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Data\DateView contributions\SouthAfrica\Zeh et al 2020 Transvaal detrital zircon\"/>
    </mc:Choice>
  </mc:AlternateContent>
  <xr:revisionPtr revIDLastSave="0" documentId="13_ncr:1_{6F838FC0-81F8-41ED-92C7-F637B9713C77}" xr6:coauthVersionLast="46" xr6:coauthVersionMax="46" xr10:uidLastSave="{00000000-0000-0000-0000-000000000000}"/>
  <bookViews>
    <workbookView xWindow="-26595" yWindow="135" windowWidth="25785" windowHeight="14700" tabRatio="605" xr2:uid="{00000000-000D-0000-FFFF-FFFF00000000}"/>
  </bookViews>
  <sheets>
    <sheet name="Lu-Hf-Table" sheetId="24" r:id="rId1"/>
    <sheet name="standards" sheetId="22" r:id="rId2"/>
  </sheets>
  <definedNames>
    <definedName name="_gXY1" localSheetId="0">#REF!</definedName>
    <definedName name="_gXY1">#REF!</definedName>
    <definedName name="Ellipse1_1" localSheetId="0">#REF!</definedName>
    <definedName name="Ellipse1_1">#REF!</definedName>
    <definedName name="Ellipse1_2" localSheetId="0">#REF!</definedName>
    <definedName name="Ellipse1_2">#REF!</definedName>
    <definedName name="Ellipse1_3" localSheetId="0">#REF!</definedName>
    <definedName name="Ellipse1_3">#REF!</definedName>
    <definedName name="Ellipse1_4" localSheetId="0">#REF!</definedName>
    <definedName name="Ellipse1_4">#REF!</definedName>
    <definedName name="gauss" localSheetId="0">#REF!</definedName>
    <definedName name="gaus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456" i="24" l="1"/>
  <c r="R1455" i="24"/>
  <c r="R1454" i="24"/>
  <c r="R1453" i="24"/>
  <c r="R1452" i="24"/>
  <c r="R1451" i="24"/>
  <c r="R1450" i="24"/>
  <c r="R1449" i="24"/>
  <c r="R1448" i="24"/>
  <c r="R1447" i="24"/>
  <c r="R1446" i="24"/>
  <c r="R1445" i="24"/>
  <c r="R1444" i="24"/>
  <c r="R1443" i="24"/>
  <c r="R1442" i="24"/>
  <c r="R1441" i="24"/>
  <c r="R1440" i="24"/>
  <c r="R1439" i="24"/>
  <c r="R1438" i="24"/>
  <c r="R1437" i="24"/>
  <c r="R1436" i="24"/>
  <c r="R1435" i="24"/>
  <c r="R1434" i="24"/>
  <c r="R1433" i="24"/>
  <c r="R1432" i="24"/>
  <c r="R1431" i="24"/>
  <c r="R1430" i="24"/>
  <c r="R1429" i="24"/>
  <c r="R1428" i="24"/>
  <c r="R1427" i="24"/>
  <c r="R1426" i="24"/>
  <c r="R1425" i="24"/>
  <c r="R1424" i="24"/>
  <c r="R1423" i="24"/>
  <c r="R1422" i="24"/>
  <c r="R1421" i="24"/>
  <c r="R1420" i="24"/>
  <c r="R1419" i="24"/>
  <c r="R1418" i="24"/>
  <c r="R1417" i="24"/>
  <c r="R1416" i="24"/>
  <c r="R1415" i="24"/>
  <c r="R1414" i="24"/>
  <c r="R1413" i="24"/>
  <c r="R1412" i="24"/>
  <c r="R1411" i="24"/>
  <c r="R1410" i="24"/>
  <c r="R1409" i="24"/>
  <c r="R1408" i="24"/>
  <c r="R1407" i="24"/>
  <c r="R1406" i="24"/>
  <c r="R1405" i="24"/>
  <c r="R1404" i="24"/>
  <c r="R1403" i="24"/>
  <c r="R1402" i="24"/>
  <c r="R1401" i="24"/>
  <c r="R1400" i="24"/>
  <c r="R1399" i="24"/>
  <c r="R1398" i="24"/>
  <c r="R1397" i="24"/>
  <c r="R1396" i="24"/>
  <c r="R1395" i="24"/>
  <c r="R1394" i="24"/>
  <c r="R1393" i="24"/>
  <c r="R1392" i="24"/>
  <c r="R1391" i="24"/>
  <c r="R1390" i="24"/>
  <c r="R1389" i="24"/>
  <c r="R1388" i="24"/>
  <c r="R1387" i="24"/>
  <c r="R1386" i="24"/>
  <c r="R1385" i="24"/>
  <c r="R1384" i="24"/>
  <c r="R1383" i="24"/>
  <c r="R1382" i="24"/>
  <c r="R1381" i="24"/>
  <c r="R1380" i="24"/>
  <c r="R1379" i="24"/>
  <c r="R1378" i="24"/>
  <c r="R1377" i="24"/>
  <c r="R1376" i="24"/>
  <c r="R1375" i="24"/>
  <c r="R1374" i="24"/>
  <c r="R1373" i="24"/>
  <c r="R1372" i="24"/>
  <c r="R1371" i="24"/>
  <c r="R1370" i="24"/>
  <c r="R1369" i="24"/>
  <c r="R1368" i="24"/>
  <c r="R1367" i="24"/>
  <c r="R1366" i="24"/>
  <c r="R1365" i="24"/>
  <c r="R1364" i="24"/>
  <c r="R1363" i="24"/>
  <c r="R1362" i="24"/>
  <c r="R1361" i="24"/>
  <c r="R1360" i="24"/>
  <c r="R1359" i="24"/>
  <c r="R1358" i="24"/>
  <c r="R1357" i="24"/>
  <c r="R1356" i="24"/>
  <c r="R1355" i="24"/>
  <c r="R1354" i="24"/>
  <c r="R1353" i="24"/>
  <c r="R1352" i="24"/>
  <c r="R1351" i="24"/>
  <c r="R1350" i="24"/>
  <c r="R1349" i="24"/>
  <c r="R1348" i="24"/>
  <c r="R1347" i="24"/>
  <c r="R1346" i="24"/>
  <c r="R1345" i="24"/>
  <c r="R1344" i="24"/>
  <c r="R1343" i="24"/>
  <c r="R1342" i="24"/>
  <c r="R1341" i="24"/>
  <c r="R1340" i="24"/>
  <c r="R1339" i="24"/>
  <c r="R1338" i="24"/>
  <c r="R1337" i="24"/>
  <c r="R1336" i="24"/>
  <c r="R1335" i="24"/>
  <c r="R1334" i="24"/>
  <c r="R1333" i="24"/>
  <c r="R1332" i="24"/>
  <c r="R1331" i="24"/>
  <c r="R1330" i="24"/>
  <c r="R1329" i="24"/>
  <c r="R1328" i="24"/>
  <c r="R1327" i="24"/>
  <c r="R1326" i="24"/>
  <c r="R1325" i="24"/>
  <c r="R1324" i="24"/>
  <c r="R1323" i="24"/>
  <c r="R1322" i="24"/>
  <c r="R1321" i="24"/>
  <c r="R1320" i="24"/>
  <c r="R1319" i="24"/>
  <c r="R1318" i="24"/>
  <c r="R1317" i="24"/>
  <c r="R1316" i="24"/>
  <c r="R1315" i="24"/>
  <c r="R1314" i="24"/>
  <c r="R1313" i="24"/>
  <c r="R1312" i="24"/>
  <c r="R1311" i="24"/>
  <c r="R1310" i="24"/>
  <c r="R1309" i="24"/>
  <c r="R1308" i="24"/>
  <c r="R1307" i="24"/>
  <c r="R1306" i="24"/>
  <c r="R1305" i="24"/>
  <c r="R1304" i="24"/>
  <c r="R1303" i="24"/>
  <c r="R1302" i="24"/>
  <c r="R1301" i="24"/>
  <c r="R1300" i="24"/>
  <c r="R1299" i="24"/>
  <c r="R1298" i="24"/>
  <c r="R1297" i="24"/>
  <c r="R1296" i="24"/>
  <c r="R1295" i="24"/>
  <c r="R1294" i="24"/>
  <c r="R1293" i="24"/>
  <c r="R1292" i="24"/>
  <c r="R1291" i="24"/>
  <c r="R1290" i="24"/>
  <c r="R1289" i="24"/>
  <c r="R1288" i="24"/>
  <c r="R1287" i="24"/>
  <c r="R1286" i="24"/>
  <c r="R1285" i="24"/>
  <c r="R1284" i="24"/>
  <c r="R1283" i="24"/>
  <c r="R1282" i="24"/>
  <c r="R1281" i="24"/>
  <c r="R1280" i="24"/>
  <c r="R1279" i="24"/>
  <c r="R1278" i="24"/>
  <c r="R1277" i="24"/>
  <c r="R1276" i="24"/>
  <c r="R1275" i="24"/>
  <c r="R1274" i="24"/>
  <c r="R1273" i="24"/>
  <c r="R1272" i="24"/>
  <c r="R1271" i="24"/>
  <c r="R1270" i="24"/>
  <c r="R1269" i="24"/>
  <c r="R1268" i="24"/>
  <c r="R1267" i="24"/>
  <c r="R1266" i="24"/>
  <c r="R1265" i="24"/>
  <c r="R1264" i="24"/>
  <c r="R1263" i="24"/>
  <c r="R1262" i="24"/>
  <c r="R1261" i="24"/>
  <c r="R1260" i="24"/>
  <c r="R1259" i="24"/>
  <c r="R1258" i="24"/>
  <c r="R1257" i="24"/>
  <c r="R1256" i="24"/>
  <c r="R1255" i="24"/>
  <c r="R1254" i="24"/>
  <c r="R1253" i="24"/>
  <c r="R1252" i="24"/>
  <c r="R1251" i="24"/>
  <c r="R1250" i="24"/>
  <c r="R1249" i="24"/>
  <c r="R1248" i="24"/>
  <c r="R1247" i="24"/>
  <c r="R1246" i="24"/>
  <c r="R1245" i="24"/>
  <c r="R1244" i="24"/>
  <c r="R1243" i="24"/>
  <c r="R1242" i="24"/>
  <c r="R1241" i="24"/>
  <c r="R1240" i="24"/>
  <c r="R1239" i="24"/>
  <c r="R1238" i="24"/>
  <c r="R1237" i="24"/>
  <c r="R1236" i="24"/>
  <c r="R1235" i="24"/>
  <c r="R1234" i="24"/>
  <c r="R1233" i="24"/>
  <c r="R1232" i="24"/>
  <c r="R1231" i="24"/>
  <c r="R1230" i="24"/>
  <c r="R1229" i="24"/>
  <c r="R1228" i="24"/>
  <c r="R1227" i="24"/>
  <c r="R1226" i="24"/>
  <c r="R1225" i="24"/>
  <c r="R1224" i="24"/>
  <c r="R1223" i="24"/>
  <c r="R1222" i="24"/>
  <c r="R1221" i="24"/>
  <c r="R1220" i="24"/>
  <c r="R1219" i="24"/>
  <c r="R1218" i="24"/>
  <c r="R1217" i="24"/>
  <c r="R1216" i="24"/>
  <c r="R1215" i="24"/>
  <c r="R1214" i="24"/>
  <c r="R1213" i="24"/>
  <c r="R1212" i="24"/>
  <c r="R1211" i="24"/>
  <c r="R1210" i="24"/>
  <c r="R1209" i="24"/>
  <c r="R1208" i="24"/>
  <c r="R1207" i="24"/>
  <c r="R1206" i="24"/>
  <c r="R1205" i="24"/>
  <c r="R1204" i="24"/>
  <c r="R1203" i="24"/>
  <c r="R1202" i="24"/>
  <c r="R1201" i="24"/>
  <c r="R1200" i="24"/>
  <c r="R1199" i="24"/>
  <c r="R1198" i="24"/>
  <c r="R1197" i="24"/>
  <c r="R1196" i="24"/>
  <c r="R1195" i="24"/>
  <c r="R1194" i="24"/>
  <c r="R1193" i="24"/>
  <c r="R1192" i="24"/>
  <c r="R1191" i="24"/>
  <c r="R1190" i="24"/>
  <c r="R1189" i="24"/>
  <c r="R1188" i="24"/>
  <c r="R1187" i="24"/>
  <c r="R1186" i="24"/>
  <c r="R1185" i="24"/>
  <c r="R1184" i="24"/>
  <c r="R1183" i="24"/>
  <c r="R1182" i="24"/>
  <c r="R1181" i="24"/>
  <c r="R1180" i="24"/>
  <c r="R1179" i="24"/>
  <c r="R1178" i="24"/>
  <c r="R1177" i="24"/>
  <c r="R1176" i="24"/>
  <c r="R1175" i="24"/>
  <c r="R1174" i="24"/>
  <c r="R1173" i="24"/>
  <c r="R1172" i="24"/>
  <c r="R1171" i="24"/>
  <c r="R1170" i="24"/>
  <c r="R1169" i="24"/>
  <c r="R1168" i="24"/>
  <c r="R1167" i="24"/>
  <c r="R1166" i="24"/>
  <c r="R1165" i="24"/>
  <c r="R1164" i="24"/>
  <c r="R1163" i="24"/>
  <c r="R1162" i="24"/>
  <c r="R1161" i="24"/>
  <c r="R1160" i="24"/>
  <c r="R1159" i="24"/>
  <c r="R1158" i="24"/>
  <c r="R1157" i="24"/>
  <c r="R1156" i="24"/>
  <c r="R1155" i="24"/>
  <c r="R1154" i="24"/>
  <c r="R1153" i="24"/>
  <c r="R1152" i="24"/>
  <c r="R1151" i="24"/>
  <c r="R1150" i="24"/>
  <c r="R1149" i="24"/>
  <c r="R1148" i="24"/>
  <c r="R1147" i="24"/>
  <c r="R1146" i="24"/>
  <c r="R1145" i="24"/>
  <c r="R1144" i="24"/>
  <c r="R1143" i="24"/>
  <c r="R1142" i="24"/>
  <c r="R1141" i="24"/>
  <c r="R1140" i="24"/>
  <c r="R1139" i="24"/>
  <c r="R1138" i="24"/>
  <c r="R1137" i="24"/>
  <c r="R1136" i="24"/>
  <c r="R1135" i="24"/>
  <c r="R1134" i="24"/>
  <c r="R1133" i="24"/>
  <c r="R1132" i="24"/>
  <c r="R1131" i="24"/>
  <c r="R1130" i="24"/>
  <c r="R1129" i="24"/>
  <c r="R1128" i="24"/>
  <c r="R1127" i="24"/>
  <c r="R1126" i="24"/>
  <c r="R1125" i="24"/>
  <c r="R1124" i="24"/>
  <c r="R1123" i="24"/>
  <c r="R1122" i="24"/>
  <c r="R1121" i="24"/>
  <c r="R1120" i="24"/>
  <c r="R1119" i="24"/>
  <c r="R1118" i="24"/>
  <c r="R1117" i="24"/>
  <c r="R1116" i="24"/>
  <c r="R1115" i="24"/>
  <c r="R1114" i="24"/>
  <c r="R1113" i="24"/>
  <c r="R1112" i="24"/>
  <c r="R1111" i="24"/>
  <c r="R1110" i="24"/>
  <c r="R1109" i="24"/>
  <c r="R1108" i="24"/>
  <c r="R1107" i="24"/>
  <c r="R1106" i="24"/>
  <c r="R1105" i="24"/>
  <c r="R1104" i="24"/>
  <c r="R1103" i="24"/>
  <c r="R1102" i="24"/>
  <c r="R1101" i="24"/>
  <c r="R1100" i="24"/>
  <c r="R1099" i="24"/>
  <c r="R1098" i="24"/>
  <c r="R1097" i="24"/>
  <c r="R1096" i="24"/>
  <c r="R1095" i="24"/>
  <c r="R1094" i="24"/>
  <c r="R1093" i="24"/>
  <c r="R1092" i="24"/>
  <c r="R1091" i="24"/>
  <c r="R1090" i="24"/>
  <c r="R1089" i="24"/>
  <c r="R1088" i="24"/>
  <c r="R1087" i="24"/>
  <c r="R1086" i="24"/>
  <c r="R1085" i="24"/>
  <c r="R1084" i="24"/>
  <c r="R1083" i="24"/>
  <c r="R1082" i="24"/>
  <c r="R1081" i="24"/>
  <c r="R1080" i="24"/>
  <c r="R1079" i="24"/>
  <c r="R1078" i="24"/>
  <c r="R1077" i="24"/>
  <c r="R1076" i="24"/>
  <c r="R1075" i="24"/>
  <c r="R1074" i="24"/>
  <c r="R1073" i="24"/>
  <c r="R1072" i="24"/>
  <c r="R1071" i="24"/>
  <c r="R1070" i="24"/>
  <c r="R1069" i="24"/>
  <c r="R1068" i="24"/>
  <c r="R1067" i="24"/>
  <c r="R1066" i="24"/>
  <c r="R1065" i="24"/>
  <c r="R1064" i="24"/>
  <c r="R1063" i="24"/>
  <c r="R1062" i="24"/>
  <c r="R1061" i="24"/>
  <c r="R1060" i="24"/>
  <c r="R1059" i="24"/>
  <c r="R1058" i="24"/>
  <c r="R1057" i="24"/>
  <c r="R1056" i="24"/>
  <c r="R1055" i="24"/>
  <c r="R1054" i="24"/>
  <c r="R1053" i="24"/>
  <c r="R1052" i="24"/>
  <c r="R1051" i="24"/>
  <c r="R1050" i="24"/>
  <c r="R1049" i="24"/>
  <c r="R1048" i="24"/>
  <c r="R1047" i="24"/>
  <c r="R1046" i="24"/>
  <c r="R1045" i="24"/>
  <c r="R1044" i="24"/>
  <c r="R1043" i="24"/>
  <c r="R1042" i="24"/>
  <c r="R1041" i="24"/>
  <c r="R1040" i="24"/>
  <c r="R1039" i="24"/>
  <c r="R1038" i="24"/>
  <c r="R1037" i="24"/>
  <c r="R1036" i="24"/>
  <c r="R1035" i="24"/>
  <c r="R1034" i="24"/>
  <c r="R1033" i="24"/>
  <c r="R1032" i="24"/>
  <c r="R1031" i="24"/>
  <c r="R1030" i="24"/>
  <c r="R1029" i="24"/>
  <c r="R1028" i="24"/>
  <c r="R1027" i="24"/>
  <c r="R1026" i="24"/>
  <c r="R1025" i="24"/>
  <c r="R1024" i="24"/>
  <c r="R1023" i="24"/>
  <c r="R1022" i="24"/>
  <c r="R1021" i="24"/>
  <c r="R1020" i="24"/>
  <c r="R1019" i="24"/>
  <c r="R1018" i="24"/>
  <c r="R1017" i="24"/>
  <c r="R1016" i="24"/>
  <c r="R1015" i="24"/>
  <c r="R1014" i="24"/>
  <c r="R1013" i="24"/>
  <c r="R1012" i="24"/>
  <c r="R1011" i="24"/>
  <c r="R1010" i="24"/>
  <c r="R1009" i="24"/>
  <c r="R1008" i="24"/>
  <c r="R1007" i="24"/>
  <c r="R1006" i="24"/>
  <c r="R1005" i="24"/>
  <c r="R1004" i="24"/>
  <c r="R1003" i="24"/>
  <c r="R1002" i="24"/>
  <c r="R1001" i="24"/>
  <c r="R1000" i="24"/>
  <c r="R999" i="24"/>
  <c r="R998" i="24"/>
  <c r="R997" i="24"/>
  <c r="R996" i="24"/>
  <c r="R995" i="24"/>
  <c r="R994" i="24"/>
  <c r="R993" i="24"/>
  <c r="R992" i="24"/>
  <c r="R991" i="24"/>
  <c r="R990" i="24"/>
  <c r="R989" i="24"/>
  <c r="R988" i="24"/>
  <c r="R987" i="24"/>
  <c r="R986" i="24"/>
  <c r="R985" i="24"/>
  <c r="R984" i="24"/>
  <c r="R983" i="24"/>
  <c r="R982" i="24"/>
  <c r="R981" i="24"/>
  <c r="R980" i="24"/>
  <c r="R979" i="24"/>
  <c r="R978" i="24"/>
  <c r="R977" i="24"/>
  <c r="R976" i="24"/>
  <c r="R975" i="24"/>
  <c r="R974" i="24"/>
  <c r="R973" i="24"/>
  <c r="R972" i="24"/>
  <c r="R971" i="24"/>
  <c r="R970" i="24"/>
  <c r="R969" i="24"/>
  <c r="R968" i="24"/>
  <c r="R967" i="24"/>
  <c r="R966" i="24"/>
  <c r="R965" i="24"/>
  <c r="R964" i="24"/>
  <c r="R963" i="24"/>
  <c r="R962" i="24"/>
  <c r="R961" i="24"/>
  <c r="R960" i="24"/>
  <c r="R959" i="24"/>
  <c r="R958" i="24"/>
  <c r="R957" i="24"/>
  <c r="R956" i="24"/>
  <c r="R955" i="24"/>
  <c r="R954" i="24"/>
  <c r="R953" i="24"/>
  <c r="R952" i="24"/>
  <c r="R951" i="24"/>
  <c r="R950" i="24"/>
  <c r="R949" i="24"/>
  <c r="R948" i="24"/>
  <c r="R947" i="24"/>
  <c r="R946" i="24"/>
  <c r="R945" i="24"/>
  <c r="R944" i="24"/>
  <c r="R943" i="24"/>
  <c r="R942" i="24"/>
  <c r="R941" i="24"/>
  <c r="R940" i="24"/>
  <c r="R939" i="24"/>
  <c r="R938" i="24"/>
  <c r="R937" i="24"/>
  <c r="R936" i="24"/>
  <c r="R935" i="24"/>
  <c r="R934" i="24"/>
  <c r="R933" i="24"/>
  <c r="R932" i="24"/>
  <c r="R931" i="24"/>
  <c r="R930" i="24"/>
  <c r="R929" i="24"/>
  <c r="R928" i="24"/>
  <c r="R927" i="24"/>
  <c r="R926" i="24"/>
  <c r="R925" i="24"/>
  <c r="R924" i="24"/>
  <c r="R923" i="24"/>
  <c r="R922" i="24"/>
  <c r="R921" i="24"/>
  <c r="R920" i="24"/>
  <c r="R919" i="24"/>
  <c r="R918" i="24"/>
  <c r="R917" i="24"/>
  <c r="R916" i="24"/>
  <c r="R915" i="24"/>
  <c r="R914" i="24"/>
  <c r="R913" i="24"/>
  <c r="R912" i="24"/>
  <c r="R911" i="24"/>
  <c r="R910" i="24"/>
  <c r="R909" i="24"/>
  <c r="R908" i="24"/>
  <c r="R907" i="24"/>
  <c r="R906" i="24"/>
  <c r="R905" i="24"/>
  <c r="R904" i="24"/>
  <c r="R903" i="24"/>
  <c r="R902" i="24"/>
  <c r="R901" i="24"/>
  <c r="R900" i="24"/>
  <c r="R899" i="24"/>
  <c r="R898" i="24"/>
  <c r="R897" i="24"/>
  <c r="R896" i="24"/>
  <c r="R895" i="24"/>
  <c r="R894" i="24"/>
  <c r="R893" i="24"/>
  <c r="R892" i="24"/>
  <c r="R891" i="24"/>
  <c r="R890" i="24"/>
  <c r="R889" i="24"/>
  <c r="R888" i="24"/>
  <c r="R887" i="24"/>
  <c r="R886" i="24"/>
  <c r="R885" i="24"/>
  <c r="R884" i="24"/>
  <c r="R883" i="24"/>
  <c r="R882" i="24"/>
  <c r="R881" i="24"/>
  <c r="R880" i="24"/>
  <c r="R879" i="24"/>
  <c r="R878" i="24"/>
  <c r="R877" i="24"/>
  <c r="R876" i="24"/>
  <c r="R875" i="24"/>
  <c r="R874" i="24"/>
  <c r="R873" i="24"/>
  <c r="R872" i="24"/>
  <c r="R871" i="24"/>
  <c r="R870" i="24"/>
  <c r="R869" i="24"/>
  <c r="R868" i="24"/>
  <c r="R867" i="24"/>
  <c r="R866" i="24"/>
  <c r="R865" i="24"/>
  <c r="R864" i="24"/>
  <c r="R863" i="24"/>
  <c r="R862" i="24"/>
  <c r="R861" i="24"/>
  <c r="R860" i="24"/>
  <c r="R859" i="24"/>
  <c r="R858" i="24"/>
  <c r="R857" i="24"/>
  <c r="R856" i="24"/>
  <c r="R855" i="24"/>
  <c r="R854" i="24"/>
  <c r="R853" i="24"/>
  <c r="R852" i="24"/>
  <c r="R851" i="24"/>
  <c r="R850" i="24"/>
  <c r="R849" i="24"/>
  <c r="R848" i="24"/>
  <c r="R847" i="24"/>
  <c r="R846" i="24"/>
  <c r="R845" i="24"/>
  <c r="R844" i="24"/>
  <c r="R843" i="24"/>
  <c r="R842" i="24"/>
  <c r="R841" i="24"/>
  <c r="R840" i="24"/>
  <c r="R839" i="24"/>
  <c r="R838" i="24"/>
  <c r="R837" i="24"/>
  <c r="R836" i="24"/>
  <c r="R835" i="24"/>
  <c r="R834" i="24"/>
  <c r="R833" i="24"/>
  <c r="R832" i="24"/>
  <c r="R831" i="24"/>
  <c r="R830" i="24"/>
  <c r="R829" i="24"/>
  <c r="R828" i="24"/>
  <c r="R827" i="24"/>
  <c r="R826" i="24"/>
  <c r="R825" i="24"/>
  <c r="R824" i="24"/>
  <c r="R823" i="24"/>
  <c r="R822" i="24"/>
  <c r="R821" i="24"/>
  <c r="R820" i="24"/>
  <c r="R819" i="24"/>
  <c r="R818" i="24"/>
  <c r="R817" i="24"/>
  <c r="R816" i="24"/>
  <c r="R815" i="24"/>
  <c r="R814" i="24"/>
  <c r="R813" i="24"/>
  <c r="R812" i="24"/>
  <c r="R811" i="24"/>
  <c r="R810" i="24"/>
  <c r="R809" i="24"/>
  <c r="R808" i="24"/>
  <c r="R807" i="24"/>
  <c r="R806" i="24"/>
  <c r="R805" i="24"/>
  <c r="R804" i="24"/>
  <c r="R803" i="24"/>
  <c r="R802" i="24"/>
  <c r="R801" i="24"/>
  <c r="R800" i="24"/>
  <c r="R799" i="24"/>
  <c r="R798" i="24"/>
  <c r="R797" i="24"/>
  <c r="R796" i="24"/>
  <c r="R795" i="24"/>
  <c r="R794" i="24"/>
  <c r="R793" i="24"/>
  <c r="R792" i="24"/>
  <c r="R791" i="24"/>
  <c r="R790" i="24"/>
  <c r="R789" i="24"/>
  <c r="R788" i="24"/>
  <c r="R787" i="24"/>
  <c r="R786" i="24"/>
  <c r="R785" i="24"/>
  <c r="R784" i="24"/>
  <c r="R783" i="24"/>
  <c r="R782" i="24"/>
  <c r="R781" i="24"/>
  <c r="R780" i="24"/>
  <c r="R779" i="24"/>
  <c r="R778" i="24"/>
  <c r="R777" i="24"/>
  <c r="R776" i="24"/>
  <c r="R775" i="24"/>
  <c r="R774" i="24"/>
  <c r="R773" i="24"/>
  <c r="R772" i="24"/>
  <c r="R771" i="24"/>
  <c r="R770" i="24"/>
  <c r="R769" i="24"/>
  <c r="R768" i="24"/>
  <c r="R767" i="24"/>
  <c r="R766" i="24"/>
  <c r="R765" i="24"/>
  <c r="R764" i="24"/>
  <c r="R763" i="24"/>
  <c r="R762" i="24"/>
  <c r="R761" i="24"/>
  <c r="R760" i="24"/>
  <c r="R759" i="24"/>
  <c r="R758" i="24"/>
  <c r="R757" i="24"/>
  <c r="R756" i="24"/>
  <c r="R755" i="24"/>
  <c r="R754" i="24"/>
  <c r="R753" i="24"/>
  <c r="R752" i="24"/>
  <c r="R751" i="24"/>
  <c r="R750" i="24"/>
  <c r="R749" i="24"/>
  <c r="R748" i="24"/>
  <c r="R747" i="24"/>
  <c r="R746" i="24"/>
  <c r="R745" i="24"/>
  <c r="R744" i="24"/>
  <c r="R743" i="24"/>
  <c r="R742" i="24"/>
  <c r="R741" i="24"/>
  <c r="R740" i="24"/>
  <c r="R739" i="24"/>
  <c r="R738" i="24"/>
  <c r="R737" i="24"/>
  <c r="R736" i="24"/>
  <c r="R735" i="24"/>
  <c r="R734" i="24"/>
  <c r="R733" i="24"/>
  <c r="R732" i="24"/>
  <c r="R731" i="24"/>
  <c r="R730" i="24"/>
  <c r="R729" i="24"/>
  <c r="R728" i="24"/>
  <c r="R727" i="24"/>
  <c r="R726" i="24"/>
  <c r="R725" i="24"/>
  <c r="R724" i="24"/>
  <c r="R723" i="24"/>
  <c r="R722" i="24"/>
  <c r="R721" i="24"/>
  <c r="R720" i="24"/>
  <c r="R719" i="24"/>
  <c r="R718" i="24"/>
  <c r="R717" i="24"/>
  <c r="R716" i="24"/>
  <c r="R715" i="24"/>
  <c r="R714" i="24"/>
  <c r="R713" i="24"/>
  <c r="R712" i="24"/>
  <c r="R711" i="24"/>
  <c r="R710" i="24"/>
  <c r="R709" i="24"/>
  <c r="R708" i="24"/>
  <c r="R707" i="24"/>
  <c r="R706" i="24"/>
  <c r="R705" i="24"/>
  <c r="R704" i="24"/>
  <c r="R703" i="24"/>
  <c r="R702" i="24"/>
  <c r="R701" i="24"/>
  <c r="R700" i="24"/>
  <c r="R699" i="24"/>
  <c r="R698" i="24"/>
  <c r="R697" i="24"/>
  <c r="R696" i="24"/>
  <c r="R695" i="24"/>
  <c r="R694" i="24"/>
  <c r="R693" i="24"/>
  <c r="R692" i="24"/>
  <c r="R691" i="24"/>
  <c r="R690" i="24"/>
  <c r="R689" i="24"/>
  <c r="R688" i="24"/>
  <c r="R687" i="24"/>
  <c r="R686" i="24"/>
  <c r="R685" i="24"/>
  <c r="R684" i="24"/>
  <c r="R683" i="24"/>
  <c r="R682" i="24"/>
  <c r="R681" i="24"/>
  <c r="R680" i="24"/>
  <c r="R679" i="24"/>
  <c r="R678" i="24"/>
  <c r="R677" i="24"/>
  <c r="R676" i="24"/>
  <c r="R675" i="24"/>
  <c r="R674" i="24"/>
  <c r="R673" i="24"/>
  <c r="R672" i="24"/>
  <c r="R671" i="24"/>
  <c r="R670" i="24"/>
  <c r="R669" i="24"/>
  <c r="R668" i="24"/>
  <c r="R667" i="24"/>
  <c r="R666" i="24"/>
  <c r="R665" i="24"/>
  <c r="R664" i="24"/>
  <c r="R663" i="24"/>
  <c r="R662" i="24"/>
  <c r="R661" i="24"/>
  <c r="R660" i="24"/>
  <c r="R659" i="24"/>
  <c r="R658" i="24"/>
  <c r="R657" i="24"/>
  <c r="R656" i="24"/>
  <c r="R655" i="24"/>
  <c r="R654" i="24"/>
  <c r="R653" i="24"/>
  <c r="R652" i="24"/>
  <c r="R651" i="24"/>
  <c r="R650" i="24"/>
  <c r="R649" i="24"/>
  <c r="R648" i="24"/>
  <c r="R647" i="24"/>
  <c r="R646" i="24"/>
  <c r="R645" i="24"/>
  <c r="R644" i="24"/>
  <c r="R643" i="24"/>
  <c r="R642" i="24"/>
  <c r="R641" i="24"/>
  <c r="R640" i="24"/>
  <c r="R639" i="24"/>
  <c r="R638" i="24"/>
  <c r="R637" i="24"/>
  <c r="R636" i="24"/>
  <c r="R635" i="24"/>
  <c r="R634" i="24"/>
  <c r="R633" i="24"/>
  <c r="R632" i="24"/>
  <c r="R631" i="24"/>
  <c r="R630" i="24"/>
  <c r="R629" i="24"/>
  <c r="R628" i="24"/>
  <c r="R627" i="24"/>
  <c r="R626" i="24"/>
  <c r="R625" i="24"/>
  <c r="R624" i="24"/>
  <c r="R623" i="24"/>
  <c r="R622" i="24"/>
  <c r="R621" i="24"/>
  <c r="R620" i="24"/>
  <c r="R619" i="24"/>
  <c r="R618" i="24"/>
  <c r="R617" i="24"/>
  <c r="R616" i="24"/>
  <c r="R615" i="24"/>
  <c r="R614" i="24"/>
  <c r="R613" i="24"/>
  <c r="R612" i="24"/>
  <c r="R611" i="24"/>
  <c r="R610" i="24"/>
  <c r="R609" i="24"/>
  <c r="R608" i="24"/>
  <c r="R607" i="24"/>
  <c r="R606" i="24"/>
  <c r="R605" i="24"/>
  <c r="R604" i="24"/>
  <c r="R603" i="24"/>
  <c r="R602" i="24"/>
  <c r="R601" i="24"/>
  <c r="R600" i="24"/>
  <c r="R599" i="24"/>
  <c r="R598" i="24"/>
  <c r="R597" i="24"/>
  <c r="R596" i="24"/>
  <c r="R595" i="24"/>
  <c r="R594" i="24"/>
  <c r="R593" i="24"/>
  <c r="R592" i="24"/>
  <c r="R591" i="24"/>
  <c r="R590" i="24"/>
  <c r="R589" i="24"/>
  <c r="R588" i="24"/>
  <c r="R587" i="24"/>
  <c r="R586" i="24"/>
  <c r="R585" i="24"/>
  <c r="R584" i="24"/>
  <c r="R583" i="24"/>
  <c r="R582" i="24"/>
  <c r="R581" i="24"/>
  <c r="R580" i="24"/>
  <c r="R579" i="24"/>
  <c r="R578" i="24"/>
  <c r="R577" i="24"/>
  <c r="R576" i="24"/>
  <c r="R575" i="24"/>
  <c r="R574" i="24"/>
  <c r="R573" i="24"/>
  <c r="R572" i="24"/>
  <c r="R571" i="24"/>
  <c r="R570" i="24"/>
  <c r="R569" i="24"/>
  <c r="R568" i="24"/>
  <c r="R567" i="24"/>
  <c r="R566" i="24"/>
  <c r="R565" i="24"/>
  <c r="R564" i="24"/>
  <c r="R563" i="24"/>
  <c r="R562" i="24"/>
  <c r="R561" i="24"/>
  <c r="R560" i="24"/>
  <c r="R559" i="24"/>
  <c r="R558" i="24"/>
  <c r="R557" i="24"/>
  <c r="R556" i="24"/>
  <c r="R555" i="24"/>
  <c r="R554" i="24"/>
  <c r="R553" i="24"/>
  <c r="R552" i="24"/>
  <c r="R551" i="24"/>
  <c r="R550" i="24"/>
  <c r="R549" i="24"/>
  <c r="R548" i="24"/>
  <c r="R547" i="24"/>
  <c r="R546" i="24"/>
  <c r="R545" i="24"/>
  <c r="R544" i="24"/>
  <c r="R543" i="24"/>
  <c r="R542" i="24"/>
  <c r="R541" i="24"/>
  <c r="R540" i="24"/>
  <c r="R539" i="24"/>
  <c r="R538" i="24"/>
  <c r="R537" i="24"/>
  <c r="R536" i="24"/>
  <c r="R535" i="24"/>
  <c r="R534" i="24"/>
  <c r="R533" i="24"/>
  <c r="R532" i="24"/>
  <c r="R531" i="24"/>
  <c r="R530" i="24"/>
  <c r="R529" i="24"/>
  <c r="R528" i="24"/>
  <c r="R527" i="24"/>
  <c r="R526" i="24"/>
  <c r="R525" i="24"/>
  <c r="R524" i="24"/>
  <c r="R523" i="24"/>
  <c r="R522" i="24"/>
  <c r="R521" i="24"/>
  <c r="R520" i="24"/>
  <c r="R519" i="24"/>
  <c r="R518" i="24"/>
  <c r="R517" i="24"/>
  <c r="R516" i="24"/>
  <c r="R515" i="24"/>
  <c r="R514" i="24"/>
  <c r="R513" i="24"/>
  <c r="R512" i="24"/>
  <c r="R511" i="24"/>
  <c r="R510" i="24"/>
  <c r="R509" i="24"/>
  <c r="R508" i="24"/>
  <c r="R507" i="24"/>
  <c r="R506" i="24"/>
  <c r="R505" i="24"/>
  <c r="R504" i="24"/>
  <c r="R503" i="24"/>
  <c r="R502" i="24"/>
  <c r="R501" i="24"/>
  <c r="R500" i="24"/>
  <c r="R499" i="24"/>
  <c r="R498" i="24"/>
  <c r="R497" i="24"/>
  <c r="R496" i="24"/>
  <c r="R495" i="24"/>
  <c r="R494" i="24"/>
  <c r="R493" i="24"/>
  <c r="R492" i="24"/>
  <c r="R491" i="24"/>
  <c r="R490" i="24"/>
  <c r="R489" i="24"/>
  <c r="R488" i="24"/>
  <c r="R487" i="24"/>
  <c r="R486" i="24"/>
  <c r="R485" i="24"/>
  <c r="R484" i="24"/>
  <c r="R483" i="24"/>
  <c r="R482" i="24"/>
  <c r="R481" i="24"/>
  <c r="R480" i="24"/>
  <c r="R479" i="24"/>
  <c r="R478" i="24"/>
  <c r="R477" i="24"/>
  <c r="R476" i="24"/>
  <c r="R475" i="24"/>
  <c r="R474" i="24"/>
  <c r="R473" i="24"/>
  <c r="R472" i="24"/>
  <c r="R471" i="24"/>
  <c r="R470" i="24"/>
  <c r="R469" i="24"/>
  <c r="R468" i="24"/>
  <c r="R467" i="24"/>
  <c r="R466" i="24"/>
  <c r="R465" i="24"/>
  <c r="R464" i="24"/>
  <c r="R463" i="24"/>
  <c r="R462" i="24"/>
  <c r="R461" i="24"/>
  <c r="R460" i="24"/>
  <c r="R459" i="24"/>
  <c r="R458" i="24"/>
  <c r="R457" i="24"/>
  <c r="R456" i="24"/>
  <c r="R455" i="24"/>
  <c r="R454" i="24"/>
  <c r="R453" i="24"/>
  <c r="R452" i="24"/>
  <c r="R451" i="24"/>
  <c r="R450" i="24"/>
  <c r="R449" i="24"/>
  <c r="R448" i="24"/>
  <c r="R447" i="24"/>
  <c r="R446" i="24"/>
  <c r="R445" i="24"/>
  <c r="R444" i="24"/>
  <c r="R443" i="24"/>
  <c r="R442" i="24"/>
  <c r="R441" i="24"/>
  <c r="R440" i="24"/>
  <c r="R439" i="24"/>
  <c r="R438" i="24"/>
  <c r="R437" i="24"/>
  <c r="R436" i="24"/>
  <c r="R435" i="24"/>
  <c r="R434" i="24"/>
  <c r="R433" i="24"/>
  <c r="R432" i="24"/>
  <c r="R431" i="24"/>
  <c r="R430" i="24"/>
  <c r="R429" i="24"/>
  <c r="R428" i="24"/>
  <c r="R427" i="24"/>
  <c r="R426" i="24"/>
  <c r="R425" i="24"/>
  <c r="R424" i="24"/>
  <c r="R423" i="24"/>
  <c r="R422" i="24"/>
  <c r="R421" i="24"/>
  <c r="R420" i="24"/>
  <c r="R419" i="24"/>
  <c r="R418" i="24"/>
  <c r="R417" i="24"/>
  <c r="R416" i="24"/>
  <c r="R415" i="24"/>
  <c r="R414" i="24"/>
  <c r="R413" i="24"/>
  <c r="R412" i="24"/>
  <c r="R411" i="24"/>
  <c r="R410" i="24"/>
  <c r="R409" i="24"/>
  <c r="R408" i="24"/>
  <c r="R407" i="24"/>
  <c r="R406" i="24"/>
  <c r="R405" i="24"/>
  <c r="R404" i="24"/>
  <c r="R403" i="24"/>
  <c r="R402" i="24"/>
  <c r="R401" i="24"/>
  <c r="R400" i="24"/>
  <c r="R399" i="24"/>
  <c r="R398" i="24"/>
  <c r="R397" i="24"/>
  <c r="R396" i="24"/>
  <c r="R395" i="24"/>
  <c r="R394" i="24"/>
  <c r="R393" i="24"/>
  <c r="R392" i="24"/>
  <c r="R391" i="24"/>
  <c r="R390" i="24"/>
  <c r="R389" i="24"/>
  <c r="R388" i="24"/>
  <c r="R387" i="24"/>
  <c r="R386" i="24"/>
  <c r="R385" i="24"/>
  <c r="R384" i="24"/>
  <c r="R383" i="24"/>
  <c r="R382" i="24"/>
  <c r="R381" i="24"/>
  <c r="R380" i="24"/>
  <c r="R379" i="24"/>
  <c r="R378" i="24"/>
  <c r="R377" i="24"/>
  <c r="R376" i="24"/>
  <c r="R375" i="24"/>
  <c r="R374" i="24"/>
  <c r="R373" i="24"/>
  <c r="R372" i="24"/>
  <c r="R371" i="24"/>
  <c r="R370" i="24"/>
  <c r="R369" i="24"/>
  <c r="R368" i="24"/>
  <c r="R367" i="24"/>
  <c r="R366" i="24"/>
  <c r="R365" i="24"/>
  <c r="R364" i="24"/>
  <c r="R363" i="24"/>
  <c r="R362" i="24"/>
  <c r="R361" i="24"/>
  <c r="R360" i="24"/>
  <c r="R359" i="24"/>
  <c r="R358" i="24"/>
  <c r="R357" i="24"/>
  <c r="R356" i="24"/>
  <c r="R355" i="24"/>
  <c r="R354" i="24"/>
  <c r="R353" i="24"/>
  <c r="R352" i="24"/>
  <c r="R351" i="24"/>
  <c r="R350" i="24"/>
  <c r="R349" i="24"/>
  <c r="R348" i="24"/>
  <c r="R347" i="24"/>
  <c r="R346" i="24"/>
  <c r="R345" i="24"/>
  <c r="R344" i="24"/>
  <c r="R343" i="24"/>
  <c r="R342" i="24"/>
  <c r="R341" i="24"/>
  <c r="R340" i="24"/>
  <c r="R339" i="24"/>
  <c r="R338" i="24"/>
  <c r="R337" i="24"/>
  <c r="R336" i="24"/>
  <c r="R335" i="24"/>
  <c r="R334" i="24"/>
  <c r="R333" i="24"/>
  <c r="R332" i="24"/>
  <c r="R331" i="24"/>
  <c r="R330" i="24"/>
  <c r="R329" i="24"/>
  <c r="R328" i="24"/>
  <c r="R327" i="24"/>
  <c r="R326" i="24"/>
  <c r="R325" i="24"/>
  <c r="R324" i="24"/>
  <c r="R323" i="24"/>
  <c r="R322" i="24"/>
  <c r="R321" i="24"/>
  <c r="R320" i="24"/>
  <c r="R319" i="24"/>
  <c r="R318" i="24"/>
  <c r="R317" i="24"/>
  <c r="R316" i="24"/>
  <c r="R315" i="24"/>
  <c r="R314" i="24"/>
  <c r="R313" i="24"/>
  <c r="R312" i="24"/>
  <c r="R311" i="24"/>
  <c r="R310" i="24"/>
  <c r="R309" i="24"/>
  <c r="R308" i="24"/>
  <c r="R307" i="24"/>
  <c r="R306" i="24"/>
  <c r="R305" i="24"/>
  <c r="R304" i="24"/>
  <c r="R303" i="24"/>
  <c r="R302" i="24"/>
  <c r="R301" i="24"/>
  <c r="R300" i="24"/>
  <c r="R299" i="24"/>
  <c r="R298" i="24"/>
  <c r="R297" i="24"/>
  <c r="R296" i="24"/>
  <c r="R295" i="24"/>
  <c r="R294" i="24"/>
  <c r="R293" i="24"/>
  <c r="R292" i="24"/>
  <c r="R291" i="24"/>
  <c r="R290" i="24"/>
  <c r="R289" i="24"/>
  <c r="R288" i="24"/>
  <c r="R287" i="24"/>
  <c r="R286" i="24"/>
  <c r="R285" i="24"/>
  <c r="R284" i="24"/>
  <c r="R283" i="24"/>
  <c r="R282" i="24"/>
  <c r="R281" i="24"/>
  <c r="R280" i="24"/>
  <c r="R279" i="24"/>
  <c r="R278" i="24"/>
  <c r="R277" i="24"/>
  <c r="R276" i="24"/>
  <c r="R275" i="24"/>
  <c r="R274" i="24"/>
  <c r="R273" i="24"/>
  <c r="R272" i="24"/>
  <c r="R271" i="24"/>
  <c r="R270" i="24"/>
  <c r="R269" i="24"/>
  <c r="R268" i="24"/>
  <c r="R267" i="24"/>
  <c r="R266" i="24"/>
  <c r="R265" i="24"/>
  <c r="R264" i="24"/>
  <c r="R263" i="24"/>
  <c r="R262" i="24"/>
  <c r="R261" i="24"/>
  <c r="R260" i="24"/>
  <c r="R259" i="24"/>
  <c r="R258" i="24"/>
  <c r="R257" i="24"/>
  <c r="R256" i="24"/>
  <c r="R255" i="24"/>
  <c r="R254" i="24"/>
  <c r="R253" i="24"/>
  <c r="R252" i="24"/>
  <c r="R251" i="24"/>
  <c r="R250" i="24"/>
  <c r="R249" i="24"/>
  <c r="R248" i="24"/>
  <c r="R247" i="24"/>
  <c r="R246" i="24"/>
  <c r="R245" i="24"/>
  <c r="R244" i="24"/>
  <c r="R243" i="24"/>
  <c r="R242" i="24"/>
  <c r="R241" i="24"/>
  <c r="R240" i="24"/>
  <c r="R239" i="24"/>
  <c r="R238" i="24"/>
  <c r="R237" i="24"/>
  <c r="R236" i="24"/>
  <c r="R235" i="24"/>
  <c r="R234" i="24"/>
  <c r="R233" i="24"/>
  <c r="R232" i="24"/>
  <c r="R231" i="24"/>
  <c r="R230" i="24"/>
  <c r="R229" i="24"/>
  <c r="R228" i="24"/>
  <c r="R227" i="24"/>
  <c r="R226" i="24"/>
  <c r="R225" i="24"/>
  <c r="R224" i="24"/>
  <c r="R223" i="24"/>
  <c r="R222" i="24"/>
  <c r="R221" i="24"/>
  <c r="R220" i="24"/>
  <c r="R219" i="24"/>
  <c r="R218" i="24"/>
  <c r="R217" i="24"/>
  <c r="R216" i="24"/>
  <c r="R215" i="24"/>
  <c r="R214" i="24"/>
  <c r="R213" i="24"/>
  <c r="R212" i="24"/>
  <c r="R211" i="24"/>
  <c r="R210" i="24"/>
  <c r="R209" i="24"/>
  <c r="R208" i="24"/>
  <c r="R207" i="24"/>
  <c r="R206" i="24"/>
  <c r="R205" i="24"/>
  <c r="R204" i="24"/>
  <c r="R203" i="24"/>
  <c r="R202" i="24"/>
  <c r="R201" i="24"/>
  <c r="R200" i="24"/>
  <c r="R199" i="24"/>
  <c r="R198" i="24"/>
  <c r="R197" i="24"/>
  <c r="R196" i="24"/>
  <c r="R195" i="24"/>
  <c r="R194" i="24"/>
  <c r="R193" i="24"/>
  <c r="R192" i="24"/>
  <c r="R191" i="24"/>
  <c r="R190" i="24"/>
  <c r="R189" i="24"/>
  <c r="R188" i="24"/>
  <c r="R187" i="24"/>
  <c r="R186" i="24"/>
  <c r="R185" i="24"/>
  <c r="R184" i="24"/>
  <c r="R183" i="24"/>
  <c r="R182" i="24"/>
  <c r="R181" i="24"/>
  <c r="R180" i="24"/>
  <c r="R179" i="24"/>
  <c r="R178" i="24"/>
  <c r="R177" i="24"/>
  <c r="R176" i="24"/>
  <c r="R175" i="24"/>
  <c r="R174" i="24"/>
  <c r="R173" i="24"/>
  <c r="R172" i="24"/>
  <c r="R171" i="24"/>
  <c r="R170" i="24"/>
  <c r="R169" i="24"/>
  <c r="R168" i="24"/>
  <c r="R167" i="24"/>
  <c r="R166" i="24"/>
  <c r="R165" i="24"/>
  <c r="R164" i="24"/>
  <c r="R163" i="24"/>
  <c r="R162" i="24"/>
  <c r="R161" i="24"/>
  <c r="R160" i="24"/>
  <c r="R159" i="24"/>
  <c r="R158" i="24"/>
  <c r="R157" i="24"/>
  <c r="R156" i="24"/>
  <c r="R155" i="24"/>
  <c r="R154" i="24"/>
  <c r="R153" i="24"/>
  <c r="R152" i="24"/>
  <c r="R151" i="24"/>
  <c r="R150" i="24"/>
  <c r="R149" i="24"/>
  <c r="R148" i="24"/>
  <c r="R147" i="24"/>
  <c r="R146" i="24"/>
  <c r="R145" i="24"/>
  <c r="R144" i="24"/>
  <c r="R143" i="24"/>
  <c r="R142" i="24"/>
  <c r="R141" i="24"/>
  <c r="R140" i="24"/>
  <c r="R139" i="24"/>
  <c r="R138" i="24"/>
  <c r="R137" i="24"/>
  <c r="R136" i="24"/>
  <c r="R135" i="24"/>
  <c r="R134" i="24"/>
  <c r="R133" i="24"/>
  <c r="R132" i="24"/>
  <c r="R131" i="24"/>
  <c r="R130" i="24"/>
  <c r="R129" i="24"/>
  <c r="R128" i="24"/>
  <c r="R127" i="24"/>
  <c r="R126" i="24"/>
  <c r="R125" i="24"/>
  <c r="R124" i="24"/>
  <c r="R123" i="24"/>
  <c r="R122" i="24"/>
  <c r="R121" i="24"/>
  <c r="R120" i="24"/>
  <c r="R119" i="24"/>
  <c r="R118" i="24"/>
  <c r="R117" i="24"/>
  <c r="R116" i="24"/>
  <c r="R115" i="24"/>
  <c r="R114" i="24"/>
  <c r="R113" i="24"/>
  <c r="R112" i="24"/>
  <c r="R111" i="24"/>
  <c r="R110" i="24"/>
  <c r="R109" i="24"/>
  <c r="R108" i="24"/>
  <c r="R107" i="24"/>
  <c r="R106" i="24"/>
  <c r="R105" i="24"/>
  <c r="R104" i="24"/>
  <c r="R103" i="24"/>
  <c r="R102" i="24"/>
  <c r="R101" i="24"/>
  <c r="R100" i="24"/>
  <c r="R99" i="24"/>
  <c r="R98" i="24"/>
  <c r="R97" i="24"/>
  <c r="R96" i="24"/>
  <c r="R95" i="24"/>
  <c r="R94" i="24"/>
  <c r="R93" i="24"/>
  <c r="R92" i="24"/>
  <c r="R91" i="24"/>
  <c r="R90" i="24"/>
  <c r="R89" i="24"/>
  <c r="R88" i="24"/>
  <c r="R87" i="24"/>
  <c r="R86" i="24"/>
  <c r="R85" i="24"/>
  <c r="R84" i="24"/>
  <c r="R83" i="24"/>
  <c r="R82" i="24"/>
  <c r="R81" i="24"/>
  <c r="R80" i="24"/>
  <c r="R79" i="24"/>
  <c r="R78" i="24"/>
  <c r="R77" i="24"/>
  <c r="R76" i="24"/>
  <c r="R75" i="24"/>
  <c r="R74" i="24"/>
  <c r="R73" i="24"/>
  <c r="R72" i="24"/>
  <c r="R71" i="24"/>
  <c r="R70" i="24"/>
  <c r="R69" i="24"/>
  <c r="R68" i="24"/>
  <c r="R67" i="24"/>
  <c r="R66" i="24"/>
  <c r="R65" i="24"/>
  <c r="R64" i="24"/>
  <c r="R63" i="24"/>
  <c r="R62" i="24"/>
  <c r="R61" i="24"/>
  <c r="R60" i="24"/>
  <c r="R59" i="24"/>
  <c r="R58" i="24"/>
  <c r="R57" i="24"/>
  <c r="R56" i="24"/>
  <c r="R55" i="24"/>
  <c r="R54" i="24"/>
  <c r="R53" i="24"/>
  <c r="R52" i="24"/>
  <c r="R51" i="24"/>
  <c r="R50" i="24"/>
  <c r="R49" i="24"/>
  <c r="R48" i="24"/>
  <c r="R47" i="24"/>
  <c r="R46" i="24"/>
  <c r="R45" i="24"/>
  <c r="R44" i="24"/>
  <c r="R43" i="24"/>
  <c r="R42" i="24"/>
  <c r="R41" i="24"/>
  <c r="R40" i="24"/>
  <c r="R39" i="24"/>
  <c r="R38" i="24"/>
  <c r="R37" i="24"/>
  <c r="R36" i="24"/>
  <c r="R35" i="24"/>
  <c r="R34" i="24"/>
  <c r="R33" i="24"/>
  <c r="R32" i="24"/>
  <c r="R31" i="24"/>
  <c r="R30" i="24"/>
  <c r="R29" i="24"/>
  <c r="R28" i="24"/>
  <c r="R27" i="24"/>
  <c r="R26" i="24"/>
  <c r="R25" i="24"/>
  <c r="R24" i="24"/>
  <c r="R23" i="24"/>
  <c r="R22" i="24"/>
  <c r="R21" i="24"/>
  <c r="R20" i="24"/>
  <c r="R19" i="24"/>
  <c r="R18" i="24"/>
  <c r="R17" i="24"/>
  <c r="R16" i="24"/>
  <c r="R15" i="24"/>
  <c r="R14" i="24"/>
  <c r="R13" i="24"/>
  <c r="R12" i="24"/>
  <c r="R11" i="24"/>
  <c r="R10" i="24"/>
  <c r="R9" i="24"/>
  <c r="R8" i="24"/>
  <c r="R7" i="24"/>
  <c r="R6" i="24"/>
  <c r="R5" i="24"/>
  <c r="R4" i="24"/>
  <c r="R3" i="24"/>
  <c r="R2" i="24"/>
  <c r="AO1456" i="24"/>
  <c r="AO1455" i="24"/>
  <c r="AO1454" i="24"/>
  <c r="AO1453" i="24"/>
  <c r="AO1452" i="24"/>
  <c r="AO1451" i="24"/>
  <c r="AO1450" i="24"/>
  <c r="AO1449" i="24"/>
  <c r="AO1448" i="24"/>
  <c r="AO1447" i="24"/>
  <c r="AO1446" i="24"/>
  <c r="AO1445" i="24"/>
  <c r="AO1444" i="24"/>
  <c r="AO1443" i="24"/>
  <c r="AO1442" i="24"/>
  <c r="AO1441" i="24"/>
  <c r="AO1440" i="24"/>
  <c r="AO1439" i="24"/>
  <c r="AO1438" i="24"/>
  <c r="AO1437" i="24"/>
  <c r="AO1436" i="24"/>
  <c r="AO1435" i="24"/>
  <c r="AO1434" i="24"/>
  <c r="AO1433" i="24"/>
  <c r="AO1432" i="24"/>
  <c r="AO1431" i="24"/>
  <c r="AO1430" i="24"/>
  <c r="AO1429" i="24"/>
  <c r="AO1428" i="24"/>
  <c r="AO1427" i="24"/>
  <c r="AO1426" i="24"/>
  <c r="AO1425" i="24"/>
  <c r="AO1424" i="24"/>
  <c r="AO1423" i="24"/>
  <c r="AO1422" i="24"/>
  <c r="AO1421" i="24"/>
  <c r="AO1420" i="24"/>
  <c r="AO1419" i="24"/>
  <c r="AO1418" i="24"/>
  <c r="AO1417" i="24"/>
  <c r="AO1416" i="24"/>
  <c r="AO1415" i="24"/>
  <c r="AO1414" i="24"/>
  <c r="AO1413" i="24"/>
  <c r="AO1412" i="24"/>
  <c r="AO1411" i="24"/>
  <c r="AO1410" i="24"/>
  <c r="AO1409" i="24"/>
  <c r="AO1408" i="24"/>
  <c r="AO1407" i="24"/>
  <c r="AO1406" i="24"/>
  <c r="AO1405" i="24"/>
  <c r="AO1404" i="24"/>
  <c r="AO1403" i="24"/>
  <c r="AO1402" i="24"/>
  <c r="AO1401" i="24"/>
  <c r="AO1400" i="24"/>
  <c r="AO1399" i="24"/>
  <c r="AO1398" i="24"/>
  <c r="AO1397" i="24"/>
  <c r="AO1396" i="24"/>
  <c r="AO1395" i="24"/>
  <c r="AO1394" i="24"/>
  <c r="AO1393" i="24"/>
  <c r="AO1392" i="24"/>
  <c r="AO1391" i="24"/>
  <c r="AO1390" i="24"/>
  <c r="AO1389" i="24"/>
  <c r="AO1388" i="24"/>
  <c r="AO1387" i="24"/>
  <c r="AO1386" i="24"/>
  <c r="AO1385" i="24"/>
  <c r="AO1384" i="24"/>
  <c r="AO1383" i="24"/>
  <c r="AO1382" i="24"/>
  <c r="AO1381" i="24"/>
  <c r="AO1380" i="24"/>
  <c r="AO1379" i="24"/>
  <c r="AO1378" i="24"/>
  <c r="AO1377" i="24"/>
  <c r="AO1376" i="24"/>
  <c r="AO1375" i="24"/>
  <c r="AO1374" i="24"/>
  <c r="AO1373" i="24"/>
  <c r="AO1372" i="24"/>
  <c r="AO1371" i="24"/>
  <c r="AO1370" i="24"/>
  <c r="AO1369" i="24"/>
  <c r="AO1368" i="24"/>
  <c r="AO1367" i="24"/>
  <c r="AO1366" i="24"/>
  <c r="AO1365" i="24"/>
  <c r="AO1364" i="24"/>
  <c r="AO1363" i="24"/>
  <c r="AO1362" i="24"/>
  <c r="AO1361" i="24"/>
  <c r="AO1360" i="24"/>
  <c r="AO1359" i="24"/>
  <c r="AO1358" i="24"/>
  <c r="AO1357" i="24"/>
  <c r="AO1356" i="24"/>
  <c r="AO1355" i="24"/>
  <c r="AO1354" i="24"/>
  <c r="AO1353" i="24"/>
  <c r="AO1352" i="24"/>
  <c r="AO1351" i="24"/>
  <c r="AO1350" i="24"/>
  <c r="AO1349" i="24"/>
  <c r="AO1348" i="24"/>
  <c r="AO1347" i="24"/>
  <c r="AO1346" i="24"/>
  <c r="AO1345" i="24"/>
  <c r="AO1344" i="24"/>
  <c r="AO1343" i="24"/>
  <c r="AO1342" i="24"/>
  <c r="AO1341" i="24"/>
  <c r="AO1340" i="24"/>
  <c r="AO1339" i="24"/>
  <c r="AO1338" i="24"/>
  <c r="AO1337" i="24"/>
  <c r="AO1336" i="24"/>
  <c r="AO1335" i="24"/>
  <c r="AO1334" i="24"/>
  <c r="AO1333" i="24"/>
  <c r="AO1332" i="24"/>
  <c r="AO1331" i="24"/>
  <c r="AO1330" i="24"/>
  <c r="AO1329" i="24"/>
  <c r="AO1328" i="24"/>
  <c r="AO1327" i="24"/>
  <c r="AO1326" i="24"/>
  <c r="AO1325" i="24"/>
  <c r="AO1324" i="24"/>
  <c r="AO1323" i="24"/>
  <c r="AO1322" i="24"/>
  <c r="AO1321" i="24"/>
  <c r="AO1320" i="24"/>
  <c r="AO1319" i="24"/>
  <c r="AO1318" i="24"/>
  <c r="AO1317" i="24"/>
  <c r="AO1316" i="24"/>
  <c r="AO1315" i="24"/>
  <c r="AO1314" i="24"/>
  <c r="AO1313" i="24"/>
  <c r="AO1312" i="24"/>
  <c r="AO1311" i="24"/>
  <c r="AO1310" i="24"/>
  <c r="AO1309" i="24"/>
  <c r="AO1308" i="24"/>
  <c r="AO1307" i="24"/>
  <c r="AO1306" i="24"/>
  <c r="AO1305" i="24"/>
  <c r="AO1304" i="24"/>
  <c r="AO1303" i="24"/>
  <c r="AO1302" i="24"/>
  <c r="AO1301" i="24"/>
  <c r="AO1300" i="24"/>
  <c r="AO1299" i="24"/>
  <c r="AO1298" i="24"/>
  <c r="AO1297" i="24"/>
  <c r="AO1296" i="24"/>
  <c r="AO1295" i="24"/>
  <c r="AO1294" i="24"/>
  <c r="AO1293" i="24"/>
  <c r="AO1292" i="24"/>
  <c r="AO1291" i="24"/>
  <c r="AO1290" i="24"/>
  <c r="AO1289" i="24"/>
  <c r="AO1288" i="24"/>
  <c r="AO1287" i="24"/>
  <c r="AO1286" i="24"/>
  <c r="AO1285" i="24"/>
  <c r="AO1284" i="24"/>
  <c r="AO1283" i="24"/>
  <c r="AO1282" i="24"/>
  <c r="AO1281" i="24"/>
  <c r="AO1280" i="24"/>
  <c r="AO1279" i="24"/>
  <c r="AO1278" i="24"/>
  <c r="AO1277" i="24"/>
  <c r="AO1276" i="24"/>
  <c r="AO1275" i="24"/>
  <c r="AO1274" i="24"/>
  <c r="AO1273" i="24"/>
  <c r="AO1272" i="24"/>
  <c r="AO1271" i="24"/>
  <c r="AO1270" i="24"/>
  <c r="AO1269" i="24"/>
  <c r="AO1268" i="24"/>
  <c r="AO1267" i="24"/>
  <c r="AO1266" i="24"/>
  <c r="AO1265" i="24"/>
  <c r="AO1264" i="24"/>
  <c r="AO1263" i="24"/>
  <c r="AO1262" i="24"/>
  <c r="AO1261" i="24"/>
  <c r="AO1260" i="24"/>
  <c r="AO1259" i="24"/>
  <c r="AO1258" i="24"/>
  <c r="AO1257" i="24"/>
  <c r="AO1256" i="24"/>
  <c r="AO1255" i="24"/>
  <c r="AO1254" i="24"/>
  <c r="AO1253" i="24"/>
  <c r="AO1252" i="24"/>
  <c r="AO1251" i="24"/>
  <c r="AO1250" i="24"/>
  <c r="AO1249" i="24"/>
  <c r="AO1248" i="24"/>
  <c r="AO1247" i="24"/>
  <c r="AO1246" i="24"/>
  <c r="AO1245" i="24"/>
  <c r="AO1244" i="24"/>
  <c r="AO1243" i="24"/>
  <c r="AO1242" i="24"/>
  <c r="AO1241" i="24"/>
  <c r="AO1240" i="24"/>
  <c r="AO1239" i="24"/>
  <c r="AO1238" i="24"/>
  <c r="AO1237" i="24"/>
  <c r="AO1236" i="24"/>
  <c r="AO1235" i="24"/>
  <c r="AO1234" i="24"/>
  <c r="AO1233" i="24"/>
  <c r="AO1232" i="24"/>
  <c r="AO1231" i="24"/>
  <c r="AO1230" i="24"/>
  <c r="AO1229" i="24"/>
  <c r="AO1228" i="24"/>
  <c r="AO1227" i="24"/>
  <c r="AO1226" i="24"/>
  <c r="AO1225" i="24"/>
  <c r="AO1224" i="24"/>
  <c r="AO1223" i="24"/>
  <c r="AO1222" i="24"/>
  <c r="AO1221" i="24"/>
  <c r="AO1220" i="24"/>
  <c r="AO1219" i="24"/>
  <c r="AO1218" i="24"/>
  <c r="AO1217" i="24"/>
  <c r="AO1216" i="24"/>
  <c r="AO1215" i="24"/>
  <c r="AO1214" i="24"/>
  <c r="AO1213" i="24"/>
  <c r="AO1212" i="24"/>
  <c r="AO1211" i="24"/>
  <c r="AO1210" i="24"/>
  <c r="AO1209" i="24"/>
  <c r="AO1208" i="24"/>
  <c r="AO1207" i="24"/>
  <c r="AO1206" i="24"/>
  <c r="AO1205" i="24"/>
  <c r="AO1204" i="24"/>
  <c r="AO1203" i="24"/>
  <c r="AO1202" i="24"/>
  <c r="AO1201" i="24"/>
  <c r="AO1200" i="24"/>
  <c r="AO1199" i="24"/>
  <c r="AO1198" i="24"/>
  <c r="AO1197" i="24"/>
  <c r="AO1196" i="24"/>
  <c r="AO1195" i="24"/>
  <c r="AO1194" i="24"/>
  <c r="AO1193" i="24"/>
  <c r="AO1192" i="24"/>
  <c r="AO1191" i="24"/>
  <c r="AO1190" i="24"/>
  <c r="AO1189" i="24"/>
  <c r="AO1188" i="24"/>
  <c r="AO1187" i="24"/>
  <c r="AO1186" i="24"/>
  <c r="AO1185" i="24"/>
  <c r="AO1184" i="24"/>
  <c r="AO1183" i="24"/>
  <c r="AO1182" i="24"/>
  <c r="AO1181" i="24"/>
  <c r="AO1180" i="24"/>
  <c r="AO1179" i="24"/>
  <c r="AO1178" i="24"/>
  <c r="AO1177" i="24"/>
  <c r="AO1176" i="24"/>
  <c r="AO1175" i="24"/>
  <c r="AO1174" i="24"/>
  <c r="AO1173" i="24"/>
  <c r="AO1172" i="24"/>
  <c r="AO1171" i="24"/>
  <c r="AO1170" i="24"/>
  <c r="AO1169" i="24"/>
  <c r="AO1168" i="24"/>
  <c r="AO1167" i="24"/>
  <c r="AO1166" i="24"/>
  <c r="AO1165" i="24"/>
  <c r="AO1164" i="24"/>
  <c r="AO1163" i="24"/>
  <c r="AO1162" i="24"/>
  <c r="AO1161" i="24"/>
  <c r="AO1160" i="24"/>
  <c r="AO1159" i="24"/>
  <c r="AO1158" i="24"/>
  <c r="AO1157" i="24"/>
  <c r="AO1156" i="24"/>
  <c r="AO1155" i="24"/>
  <c r="AO1154" i="24"/>
  <c r="AO1153" i="24"/>
  <c r="AO1152" i="24"/>
  <c r="AO1151" i="24"/>
  <c r="AO1150" i="24"/>
  <c r="AO1149" i="24"/>
  <c r="AO1148" i="24"/>
  <c r="AO1147" i="24"/>
  <c r="AO1146" i="24"/>
  <c r="AO1145" i="24"/>
  <c r="AO1144" i="24"/>
  <c r="AO1143" i="24"/>
  <c r="AO1142" i="24"/>
  <c r="AO1141" i="24"/>
  <c r="AO1140" i="24"/>
  <c r="AO1139" i="24"/>
  <c r="AO1138" i="24"/>
  <c r="AO1137" i="24"/>
  <c r="AO1136" i="24"/>
  <c r="AO1135" i="24"/>
  <c r="AO1134" i="24"/>
  <c r="AO1133" i="24"/>
  <c r="AO1132" i="24"/>
  <c r="AO1131" i="24"/>
  <c r="AO1130" i="24"/>
  <c r="AO1129" i="24"/>
  <c r="AO1128" i="24"/>
  <c r="AO1127" i="24"/>
  <c r="AO1126" i="24"/>
  <c r="AO1125" i="24"/>
  <c r="AO1124" i="24"/>
  <c r="AO1123" i="24"/>
  <c r="AO1122" i="24"/>
  <c r="AO1121" i="24"/>
  <c r="AO1120" i="24"/>
  <c r="AO1119" i="24"/>
  <c r="AO1118" i="24"/>
  <c r="AO1117" i="24"/>
  <c r="AO1116" i="24"/>
  <c r="AO1115" i="24"/>
  <c r="AO1114" i="24"/>
  <c r="AO1113" i="24"/>
  <c r="AO1112" i="24"/>
  <c r="AO1111" i="24"/>
  <c r="AO1110" i="24"/>
  <c r="AO1109" i="24"/>
  <c r="AO1108" i="24"/>
  <c r="AO1107" i="24"/>
  <c r="AO1106" i="24"/>
  <c r="AO1105" i="24"/>
  <c r="AO1104" i="24"/>
  <c r="AO1103" i="24"/>
  <c r="AO1102" i="24"/>
  <c r="AO1101" i="24"/>
  <c r="AO1100" i="24"/>
  <c r="AO1099" i="24"/>
  <c r="AO1098" i="24"/>
  <c r="AO1097" i="24"/>
  <c r="AO1096" i="24"/>
  <c r="AO1095" i="24"/>
  <c r="AO1094" i="24"/>
  <c r="AO1093" i="24"/>
  <c r="AO1092" i="24"/>
  <c r="AO1091" i="24"/>
  <c r="AO1090" i="24"/>
  <c r="AO1089" i="24"/>
  <c r="AO1088" i="24"/>
  <c r="AO1087" i="24"/>
  <c r="AO1086" i="24"/>
  <c r="AO1085" i="24"/>
  <c r="AO1084" i="24"/>
  <c r="AO1083" i="24"/>
  <c r="AO1082" i="24"/>
  <c r="AO1081" i="24"/>
  <c r="AO1080" i="24"/>
  <c r="AO1079" i="24"/>
  <c r="AO1078" i="24"/>
  <c r="AO1077" i="24"/>
  <c r="AO1076" i="24"/>
  <c r="AO1075" i="24"/>
  <c r="AO1074" i="24"/>
  <c r="AO1073" i="24"/>
  <c r="AO1072" i="24"/>
  <c r="AO1071" i="24"/>
  <c r="AO1070" i="24"/>
  <c r="AO1069" i="24"/>
  <c r="AO1068" i="24"/>
  <c r="AO1067" i="24"/>
  <c r="AO1066" i="24"/>
  <c r="AO1065" i="24"/>
  <c r="AO1064" i="24"/>
  <c r="AO1063" i="24"/>
  <c r="AO1062" i="24"/>
  <c r="AO1061" i="24"/>
  <c r="AO1060" i="24"/>
  <c r="AO1059" i="24"/>
  <c r="AO1058" i="24"/>
  <c r="AO1057" i="24"/>
  <c r="AO1056" i="24"/>
  <c r="AO1055" i="24"/>
  <c r="AO1054" i="24"/>
  <c r="AO1053" i="24"/>
  <c r="AO1052" i="24"/>
  <c r="AO1051" i="24"/>
  <c r="AO1050" i="24"/>
  <c r="AO1049" i="24"/>
  <c r="AO1048" i="24"/>
  <c r="AO1047" i="24"/>
  <c r="AO1046" i="24"/>
  <c r="AO1045" i="24"/>
  <c r="AO1044" i="24"/>
  <c r="AO1043" i="24"/>
  <c r="AO1042" i="24"/>
  <c r="AO1041" i="24"/>
  <c r="AO1040" i="24"/>
  <c r="AO1039" i="24"/>
  <c r="AO1038" i="24"/>
  <c r="AO1037" i="24"/>
  <c r="AO1036" i="24"/>
  <c r="AO1035" i="24"/>
  <c r="AO1034" i="24"/>
  <c r="AO1033" i="24"/>
  <c r="AO1032" i="24"/>
  <c r="AO1031" i="24"/>
  <c r="AO1030" i="24"/>
  <c r="AO1029" i="24"/>
  <c r="AO1028" i="24"/>
  <c r="AO1027" i="24"/>
  <c r="AO1026" i="24"/>
  <c r="AO1025" i="24"/>
  <c r="AO1024" i="24"/>
  <c r="AO1023" i="24"/>
  <c r="AO1022" i="24"/>
  <c r="AO1021" i="24"/>
  <c r="AO1020" i="24"/>
  <c r="AO1019" i="24"/>
  <c r="AO1018" i="24"/>
  <c r="AO1017" i="24"/>
  <c r="AO1016" i="24"/>
  <c r="AO1015" i="24"/>
  <c r="AO1014" i="24"/>
  <c r="AO1013" i="24"/>
  <c r="AO1012" i="24"/>
  <c r="AO1011" i="24"/>
  <c r="AO1010" i="24"/>
  <c r="AO1009" i="24"/>
  <c r="AO1008" i="24"/>
  <c r="AO1007" i="24"/>
  <c r="AO1006" i="24"/>
  <c r="AO1005" i="24"/>
  <c r="AO1004" i="24"/>
  <c r="AO1003" i="24"/>
  <c r="AO1002" i="24"/>
  <c r="AO1001" i="24"/>
  <c r="AO1000" i="24"/>
  <c r="AO999" i="24"/>
  <c r="AO998" i="24"/>
  <c r="AO997" i="24"/>
  <c r="AO996" i="24"/>
  <c r="AO995" i="24"/>
  <c r="AO994" i="24"/>
  <c r="AO993" i="24"/>
  <c r="AO992" i="24"/>
  <c r="AO991" i="24"/>
  <c r="AO990" i="24"/>
  <c r="AO989" i="24"/>
  <c r="AO988" i="24"/>
  <c r="AO987" i="24"/>
  <c r="AO986" i="24"/>
  <c r="AO985" i="24"/>
  <c r="AO984" i="24"/>
  <c r="AO983" i="24"/>
  <c r="AO982" i="24"/>
  <c r="AO981" i="24"/>
  <c r="AO980" i="24"/>
  <c r="AO979" i="24"/>
  <c r="AO978" i="24"/>
  <c r="AO977" i="24"/>
  <c r="AO976" i="24"/>
  <c r="AO975" i="24"/>
  <c r="AO974" i="24"/>
  <c r="AO973" i="24"/>
  <c r="AO972" i="24"/>
  <c r="AO971" i="24"/>
  <c r="AO970" i="24"/>
  <c r="AO969" i="24"/>
  <c r="AO968" i="24"/>
  <c r="AO967" i="24"/>
  <c r="AO966" i="24"/>
  <c r="AO965" i="24"/>
  <c r="AO964" i="24"/>
  <c r="AO963" i="24"/>
  <c r="AO962" i="24"/>
  <c r="AO961" i="24"/>
  <c r="AO960" i="24"/>
  <c r="AO959" i="24"/>
  <c r="AO958" i="24"/>
  <c r="AO957" i="24"/>
  <c r="AO956" i="24"/>
  <c r="AO955" i="24"/>
  <c r="AO954" i="24"/>
  <c r="AO953" i="24"/>
  <c r="AO952" i="24"/>
  <c r="AO951" i="24"/>
  <c r="AO950" i="24"/>
  <c r="AO949" i="24"/>
  <c r="AO948" i="24"/>
  <c r="AO947" i="24"/>
  <c r="AO946" i="24"/>
  <c r="AO945" i="24"/>
  <c r="AO944" i="24"/>
  <c r="AO943" i="24"/>
  <c r="AO942" i="24"/>
  <c r="AO941" i="24"/>
  <c r="AO940" i="24"/>
  <c r="AO939" i="24"/>
  <c r="AO938" i="24"/>
  <c r="AO937" i="24"/>
  <c r="AO936" i="24"/>
  <c r="AO935" i="24"/>
  <c r="AO934" i="24"/>
  <c r="AO933" i="24"/>
  <c r="AO932" i="24"/>
  <c r="AO931" i="24"/>
  <c r="AO930" i="24"/>
  <c r="AO929" i="24"/>
  <c r="AO928" i="24"/>
  <c r="AO927" i="24"/>
  <c r="AO926" i="24"/>
  <c r="AO925" i="24"/>
  <c r="AO924" i="24"/>
  <c r="AO923" i="24"/>
  <c r="AO922" i="24"/>
  <c r="AO921" i="24"/>
  <c r="AO920" i="24"/>
  <c r="AO919" i="24"/>
  <c r="AO918" i="24"/>
  <c r="AO917" i="24"/>
  <c r="AO916" i="24"/>
  <c r="AO915" i="24"/>
  <c r="AO914" i="24"/>
  <c r="AO913" i="24"/>
  <c r="AO912" i="24"/>
  <c r="AO911" i="24"/>
  <c r="AO910" i="24"/>
  <c r="AO909" i="24"/>
  <c r="AO908" i="24"/>
  <c r="AO907" i="24"/>
  <c r="AO906" i="24"/>
  <c r="AO905" i="24"/>
  <c r="AO904" i="24"/>
  <c r="AO903" i="24"/>
  <c r="AO902" i="24"/>
  <c r="AO901" i="24"/>
  <c r="AO900" i="24"/>
  <c r="AO899" i="24"/>
  <c r="AO898" i="24"/>
  <c r="AO897" i="24"/>
  <c r="AO896" i="24"/>
  <c r="AO895" i="24"/>
  <c r="AO894" i="24"/>
  <c r="AO893" i="24"/>
  <c r="AO892" i="24"/>
  <c r="AO891" i="24"/>
  <c r="AO890" i="24"/>
  <c r="AO889" i="24"/>
  <c r="AO888" i="24"/>
  <c r="AO887" i="24"/>
  <c r="AO886" i="24"/>
  <c r="AO885" i="24"/>
  <c r="AO884" i="24"/>
  <c r="AO883" i="24"/>
  <c r="AO882" i="24"/>
  <c r="AO881" i="24"/>
  <c r="AO880" i="24"/>
  <c r="AO879" i="24"/>
  <c r="AO878" i="24"/>
  <c r="AO877" i="24"/>
  <c r="AO876" i="24"/>
  <c r="AO875" i="24"/>
  <c r="AO874" i="24"/>
  <c r="AO873" i="24"/>
  <c r="AO872" i="24"/>
  <c r="AO871" i="24"/>
  <c r="AO870" i="24"/>
  <c r="AO869" i="24"/>
  <c r="AO868" i="24"/>
  <c r="AO867" i="24"/>
  <c r="AO866" i="24"/>
  <c r="AO865" i="24"/>
  <c r="AO864" i="24"/>
  <c r="AO863" i="24"/>
  <c r="AO862" i="24"/>
  <c r="AO861" i="24"/>
  <c r="AO860" i="24"/>
  <c r="AO859" i="24"/>
  <c r="AO858" i="24"/>
  <c r="AO857" i="24"/>
  <c r="AO856" i="24"/>
  <c r="AO855" i="24"/>
  <c r="AO854" i="24"/>
  <c r="AO853" i="24"/>
  <c r="AO852" i="24"/>
  <c r="AO851" i="24"/>
  <c r="AO850" i="24"/>
  <c r="AO849" i="24"/>
  <c r="AO848" i="24"/>
  <c r="AO847" i="24"/>
  <c r="AO846" i="24"/>
  <c r="AO845" i="24"/>
  <c r="AO844" i="24"/>
  <c r="AO843" i="24"/>
  <c r="AO842" i="24"/>
  <c r="AO841" i="24"/>
  <c r="AO840" i="24"/>
  <c r="AO839" i="24"/>
  <c r="AO838" i="24"/>
  <c r="AO837" i="24"/>
  <c r="AO836" i="24"/>
  <c r="AO835" i="24"/>
  <c r="AO834" i="24"/>
  <c r="AO833" i="24"/>
  <c r="AO832" i="24"/>
  <c r="AO831" i="24"/>
  <c r="AO830" i="24"/>
  <c r="AO829" i="24"/>
  <c r="AO828" i="24"/>
  <c r="AO827" i="24"/>
  <c r="AO826" i="24"/>
  <c r="AO825" i="24"/>
  <c r="AO824" i="24"/>
  <c r="AO823" i="24"/>
  <c r="AO822" i="24"/>
  <c r="AO821" i="24"/>
  <c r="AO820" i="24"/>
  <c r="AO819" i="24"/>
  <c r="AO818" i="24"/>
  <c r="AO817" i="24"/>
  <c r="AO816" i="24"/>
  <c r="AO815" i="24"/>
  <c r="AO814" i="24"/>
  <c r="AO813" i="24"/>
  <c r="AO812" i="24"/>
  <c r="AO811" i="24"/>
  <c r="AO810" i="24"/>
  <c r="AO809" i="24"/>
  <c r="AO808" i="24"/>
  <c r="AO807" i="24"/>
  <c r="AO806" i="24"/>
  <c r="AO805" i="24"/>
  <c r="AO804" i="24"/>
  <c r="AO803" i="24"/>
  <c r="AO802" i="24"/>
  <c r="AO801" i="24"/>
  <c r="AO800" i="24"/>
  <c r="AO799" i="24"/>
  <c r="AO798" i="24"/>
  <c r="AO797" i="24"/>
  <c r="AO796" i="24"/>
  <c r="AO795" i="24"/>
  <c r="AO794" i="24"/>
  <c r="AO793" i="24"/>
  <c r="AO792" i="24"/>
  <c r="AO791" i="24"/>
  <c r="AO790" i="24"/>
  <c r="AO789" i="24"/>
  <c r="AO788" i="24"/>
  <c r="AO787" i="24"/>
  <c r="AO786" i="24"/>
  <c r="AO785" i="24"/>
  <c r="AO784" i="24"/>
  <c r="AO783" i="24"/>
  <c r="AO782" i="24"/>
  <c r="AO781" i="24"/>
  <c r="AO780" i="24"/>
  <c r="AO779" i="24"/>
  <c r="AO778" i="24"/>
  <c r="AO777" i="24"/>
  <c r="AO776" i="24"/>
  <c r="AO775" i="24"/>
  <c r="AO774" i="24"/>
  <c r="AO773" i="24"/>
  <c r="AO772" i="24"/>
  <c r="AO771" i="24"/>
  <c r="AO770" i="24"/>
  <c r="AO769" i="24"/>
  <c r="AO768" i="24"/>
  <c r="AO767" i="24"/>
  <c r="AO766" i="24"/>
  <c r="AO765" i="24"/>
  <c r="AO764" i="24"/>
  <c r="AO763" i="24"/>
  <c r="AO762" i="24"/>
  <c r="AO761" i="24"/>
  <c r="AO760" i="24"/>
  <c r="AO759" i="24"/>
  <c r="AO758" i="24"/>
  <c r="AO757" i="24"/>
  <c r="AO756" i="24"/>
  <c r="AO755" i="24"/>
  <c r="AO754" i="24"/>
  <c r="AO753" i="24"/>
  <c r="AO752" i="24"/>
  <c r="AO751" i="24"/>
  <c r="AO750" i="24"/>
  <c r="AO749" i="24"/>
  <c r="AO748" i="24"/>
  <c r="AO747" i="24"/>
  <c r="AO746" i="24"/>
  <c r="AO745" i="24"/>
  <c r="AO744" i="24"/>
  <c r="AO743" i="24"/>
  <c r="AO742" i="24"/>
  <c r="AO741" i="24"/>
  <c r="AO740" i="24"/>
  <c r="AO739" i="24"/>
  <c r="AO738" i="24"/>
  <c r="AO737" i="24"/>
  <c r="AO736" i="24"/>
  <c r="AO735" i="24"/>
  <c r="AO734" i="24"/>
  <c r="AO733" i="24"/>
  <c r="AO732" i="24"/>
  <c r="AO731" i="24"/>
  <c r="AO730" i="24"/>
  <c r="AO729" i="24"/>
  <c r="AO728" i="24"/>
  <c r="AO727" i="24"/>
  <c r="AO726" i="24"/>
  <c r="AO725" i="24"/>
  <c r="AO724" i="24"/>
  <c r="AO723" i="24"/>
  <c r="AO722" i="24"/>
  <c r="AO721" i="24"/>
  <c r="AO720" i="24"/>
  <c r="AO719" i="24"/>
  <c r="AO718" i="24"/>
  <c r="AO717" i="24"/>
  <c r="AO716" i="24"/>
  <c r="AO715" i="24"/>
  <c r="AO714" i="24"/>
  <c r="AO713" i="24"/>
  <c r="AO712" i="24"/>
  <c r="AO711" i="24"/>
  <c r="AO710" i="24"/>
  <c r="AO709" i="24"/>
  <c r="AO708" i="24"/>
  <c r="AO707" i="24"/>
  <c r="AO706" i="24"/>
  <c r="AO705" i="24"/>
  <c r="AO704" i="24"/>
  <c r="AO703" i="24"/>
  <c r="AO702" i="24"/>
  <c r="AO701" i="24"/>
  <c r="AO700" i="24"/>
  <c r="AO699" i="24"/>
  <c r="AO698" i="24"/>
  <c r="AO697" i="24"/>
  <c r="AO696" i="24"/>
  <c r="AO695" i="24"/>
  <c r="AO694" i="24"/>
  <c r="AO693" i="24"/>
  <c r="AO692" i="24"/>
  <c r="AO691" i="24"/>
  <c r="AO690" i="24"/>
  <c r="AO689" i="24"/>
  <c r="AO688" i="24"/>
  <c r="AO687" i="24"/>
  <c r="AO686" i="24"/>
  <c r="AO685" i="24"/>
  <c r="AO684" i="24"/>
  <c r="AO683" i="24"/>
  <c r="AO682" i="24"/>
  <c r="AO681" i="24"/>
  <c r="AO680" i="24"/>
  <c r="AO679" i="24"/>
  <c r="AO678" i="24"/>
  <c r="AO677" i="24"/>
  <c r="AO676" i="24"/>
  <c r="AO675" i="24"/>
  <c r="AO674" i="24"/>
  <c r="AO673" i="24"/>
  <c r="AO672" i="24"/>
  <c r="AO671" i="24"/>
  <c r="AO670" i="24"/>
  <c r="AO669" i="24"/>
  <c r="AO668" i="24"/>
  <c r="AO667" i="24"/>
  <c r="AO666" i="24"/>
  <c r="AO665" i="24"/>
  <c r="AO664" i="24"/>
  <c r="AO663" i="24"/>
  <c r="AO662" i="24"/>
  <c r="AO661" i="24"/>
  <c r="AO660" i="24"/>
  <c r="AO659" i="24"/>
  <c r="AO658" i="24"/>
  <c r="AO657" i="24"/>
  <c r="AO656" i="24"/>
  <c r="AO655" i="24"/>
  <c r="AO654" i="24"/>
  <c r="AO653" i="24"/>
  <c r="AO652" i="24"/>
  <c r="AO651" i="24"/>
  <c r="AO650" i="24"/>
  <c r="AO649" i="24"/>
  <c r="AO648" i="24"/>
  <c r="AO647" i="24"/>
  <c r="AO646" i="24"/>
  <c r="AO645" i="24"/>
  <c r="AO644" i="24"/>
  <c r="AO643" i="24"/>
  <c r="AO642" i="24"/>
  <c r="AO641" i="24"/>
  <c r="AO640" i="24"/>
  <c r="AO639" i="24"/>
  <c r="AO638" i="24"/>
  <c r="AO637" i="24"/>
  <c r="AO636" i="24"/>
  <c r="AO635" i="24"/>
  <c r="AO634" i="24"/>
  <c r="AO633" i="24"/>
  <c r="AO632" i="24"/>
  <c r="AO631" i="24"/>
  <c r="AO630" i="24"/>
  <c r="AO629" i="24"/>
  <c r="AO628" i="24"/>
  <c r="AO627" i="24"/>
  <c r="AO626" i="24"/>
  <c r="AO625" i="24"/>
  <c r="AO624" i="24"/>
  <c r="AO623" i="24"/>
  <c r="AO622" i="24"/>
  <c r="AO621" i="24"/>
  <c r="AO620" i="24"/>
  <c r="AO619" i="24"/>
  <c r="AO618" i="24"/>
  <c r="AO617" i="24"/>
  <c r="AO616" i="24"/>
  <c r="AO615" i="24"/>
  <c r="AO614" i="24"/>
  <c r="AO613" i="24"/>
  <c r="AO612" i="24"/>
  <c r="AO611" i="24"/>
  <c r="AO610" i="24"/>
  <c r="AO609" i="24"/>
  <c r="AO608" i="24"/>
  <c r="AO607" i="24"/>
  <c r="AO606" i="24"/>
  <c r="AO605" i="24"/>
  <c r="AO604" i="24"/>
  <c r="AO603" i="24"/>
  <c r="AO602" i="24"/>
  <c r="AO601" i="24"/>
  <c r="AO600" i="24"/>
  <c r="AO599" i="24"/>
  <c r="AO598" i="24"/>
  <c r="AO597" i="24"/>
  <c r="AO596" i="24"/>
  <c r="AO595" i="24"/>
  <c r="AO594" i="24"/>
  <c r="AO593" i="24"/>
  <c r="AO592" i="24"/>
  <c r="AO591" i="24"/>
  <c r="AO590" i="24"/>
  <c r="AO589" i="24"/>
  <c r="AO588" i="24"/>
  <c r="AO587" i="24"/>
  <c r="AO586" i="24"/>
  <c r="AO585" i="24"/>
  <c r="AO584" i="24"/>
  <c r="AO583" i="24"/>
  <c r="AO582" i="24"/>
  <c r="AO581" i="24"/>
  <c r="AO580" i="24"/>
  <c r="AO579" i="24"/>
  <c r="AO578" i="24"/>
  <c r="AO577" i="24"/>
  <c r="AO576" i="24"/>
  <c r="AO575" i="24"/>
  <c r="AO574" i="24"/>
  <c r="AO573" i="24"/>
  <c r="AO572" i="24"/>
  <c r="AO571" i="24"/>
  <c r="AO570" i="24"/>
  <c r="AO569" i="24"/>
  <c r="AO568" i="24"/>
  <c r="AO567" i="24"/>
  <c r="AO566" i="24"/>
  <c r="AO565" i="24"/>
  <c r="AO564" i="24"/>
  <c r="AO563" i="24"/>
  <c r="AO562" i="24"/>
  <c r="AO561" i="24"/>
  <c r="AO560" i="24"/>
  <c r="AO559" i="24"/>
  <c r="AO558" i="24"/>
  <c r="AO557" i="24"/>
  <c r="AO556" i="24"/>
  <c r="AO555" i="24"/>
  <c r="AO554" i="24"/>
  <c r="AO553" i="24"/>
  <c r="AO552" i="24"/>
  <c r="AO551" i="24"/>
  <c r="AO550" i="24"/>
  <c r="AO549" i="24"/>
  <c r="AO548" i="24"/>
  <c r="AO547" i="24"/>
  <c r="AO546" i="24"/>
  <c r="AO545" i="24"/>
  <c r="AO544" i="24"/>
  <c r="AO543" i="24"/>
  <c r="AO542" i="24"/>
  <c r="AO541" i="24"/>
  <c r="AO540" i="24"/>
  <c r="AO539" i="24"/>
  <c r="AO538" i="24"/>
  <c r="AO537" i="24"/>
  <c r="AO536" i="24"/>
  <c r="AO535" i="24"/>
  <c r="AO534" i="24"/>
  <c r="AO533" i="24"/>
  <c r="AO532" i="24"/>
  <c r="AO531" i="24"/>
  <c r="AO530" i="24"/>
  <c r="AO529" i="24"/>
  <c r="AO528" i="24"/>
  <c r="AO527" i="24"/>
  <c r="AO526" i="24"/>
  <c r="AO525" i="24"/>
  <c r="AO524" i="24"/>
  <c r="AO523" i="24"/>
  <c r="AO522" i="24"/>
  <c r="AO521" i="24"/>
  <c r="AO520" i="24"/>
  <c r="AO519" i="24"/>
  <c r="AO518" i="24"/>
  <c r="AO517" i="24"/>
  <c r="AO516" i="24"/>
  <c r="AO515" i="24"/>
  <c r="AO514" i="24"/>
  <c r="AO513" i="24"/>
  <c r="AO512" i="24"/>
  <c r="AO511" i="24"/>
  <c r="AO510" i="24"/>
  <c r="AO509" i="24"/>
  <c r="AO508" i="24"/>
  <c r="AO507" i="24"/>
  <c r="AO506" i="24"/>
  <c r="AO505" i="24"/>
  <c r="AO504" i="24"/>
  <c r="AO503" i="24"/>
  <c r="AO502" i="24"/>
  <c r="AO501" i="24"/>
  <c r="AO500" i="24"/>
  <c r="AO499" i="24"/>
  <c r="AO498" i="24"/>
  <c r="AO497" i="24"/>
  <c r="AO496" i="24"/>
  <c r="AO495" i="24"/>
  <c r="AO494" i="24"/>
  <c r="AO493" i="24"/>
  <c r="AO492" i="24"/>
  <c r="AO491" i="24"/>
  <c r="AO490" i="24"/>
  <c r="AO489" i="24"/>
  <c r="AO488" i="24"/>
  <c r="AO487" i="24"/>
  <c r="AO486" i="24"/>
  <c r="AO485" i="24"/>
  <c r="AO484" i="24"/>
  <c r="AO483" i="24"/>
  <c r="AO482" i="24"/>
  <c r="AO481" i="24"/>
  <c r="AO480" i="24"/>
  <c r="AO479" i="24"/>
  <c r="AO478" i="24"/>
  <c r="AO477" i="24"/>
  <c r="AO476" i="24"/>
  <c r="AO475" i="24"/>
  <c r="AO474" i="24"/>
  <c r="AO473" i="24"/>
  <c r="AO472" i="24"/>
  <c r="AO471" i="24"/>
  <c r="AO470" i="24"/>
  <c r="AO469" i="24"/>
  <c r="AO468" i="24"/>
  <c r="AO467" i="24"/>
  <c r="AO466" i="24"/>
  <c r="AO465" i="24"/>
  <c r="AO464" i="24"/>
  <c r="AO463" i="24"/>
  <c r="AO462" i="24"/>
  <c r="AO461" i="24"/>
  <c r="AO460" i="24"/>
  <c r="AO459" i="24"/>
  <c r="AO458" i="24"/>
  <c r="AO457" i="24"/>
  <c r="AO456" i="24"/>
  <c r="AO455" i="24"/>
  <c r="AO454" i="24"/>
  <c r="AO453" i="24"/>
  <c r="AO452" i="24"/>
  <c r="AO451" i="24"/>
  <c r="AO450" i="24"/>
  <c r="AO449" i="24"/>
  <c r="AO448" i="24"/>
  <c r="AO447" i="24"/>
  <c r="AO446" i="24"/>
  <c r="AO445" i="24"/>
  <c r="AO444" i="24"/>
  <c r="AO443" i="24"/>
  <c r="AO442" i="24"/>
  <c r="AO441" i="24"/>
  <c r="AO440" i="24"/>
  <c r="AO439" i="24"/>
  <c r="AO438" i="24"/>
  <c r="AO437" i="24"/>
  <c r="AO436" i="24"/>
  <c r="AO435" i="24"/>
  <c r="AO434" i="24"/>
  <c r="AO433" i="24"/>
  <c r="AO432" i="24"/>
  <c r="AO431" i="24"/>
  <c r="AO430" i="24"/>
  <c r="AO429" i="24"/>
  <c r="AO428" i="24"/>
  <c r="AO427" i="24"/>
  <c r="AO426" i="24"/>
  <c r="AO425" i="24"/>
  <c r="AO424" i="24"/>
  <c r="AO423" i="24"/>
  <c r="AO422" i="24"/>
  <c r="AO421" i="24"/>
  <c r="AO420" i="24"/>
  <c r="AO419" i="24"/>
  <c r="AO418" i="24"/>
  <c r="AO417" i="24"/>
  <c r="AO416" i="24"/>
  <c r="AO415" i="24"/>
  <c r="AO414" i="24"/>
  <c r="AO413" i="24"/>
  <c r="AO412" i="24"/>
  <c r="AO411" i="24"/>
  <c r="AO410" i="24"/>
  <c r="AO409" i="24"/>
  <c r="AO408" i="24"/>
  <c r="AO407" i="24"/>
  <c r="AO406" i="24"/>
  <c r="AO405" i="24"/>
  <c r="AO404" i="24"/>
  <c r="AO403" i="24"/>
  <c r="AO402" i="24"/>
  <c r="AO401" i="24"/>
  <c r="AO400" i="24"/>
  <c r="AO399" i="24"/>
  <c r="AO398" i="24"/>
  <c r="AO397" i="24"/>
  <c r="AO396" i="24"/>
  <c r="AO395" i="24"/>
  <c r="AO394" i="24"/>
  <c r="AO393" i="24"/>
  <c r="AO392" i="24"/>
  <c r="AO391" i="24"/>
  <c r="AO390" i="24"/>
  <c r="AO389" i="24"/>
  <c r="AO388" i="24"/>
  <c r="AO387" i="24"/>
  <c r="AO386" i="24"/>
  <c r="AO385" i="24"/>
  <c r="AO384" i="24"/>
  <c r="AO383" i="24"/>
  <c r="AO382" i="24"/>
  <c r="AO381" i="24"/>
  <c r="AO380" i="24"/>
  <c r="AO379" i="24"/>
  <c r="AO378" i="24"/>
  <c r="AO377" i="24"/>
  <c r="AO376" i="24"/>
  <c r="AO375" i="24"/>
  <c r="AO374" i="24"/>
  <c r="AO373" i="24"/>
  <c r="AO372" i="24"/>
  <c r="AO371" i="24"/>
  <c r="AO370" i="24"/>
  <c r="AO369" i="24"/>
  <c r="AO368" i="24"/>
  <c r="AO367" i="24"/>
  <c r="AO366" i="24"/>
  <c r="AO365" i="24"/>
  <c r="AO364" i="24"/>
  <c r="AO363" i="24"/>
  <c r="AO362" i="24"/>
  <c r="AO361" i="24"/>
  <c r="AO360" i="24"/>
  <c r="AO359" i="24"/>
  <c r="AO358" i="24"/>
  <c r="AO357" i="24"/>
  <c r="AO356" i="24"/>
  <c r="AO355" i="24"/>
  <c r="AO354" i="24"/>
  <c r="AO353" i="24"/>
  <c r="AO352" i="24"/>
  <c r="AO351" i="24"/>
  <c r="AO350" i="24"/>
  <c r="AO349" i="24"/>
  <c r="AO348" i="24"/>
  <c r="AO347" i="24"/>
  <c r="AO346" i="24"/>
  <c r="AO345" i="24"/>
  <c r="AO344" i="24"/>
  <c r="AO343" i="24"/>
  <c r="AO342" i="24"/>
  <c r="AO341" i="24"/>
  <c r="AO340" i="24"/>
  <c r="AO339" i="24"/>
  <c r="AO338" i="24"/>
  <c r="AO337" i="24"/>
  <c r="AO336" i="24"/>
  <c r="AO335" i="24"/>
  <c r="AO334" i="24"/>
  <c r="AO333" i="24"/>
  <c r="AO332" i="24"/>
  <c r="AO331" i="24"/>
  <c r="AO330" i="24"/>
  <c r="AO329" i="24"/>
  <c r="AO328" i="24"/>
  <c r="AO327" i="24"/>
  <c r="AO326" i="24"/>
  <c r="AO325" i="24"/>
  <c r="AO324" i="24"/>
  <c r="AO323" i="24"/>
  <c r="AO322" i="24"/>
  <c r="AO321" i="24"/>
  <c r="AO320" i="24"/>
  <c r="AO319" i="24"/>
  <c r="AO318" i="24"/>
  <c r="AO317" i="24"/>
  <c r="AO316" i="24"/>
  <c r="AO315" i="24"/>
  <c r="AO314" i="24"/>
  <c r="AO313" i="24"/>
  <c r="AO312" i="24"/>
  <c r="AO311" i="24"/>
  <c r="AO310" i="24"/>
  <c r="AO309" i="24"/>
  <c r="AO308" i="24"/>
  <c r="AO307" i="24"/>
  <c r="AO306" i="24"/>
  <c r="AO305" i="24"/>
  <c r="AO304" i="24"/>
  <c r="AO303" i="24"/>
  <c r="AO302" i="24"/>
  <c r="AO301" i="24"/>
  <c r="AO300" i="24"/>
  <c r="AO299" i="24"/>
  <c r="AO298" i="24"/>
  <c r="AO297" i="24"/>
  <c r="AO296" i="24"/>
  <c r="AO295" i="24"/>
  <c r="AO294" i="24"/>
  <c r="AO293" i="24"/>
  <c r="AO292" i="24"/>
  <c r="AO291" i="24"/>
  <c r="AO290" i="24"/>
  <c r="AO289" i="24"/>
  <c r="AO288" i="24"/>
  <c r="AO287" i="24"/>
  <c r="AO286" i="24"/>
  <c r="AO285" i="24"/>
  <c r="AO284" i="24"/>
  <c r="AO283" i="24"/>
  <c r="AO282" i="24"/>
  <c r="AO281" i="24"/>
  <c r="AO280" i="24"/>
  <c r="AO279" i="24"/>
  <c r="AO278" i="24"/>
  <c r="AO277" i="24"/>
  <c r="AO276" i="24"/>
  <c r="AO275" i="24"/>
  <c r="AO274" i="24"/>
  <c r="AO273" i="24"/>
  <c r="AO272" i="24"/>
  <c r="AO271" i="24"/>
  <c r="AO270" i="24"/>
  <c r="AO269" i="24"/>
  <c r="AO268" i="24"/>
  <c r="AO267" i="24"/>
  <c r="AO266" i="24"/>
  <c r="AO265" i="24"/>
  <c r="AO264" i="24"/>
  <c r="AO263" i="24"/>
  <c r="AO262" i="24"/>
  <c r="AO261" i="24"/>
  <c r="AO260" i="24"/>
  <c r="AO259" i="24"/>
  <c r="AO258" i="24"/>
  <c r="AO257" i="24"/>
  <c r="AO256" i="24"/>
  <c r="AO255" i="24"/>
  <c r="AO254" i="24"/>
  <c r="AO253" i="24"/>
  <c r="AO252" i="24"/>
  <c r="AO251" i="24"/>
  <c r="AO250" i="24"/>
  <c r="AO249" i="24"/>
  <c r="AO248" i="24"/>
  <c r="AO247" i="24"/>
  <c r="AO246" i="24"/>
  <c r="AO245" i="24"/>
  <c r="AO244" i="24"/>
  <c r="AO243" i="24"/>
  <c r="AO242" i="24"/>
  <c r="AO241" i="24"/>
  <c r="AO240" i="24"/>
  <c r="AO239" i="24"/>
  <c r="AO238" i="24"/>
  <c r="AO237" i="24"/>
  <c r="AO236" i="24"/>
  <c r="AO235" i="24"/>
  <c r="AO234" i="24"/>
  <c r="AO233" i="24"/>
  <c r="AO232" i="24"/>
  <c r="AO231" i="24"/>
  <c r="AO230" i="24"/>
  <c r="AO229" i="24"/>
  <c r="AO228" i="24"/>
  <c r="AO227" i="24"/>
  <c r="AO226" i="24"/>
  <c r="AO225" i="24"/>
  <c r="AO224" i="24"/>
  <c r="AO223" i="24"/>
  <c r="AO222" i="24"/>
  <c r="AO221" i="24"/>
  <c r="AO220" i="24"/>
  <c r="AO219" i="24"/>
  <c r="AO218" i="24"/>
  <c r="AO217" i="24"/>
  <c r="AO216" i="24"/>
  <c r="AO215" i="24"/>
  <c r="AO214" i="24"/>
  <c r="AO213" i="24"/>
  <c r="AO212" i="24"/>
  <c r="AO211" i="24"/>
  <c r="AO210" i="24"/>
  <c r="AO209" i="24"/>
  <c r="AO208" i="24"/>
  <c r="AO207" i="24"/>
  <c r="AO206" i="24"/>
  <c r="AO205" i="24"/>
  <c r="AO204" i="24"/>
  <c r="AO203" i="24"/>
  <c r="AO202" i="24"/>
  <c r="AO201" i="24"/>
  <c r="AO200" i="24"/>
  <c r="AO199" i="24"/>
  <c r="AO198" i="24"/>
  <c r="AO197" i="24"/>
  <c r="AO196" i="24"/>
  <c r="AO195" i="24"/>
  <c r="AO194" i="24"/>
  <c r="AO193" i="24"/>
  <c r="AO192" i="24"/>
  <c r="AO191" i="24"/>
  <c r="AO190" i="24"/>
  <c r="AO189" i="24"/>
  <c r="AO188" i="24"/>
  <c r="AO187" i="24"/>
  <c r="AO186" i="24"/>
  <c r="AO185" i="24"/>
  <c r="AO184" i="24"/>
  <c r="AO183" i="24"/>
  <c r="AO182" i="24"/>
  <c r="AO181" i="24"/>
  <c r="AO180" i="24"/>
  <c r="AO179" i="24"/>
  <c r="AO178" i="24"/>
  <c r="AO177" i="24"/>
  <c r="AO176" i="24"/>
  <c r="AO175" i="24"/>
  <c r="AO174" i="24"/>
  <c r="AO173" i="24"/>
  <c r="AO172" i="24"/>
  <c r="AO171" i="24"/>
  <c r="AO170" i="24"/>
  <c r="AO169" i="24"/>
  <c r="AO168" i="24"/>
  <c r="AO167" i="24"/>
  <c r="AO166" i="24"/>
  <c r="AO165" i="24"/>
  <c r="AO164" i="24"/>
  <c r="AO163" i="24"/>
  <c r="AO162" i="24"/>
  <c r="AO161" i="24"/>
  <c r="AO160" i="24"/>
  <c r="AO159" i="24"/>
  <c r="AO158" i="24"/>
  <c r="AO157" i="24"/>
  <c r="AO156" i="24"/>
  <c r="AO155" i="24"/>
  <c r="AO154" i="24"/>
  <c r="AO153" i="24"/>
  <c r="AO152" i="24"/>
  <c r="AO151" i="24"/>
  <c r="AO150" i="24"/>
  <c r="AO149" i="24"/>
  <c r="AO148" i="24"/>
  <c r="AO147" i="24"/>
  <c r="AO146" i="24"/>
  <c r="AO145" i="24"/>
  <c r="AO144" i="24"/>
  <c r="AO143" i="24"/>
  <c r="AO142" i="24"/>
  <c r="AO141" i="24"/>
  <c r="AO140" i="24"/>
  <c r="AO139" i="24"/>
  <c r="AO138" i="24"/>
  <c r="AO137" i="24"/>
  <c r="AO136" i="24"/>
  <c r="AO135" i="24"/>
  <c r="AO134" i="24"/>
  <c r="AO133" i="24"/>
  <c r="AO132" i="24"/>
  <c r="AO131" i="24"/>
  <c r="AO130" i="24"/>
  <c r="AO129" i="24"/>
  <c r="AO128" i="24"/>
  <c r="AO127" i="24"/>
  <c r="AO126" i="24"/>
  <c r="AO125" i="24"/>
  <c r="AO124" i="24"/>
  <c r="AO123" i="24"/>
  <c r="AO122" i="24"/>
  <c r="AO121" i="24"/>
  <c r="AO120" i="24"/>
  <c r="AO119" i="24"/>
  <c r="AO118" i="24"/>
  <c r="AO117" i="24"/>
  <c r="AO116" i="24"/>
  <c r="AO115" i="24"/>
  <c r="AO114" i="24"/>
  <c r="AO113" i="24"/>
  <c r="AO112" i="24"/>
  <c r="AO111" i="24"/>
  <c r="AO110" i="24"/>
  <c r="AO109" i="24"/>
  <c r="AO108" i="24"/>
  <c r="AO107" i="24"/>
  <c r="AO106" i="24"/>
  <c r="AO105" i="24"/>
  <c r="AO104" i="24"/>
  <c r="AO103" i="24"/>
  <c r="AO102" i="24"/>
  <c r="AO101" i="24"/>
  <c r="AO100" i="24"/>
  <c r="AO99" i="24"/>
  <c r="AO98" i="24"/>
  <c r="AO97" i="24"/>
  <c r="AO96" i="24"/>
  <c r="AO95" i="24"/>
  <c r="AO94" i="24"/>
  <c r="AO93" i="24"/>
  <c r="AO92" i="24"/>
  <c r="AO91" i="24"/>
  <c r="AO90" i="24"/>
  <c r="AO89" i="24"/>
  <c r="AO88" i="24"/>
  <c r="AO87" i="24"/>
  <c r="AO86" i="24"/>
  <c r="AO85" i="24"/>
  <c r="AO84" i="24"/>
  <c r="AO83" i="24"/>
  <c r="AO82" i="24"/>
  <c r="AO81" i="24"/>
  <c r="AO80" i="24"/>
  <c r="AO79" i="24"/>
  <c r="AO78" i="24"/>
  <c r="AO77" i="24"/>
  <c r="AO76" i="24"/>
  <c r="AO75" i="24"/>
  <c r="AO74" i="24"/>
  <c r="AO73" i="24"/>
  <c r="AO72" i="24"/>
  <c r="AO71" i="24"/>
  <c r="AO70" i="24"/>
  <c r="AO69" i="24"/>
  <c r="AO68" i="24"/>
  <c r="AO67" i="24"/>
  <c r="AO66" i="24"/>
  <c r="AO65" i="24"/>
  <c r="AO64" i="24"/>
  <c r="AO63" i="24"/>
  <c r="AO62" i="24"/>
  <c r="AO61" i="24"/>
  <c r="AO60" i="24"/>
  <c r="AO59" i="24"/>
  <c r="AO58" i="24"/>
  <c r="AO57" i="24"/>
  <c r="AO56" i="24"/>
  <c r="AO55" i="24"/>
  <c r="AO54" i="24"/>
  <c r="AO53" i="24"/>
  <c r="AO52" i="24"/>
  <c r="AO51" i="24"/>
  <c r="AO50" i="24"/>
  <c r="AO49" i="24"/>
  <c r="AO48" i="24"/>
  <c r="AO47" i="24"/>
  <c r="AO46" i="24"/>
  <c r="AO45" i="24"/>
  <c r="AO44" i="24"/>
  <c r="AO43" i="24"/>
  <c r="AO42" i="24"/>
  <c r="AO41" i="24"/>
  <c r="AO40" i="24"/>
  <c r="AO39" i="24"/>
  <c r="AO38" i="24"/>
  <c r="AO37" i="24"/>
  <c r="AO36" i="24"/>
  <c r="AO35" i="24"/>
  <c r="AO34" i="24"/>
  <c r="AO33" i="24"/>
  <c r="AO32" i="24"/>
  <c r="AO31" i="24"/>
  <c r="AO30" i="24"/>
  <c r="AO29" i="24"/>
  <c r="AO28" i="24"/>
  <c r="AO27" i="24"/>
  <c r="AO26" i="24"/>
  <c r="AO25" i="24"/>
  <c r="AO24" i="24"/>
  <c r="AO23" i="24"/>
  <c r="AO22" i="24"/>
  <c r="AO21" i="24"/>
  <c r="AO20" i="24"/>
  <c r="AO19" i="24"/>
  <c r="AO18" i="24"/>
  <c r="AO17" i="24"/>
  <c r="AO16" i="24"/>
  <c r="AO15" i="24"/>
  <c r="AO14" i="24"/>
  <c r="AO13" i="24"/>
  <c r="AO12" i="24"/>
  <c r="AO11" i="24"/>
  <c r="AO10" i="24"/>
  <c r="AO9" i="24"/>
  <c r="AO8" i="24"/>
  <c r="AO7" i="24"/>
  <c r="AO6" i="24"/>
  <c r="AO5" i="24"/>
  <c r="AO4" i="24"/>
  <c r="AO3" i="24"/>
  <c r="AO2" i="24"/>
  <c r="AC1456" i="24"/>
  <c r="AC1455" i="24"/>
  <c r="AC1454" i="24"/>
  <c r="AC1453" i="24"/>
  <c r="AC1452" i="24"/>
  <c r="AC1451" i="24"/>
  <c r="AC1450" i="24"/>
  <c r="AC1449" i="24"/>
  <c r="AC1448" i="24"/>
  <c r="AC1447" i="24"/>
  <c r="AC1446" i="24"/>
  <c r="AC1445" i="24"/>
  <c r="AC1444" i="24"/>
  <c r="AC1443" i="24"/>
  <c r="AC1442" i="24"/>
  <c r="AC1441" i="24"/>
  <c r="AC1440" i="24"/>
  <c r="AC1439" i="24"/>
  <c r="AC1438" i="24"/>
  <c r="AC1437" i="24"/>
  <c r="AC1436" i="24"/>
  <c r="AC1435" i="24"/>
  <c r="AC1434" i="24"/>
  <c r="AC1433" i="24"/>
  <c r="AC1432" i="24"/>
  <c r="AC1431" i="24"/>
  <c r="AC1430" i="24"/>
  <c r="AC1429" i="24"/>
  <c r="AC1428" i="24"/>
  <c r="AC1427" i="24"/>
  <c r="AC1426" i="24"/>
  <c r="AC1425" i="24"/>
  <c r="AC1424" i="24"/>
  <c r="AC1423" i="24"/>
  <c r="AC1422" i="24"/>
  <c r="AC1421" i="24"/>
  <c r="AC1420" i="24"/>
  <c r="AC1419" i="24"/>
  <c r="AC1418" i="24"/>
  <c r="AC1417" i="24"/>
  <c r="AC1416" i="24"/>
  <c r="AC1415" i="24"/>
  <c r="AC1414" i="24"/>
  <c r="AC1413" i="24"/>
  <c r="AC1412" i="24"/>
  <c r="AC1411" i="24"/>
  <c r="AC1410" i="24"/>
  <c r="AC1409" i="24"/>
  <c r="AC1408" i="24"/>
  <c r="AC1407" i="24"/>
  <c r="AC1406" i="24"/>
  <c r="AC1405" i="24"/>
  <c r="AC1404" i="24"/>
  <c r="AC1403" i="24"/>
  <c r="AC1402" i="24"/>
  <c r="AC1401" i="24"/>
  <c r="AC1400" i="24"/>
  <c r="AC1399" i="24"/>
  <c r="AC1398" i="24"/>
  <c r="AC1397" i="24"/>
  <c r="AC1396" i="24"/>
  <c r="AC1395" i="24"/>
  <c r="AC1394" i="24"/>
  <c r="AC1393" i="24"/>
  <c r="AC1392" i="24"/>
  <c r="AC1391" i="24"/>
  <c r="AC1390" i="24"/>
  <c r="AC1389" i="24"/>
  <c r="AC1388" i="24"/>
  <c r="AC1387" i="24"/>
  <c r="AC1386" i="24"/>
  <c r="AC1385" i="24"/>
  <c r="AC1384" i="24"/>
  <c r="AC1383" i="24"/>
  <c r="AC1382" i="24"/>
  <c r="AC1381" i="24"/>
  <c r="AC1380" i="24"/>
  <c r="AC1379" i="24"/>
  <c r="AC1378" i="24"/>
  <c r="AC1377" i="24"/>
  <c r="AC1376" i="24"/>
  <c r="AC1375" i="24"/>
  <c r="AC1374" i="24"/>
  <c r="AC1373" i="24"/>
  <c r="AC1372" i="24"/>
  <c r="AC1371" i="24"/>
  <c r="AC1370" i="24"/>
  <c r="AC1369" i="24"/>
  <c r="AC1368" i="24"/>
  <c r="AC1367" i="24"/>
  <c r="AC1366" i="24"/>
  <c r="AC1365" i="24"/>
  <c r="AC1364" i="24"/>
  <c r="AC1363" i="24"/>
  <c r="AC1362" i="24"/>
  <c r="AC1361" i="24"/>
  <c r="AC1360" i="24"/>
  <c r="AC1359" i="24"/>
  <c r="AC1358" i="24"/>
  <c r="AC1357" i="24"/>
  <c r="AC1356" i="24"/>
  <c r="AC1355" i="24"/>
  <c r="AC1354" i="24"/>
  <c r="AC1353" i="24"/>
  <c r="AC1352" i="24"/>
  <c r="AC1351" i="24"/>
  <c r="AC1350" i="24"/>
  <c r="AC1349" i="24"/>
  <c r="AC1348" i="24"/>
  <c r="AC1347" i="24"/>
  <c r="AC1346" i="24"/>
  <c r="AC1345" i="24"/>
  <c r="AC1344" i="24"/>
  <c r="AC1343" i="24"/>
  <c r="AC1342" i="24"/>
  <c r="AC1341" i="24"/>
  <c r="AC1340" i="24"/>
  <c r="AC1339" i="24"/>
  <c r="AC1338" i="24"/>
  <c r="AC1337" i="24"/>
  <c r="AC1336" i="24"/>
  <c r="AC1335" i="24"/>
  <c r="AC1334" i="24"/>
  <c r="AC1333" i="24"/>
  <c r="AC1332" i="24"/>
  <c r="AC1331" i="24"/>
  <c r="AC1330" i="24"/>
  <c r="AC1329" i="24"/>
  <c r="AC1328" i="24"/>
  <c r="AC1327" i="24"/>
  <c r="AC1326" i="24"/>
  <c r="AC1325" i="24"/>
  <c r="AC1324" i="24"/>
  <c r="AC1323" i="24"/>
  <c r="AC1322" i="24"/>
  <c r="AC1321" i="24"/>
  <c r="AC1320" i="24"/>
  <c r="AC1319" i="24"/>
  <c r="AC1318" i="24"/>
  <c r="AC1317" i="24"/>
  <c r="AC1316" i="24"/>
  <c r="AC1315" i="24"/>
  <c r="AC1314" i="24"/>
  <c r="AC1313" i="24"/>
  <c r="AC1312" i="24"/>
  <c r="AC1311" i="24"/>
  <c r="AC1310" i="24"/>
  <c r="AC1309" i="24"/>
  <c r="AC1308" i="24"/>
  <c r="AC1307" i="24"/>
  <c r="AC1306" i="24"/>
  <c r="AC1305" i="24"/>
  <c r="AC1304" i="24"/>
  <c r="AC1303" i="24"/>
  <c r="AC1302" i="24"/>
  <c r="AC1301" i="24"/>
  <c r="AC1300" i="24"/>
  <c r="AC1299" i="24"/>
  <c r="AC1298" i="24"/>
  <c r="AC1297" i="24"/>
  <c r="AC1296" i="24"/>
  <c r="AC1295" i="24"/>
  <c r="AC1294" i="24"/>
  <c r="AC1293" i="24"/>
  <c r="AC1292" i="24"/>
  <c r="AC1291" i="24"/>
  <c r="AC1290" i="24"/>
  <c r="AC1289" i="24"/>
  <c r="AC1288" i="24"/>
  <c r="AC1287" i="24"/>
  <c r="AC1286" i="24"/>
  <c r="AC1285" i="24"/>
  <c r="AC1284" i="24"/>
  <c r="AC1283" i="24"/>
  <c r="AC1282" i="24"/>
  <c r="AC1281" i="24"/>
  <c r="AC1280" i="24"/>
  <c r="AC1279" i="24"/>
  <c r="AC1278" i="24"/>
  <c r="AC1277" i="24"/>
  <c r="AC1276" i="24"/>
  <c r="AC1275" i="24"/>
  <c r="AC1274" i="24"/>
  <c r="AC1273" i="24"/>
  <c r="AC1272" i="24"/>
  <c r="AC1271" i="24"/>
  <c r="AC1270" i="24"/>
  <c r="AC1269" i="24"/>
  <c r="AC1268" i="24"/>
  <c r="AC1267" i="24"/>
  <c r="AC1266" i="24"/>
  <c r="AC1265" i="24"/>
  <c r="AC1264" i="24"/>
  <c r="AC1263" i="24"/>
  <c r="AC1262" i="24"/>
  <c r="AC1261" i="24"/>
  <c r="AC1260" i="24"/>
  <c r="AC1259" i="24"/>
  <c r="AC1258" i="24"/>
  <c r="AC1257" i="24"/>
  <c r="AC1256" i="24"/>
  <c r="AC1255" i="24"/>
  <c r="AC1254" i="24"/>
  <c r="AC1253" i="24"/>
  <c r="AC1252" i="24"/>
  <c r="AC1251" i="24"/>
  <c r="AC1250" i="24"/>
  <c r="AC1249" i="24"/>
  <c r="AC1248" i="24"/>
  <c r="AC1247" i="24"/>
  <c r="AC1246" i="24"/>
  <c r="AC1245" i="24"/>
  <c r="AC1244" i="24"/>
  <c r="AC1243" i="24"/>
  <c r="AC1242" i="24"/>
  <c r="AC1241" i="24"/>
  <c r="AC1240" i="24"/>
  <c r="AC1239" i="24"/>
  <c r="AC1238" i="24"/>
  <c r="AC1237" i="24"/>
  <c r="AC1236" i="24"/>
  <c r="AC1235" i="24"/>
  <c r="AC1234" i="24"/>
  <c r="AC1233" i="24"/>
  <c r="AC1232" i="24"/>
  <c r="AC1231" i="24"/>
  <c r="AC1230" i="24"/>
  <c r="AC1229" i="24"/>
  <c r="AC1228" i="24"/>
  <c r="AC1227" i="24"/>
  <c r="AC1226" i="24"/>
  <c r="AC1225" i="24"/>
  <c r="AC1224" i="24"/>
  <c r="AC1223" i="24"/>
  <c r="AC1222" i="24"/>
  <c r="AC1221" i="24"/>
  <c r="AC1220" i="24"/>
  <c r="AC1219" i="24"/>
  <c r="AC1218" i="24"/>
  <c r="AC1217" i="24"/>
  <c r="AC1216" i="24"/>
  <c r="AC1215" i="24"/>
  <c r="AC1214" i="24"/>
  <c r="AC1213" i="24"/>
  <c r="AC1212" i="24"/>
  <c r="AC1211" i="24"/>
  <c r="AC1210" i="24"/>
  <c r="AC1209" i="24"/>
  <c r="AC1208" i="24"/>
  <c r="AC1207" i="24"/>
  <c r="AC1206" i="24"/>
  <c r="AC1205" i="24"/>
  <c r="AC1204" i="24"/>
  <c r="AC1203" i="24"/>
  <c r="AC1202" i="24"/>
  <c r="AC1201" i="24"/>
  <c r="AC1200" i="24"/>
  <c r="AC1199" i="24"/>
  <c r="AC1198" i="24"/>
  <c r="AC1197" i="24"/>
  <c r="AC1196" i="24"/>
  <c r="AC1195" i="24"/>
  <c r="AC1194" i="24"/>
  <c r="AC1193" i="24"/>
  <c r="AC1192" i="24"/>
  <c r="AC1191" i="24"/>
  <c r="AC1190" i="24"/>
  <c r="AC1189" i="24"/>
  <c r="AC1188" i="24"/>
  <c r="AC1187" i="24"/>
  <c r="AC1186" i="24"/>
  <c r="AC1185" i="24"/>
  <c r="AC1184" i="24"/>
  <c r="AC1183" i="24"/>
  <c r="AC1182" i="24"/>
  <c r="AC1181" i="24"/>
  <c r="AC1180" i="24"/>
  <c r="AC1179" i="24"/>
  <c r="AC1178" i="24"/>
  <c r="AC1177" i="24"/>
  <c r="AC1176" i="24"/>
  <c r="AC1175" i="24"/>
  <c r="AC1174" i="24"/>
  <c r="AC1173" i="24"/>
  <c r="AC1172" i="24"/>
  <c r="AC1171" i="24"/>
  <c r="AC1170" i="24"/>
  <c r="AC1169" i="24"/>
  <c r="AC1168" i="24"/>
  <c r="AC1167" i="24"/>
  <c r="AC1166" i="24"/>
  <c r="AC1165" i="24"/>
  <c r="AC1164" i="24"/>
  <c r="AC1163" i="24"/>
  <c r="AC1162" i="24"/>
  <c r="AC1161" i="24"/>
  <c r="AC1160" i="24"/>
  <c r="AC1159" i="24"/>
  <c r="AC1158" i="24"/>
  <c r="AC1157" i="24"/>
  <c r="AC1156" i="24"/>
  <c r="AC1155" i="24"/>
  <c r="AC1154" i="24"/>
  <c r="AC1153" i="24"/>
  <c r="AC1152" i="24"/>
  <c r="AC1151" i="24"/>
  <c r="AC1150" i="24"/>
  <c r="AC1149" i="24"/>
  <c r="AC1148" i="24"/>
  <c r="AC1147" i="24"/>
  <c r="AC1146" i="24"/>
  <c r="AC1145" i="24"/>
  <c r="AC1144" i="24"/>
  <c r="AC1143" i="24"/>
  <c r="AC1142" i="24"/>
  <c r="AC1141" i="24"/>
  <c r="AC1140" i="24"/>
  <c r="AC1139" i="24"/>
  <c r="AC1138" i="24"/>
  <c r="AC1137" i="24"/>
  <c r="AC1136" i="24"/>
  <c r="AC1135" i="24"/>
  <c r="AC1134" i="24"/>
  <c r="AC1133" i="24"/>
  <c r="AC1132" i="24"/>
  <c r="AC1131" i="24"/>
  <c r="AC1130" i="24"/>
  <c r="AC1129" i="24"/>
  <c r="AC1128" i="24"/>
  <c r="AC1127" i="24"/>
  <c r="AC1126" i="24"/>
  <c r="AC1125" i="24"/>
  <c r="AC1124" i="24"/>
  <c r="AC1123" i="24"/>
  <c r="AC1122" i="24"/>
  <c r="AC1121" i="24"/>
  <c r="AC1120" i="24"/>
  <c r="AC1119" i="24"/>
  <c r="AC1118" i="24"/>
  <c r="AC1117" i="24"/>
  <c r="AC1116" i="24"/>
  <c r="AC1115" i="24"/>
  <c r="AC1114" i="24"/>
  <c r="AC1113" i="24"/>
  <c r="AC1112" i="24"/>
  <c r="AC1111" i="24"/>
  <c r="AC1110" i="24"/>
  <c r="AC1109" i="24"/>
  <c r="AC1108" i="24"/>
  <c r="AC1107" i="24"/>
  <c r="AC1106" i="24"/>
  <c r="AC1105" i="24"/>
  <c r="AC1104" i="24"/>
  <c r="AC1103" i="24"/>
  <c r="AC1102" i="24"/>
  <c r="AC1101" i="24"/>
  <c r="AC1100" i="24"/>
  <c r="AC1099" i="24"/>
  <c r="AC1098" i="24"/>
  <c r="AC1097" i="24"/>
  <c r="AC1096" i="24"/>
  <c r="AC1095" i="24"/>
  <c r="AC1094" i="24"/>
  <c r="AC1093" i="24"/>
  <c r="AC1092" i="24"/>
  <c r="AC1091" i="24"/>
  <c r="AC1090" i="24"/>
  <c r="AC1089" i="24"/>
  <c r="AC1088" i="24"/>
  <c r="AC1087" i="24"/>
  <c r="AC1086" i="24"/>
  <c r="AC1085" i="24"/>
  <c r="AC1084" i="24"/>
  <c r="AC1083" i="24"/>
  <c r="AC1082" i="24"/>
  <c r="AC1081" i="24"/>
  <c r="AC1080" i="24"/>
  <c r="AC1079" i="24"/>
  <c r="AC1078" i="24"/>
  <c r="AC1077" i="24"/>
  <c r="AC1076" i="24"/>
  <c r="AC1075" i="24"/>
  <c r="AC1074" i="24"/>
  <c r="AC1073" i="24"/>
  <c r="AC1072" i="24"/>
  <c r="AC1071" i="24"/>
  <c r="AC1070" i="24"/>
  <c r="AC1069" i="24"/>
  <c r="AC1068" i="24"/>
  <c r="AC1067" i="24"/>
  <c r="AC1066" i="24"/>
  <c r="AC1065" i="24"/>
  <c r="AC1064" i="24"/>
  <c r="AC1063" i="24"/>
  <c r="AC1062" i="24"/>
  <c r="AC1061" i="24"/>
  <c r="AC1060" i="24"/>
  <c r="AC1059" i="24"/>
  <c r="AC1058" i="24"/>
  <c r="AC1057" i="24"/>
  <c r="AC1056" i="24"/>
  <c r="AC1055" i="24"/>
  <c r="AC1054" i="24"/>
  <c r="AC1053" i="24"/>
  <c r="AC1052" i="24"/>
  <c r="AC1051" i="24"/>
  <c r="AC1050" i="24"/>
  <c r="AC1049" i="24"/>
  <c r="AC1048" i="24"/>
  <c r="AC1047" i="24"/>
  <c r="AC1046" i="24"/>
  <c r="AC1045" i="24"/>
  <c r="AC1044" i="24"/>
  <c r="AC1043" i="24"/>
  <c r="AC1042" i="24"/>
  <c r="AC1041" i="24"/>
  <c r="AC1040" i="24"/>
  <c r="AC1039" i="24"/>
  <c r="AC1038" i="24"/>
  <c r="AC1037" i="24"/>
  <c r="AC1036" i="24"/>
  <c r="AC1035" i="24"/>
  <c r="AC1034" i="24"/>
  <c r="AC1033" i="24"/>
  <c r="AC1032" i="24"/>
  <c r="AC1031" i="24"/>
  <c r="AC1030" i="24"/>
  <c r="AC1029" i="24"/>
  <c r="AC1028" i="24"/>
  <c r="AC1027" i="24"/>
  <c r="AC1026" i="24"/>
  <c r="AC1025" i="24"/>
  <c r="AC1024" i="24"/>
  <c r="AC1023" i="24"/>
  <c r="AC1022" i="24"/>
  <c r="AC1021" i="24"/>
  <c r="AC1020" i="24"/>
  <c r="AC1019" i="24"/>
  <c r="AC1018" i="24"/>
  <c r="AC1017" i="24"/>
  <c r="AC1016" i="24"/>
  <c r="AC1015" i="24"/>
  <c r="AC1014" i="24"/>
  <c r="AC1013" i="24"/>
  <c r="AC1012" i="24"/>
  <c r="AC1011" i="24"/>
  <c r="AC1010" i="24"/>
  <c r="AC1009" i="24"/>
  <c r="AC1008" i="24"/>
  <c r="AC1007" i="24"/>
  <c r="AC1006" i="24"/>
  <c r="AC1005" i="24"/>
  <c r="AC1004" i="24"/>
  <c r="AC1003" i="24"/>
  <c r="AC1002" i="24"/>
  <c r="AC1001" i="24"/>
  <c r="AC1000" i="24"/>
  <c r="AC999" i="24"/>
  <c r="AC998" i="24"/>
  <c r="AC997" i="24"/>
  <c r="AC996" i="24"/>
  <c r="AC995" i="24"/>
  <c r="AC994" i="24"/>
  <c r="AC993" i="24"/>
  <c r="AC992" i="24"/>
  <c r="AC991" i="24"/>
  <c r="AC990" i="24"/>
  <c r="AC989" i="24"/>
  <c r="AC988" i="24"/>
  <c r="AC987" i="24"/>
  <c r="AC986" i="24"/>
  <c r="AC985" i="24"/>
  <c r="AC984" i="24"/>
  <c r="AC983" i="24"/>
  <c r="AC982" i="24"/>
  <c r="AC981" i="24"/>
  <c r="AC980" i="24"/>
  <c r="AC979" i="24"/>
  <c r="AC978" i="24"/>
  <c r="AC977" i="24"/>
  <c r="AC976" i="24"/>
  <c r="AC975" i="24"/>
  <c r="AC974" i="24"/>
  <c r="AC973" i="24"/>
  <c r="AC972" i="24"/>
  <c r="AC971" i="24"/>
  <c r="AC970" i="24"/>
  <c r="AC969" i="24"/>
  <c r="AC968" i="24"/>
  <c r="AC967" i="24"/>
  <c r="AC966" i="24"/>
  <c r="AC965" i="24"/>
  <c r="AC964" i="24"/>
  <c r="AC963" i="24"/>
  <c r="AC962" i="24"/>
  <c r="AC961" i="24"/>
  <c r="AC960" i="24"/>
  <c r="AC959" i="24"/>
  <c r="AC958" i="24"/>
  <c r="AC957" i="24"/>
  <c r="AC956" i="24"/>
  <c r="AC955" i="24"/>
  <c r="AC954" i="24"/>
  <c r="AC953" i="24"/>
  <c r="AC952" i="24"/>
  <c r="AC951" i="24"/>
  <c r="AC950" i="24"/>
  <c r="AC949" i="24"/>
  <c r="AC948" i="24"/>
  <c r="AC947" i="24"/>
  <c r="AC946" i="24"/>
  <c r="AC945" i="24"/>
  <c r="AC944" i="24"/>
  <c r="AC943" i="24"/>
  <c r="AC942" i="24"/>
  <c r="AC941" i="24"/>
  <c r="AC940" i="24"/>
  <c r="AC939" i="24"/>
  <c r="AC938" i="24"/>
  <c r="AC937" i="24"/>
  <c r="AC936" i="24"/>
  <c r="AC935" i="24"/>
  <c r="AC934" i="24"/>
  <c r="AC933" i="24"/>
  <c r="AC932" i="24"/>
  <c r="AC931" i="24"/>
  <c r="AC930" i="24"/>
  <c r="AC929" i="24"/>
  <c r="AC928" i="24"/>
  <c r="AC927" i="24"/>
  <c r="AC926" i="24"/>
  <c r="AC925" i="24"/>
  <c r="AC924" i="24"/>
  <c r="AC923" i="24"/>
  <c r="AC922" i="24"/>
  <c r="AC921" i="24"/>
  <c r="AC920" i="24"/>
  <c r="AC919" i="24"/>
  <c r="AC918" i="24"/>
  <c r="AC917" i="24"/>
  <c r="AC916" i="24"/>
  <c r="AC915" i="24"/>
  <c r="AC914" i="24"/>
  <c r="AC913" i="24"/>
  <c r="AC912" i="24"/>
  <c r="AC911" i="24"/>
  <c r="AC910" i="24"/>
  <c r="AC909" i="24"/>
  <c r="AC908" i="24"/>
  <c r="AC907" i="24"/>
  <c r="AC906" i="24"/>
  <c r="AC905" i="24"/>
  <c r="AC904" i="24"/>
  <c r="AC903" i="24"/>
  <c r="AC902" i="24"/>
  <c r="AC901" i="24"/>
  <c r="AC900" i="24"/>
  <c r="AC899" i="24"/>
  <c r="AC898" i="24"/>
  <c r="AC897" i="24"/>
  <c r="AC896" i="24"/>
  <c r="AC895" i="24"/>
  <c r="AC894" i="24"/>
  <c r="AC893" i="24"/>
  <c r="AC892" i="24"/>
  <c r="AC891" i="24"/>
  <c r="AC890" i="24"/>
  <c r="AC889" i="24"/>
  <c r="AC888" i="24"/>
  <c r="AC887" i="24"/>
  <c r="AC886" i="24"/>
  <c r="AC885" i="24"/>
  <c r="AC884" i="24"/>
  <c r="AC883" i="24"/>
  <c r="AC882" i="24"/>
  <c r="AC881" i="24"/>
  <c r="AC880" i="24"/>
  <c r="AC879" i="24"/>
  <c r="AC878" i="24"/>
  <c r="AC877" i="24"/>
  <c r="AC876" i="24"/>
  <c r="AC875" i="24"/>
  <c r="AC874" i="24"/>
  <c r="AC873" i="24"/>
  <c r="AC872" i="24"/>
  <c r="AC871" i="24"/>
  <c r="AC870" i="24"/>
  <c r="AC869" i="24"/>
  <c r="AC868" i="24"/>
  <c r="AC867" i="24"/>
  <c r="AC866" i="24"/>
  <c r="AC865" i="24"/>
  <c r="AC864" i="24"/>
  <c r="AC863" i="24"/>
  <c r="AC862" i="24"/>
  <c r="AC861" i="24"/>
  <c r="AC860" i="24"/>
  <c r="AC859" i="24"/>
  <c r="AC858" i="24"/>
  <c r="AC857" i="24"/>
  <c r="AC856" i="24"/>
  <c r="AC855" i="24"/>
  <c r="AC854" i="24"/>
  <c r="AC853" i="24"/>
  <c r="AC852" i="24"/>
  <c r="AC851" i="24"/>
  <c r="AC850" i="24"/>
  <c r="AC849" i="24"/>
  <c r="AC848" i="24"/>
  <c r="AC847" i="24"/>
  <c r="AC846" i="24"/>
  <c r="AC845" i="24"/>
  <c r="AC844" i="24"/>
  <c r="AC843" i="24"/>
  <c r="AC842" i="24"/>
  <c r="AC841" i="24"/>
  <c r="AC840" i="24"/>
  <c r="AC839" i="24"/>
  <c r="AC838" i="24"/>
  <c r="AC837" i="24"/>
  <c r="AC836" i="24"/>
  <c r="AC835" i="24"/>
  <c r="AC834" i="24"/>
  <c r="AC833" i="24"/>
  <c r="AC832" i="24"/>
  <c r="AC831" i="24"/>
  <c r="AC830" i="24"/>
  <c r="AC829" i="24"/>
  <c r="AC828" i="24"/>
  <c r="AC827" i="24"/>
  <c r="AC826" i="24"/>
  <c r="AC825" i="24"/>
  <c r="AC824" i="24"/>
  <c r="AC823" i="24"/>
  <c r="AC822" i="24"/>
  <c r="AC821" i="24"/>
  <c r="AC820" i="24"/>
  <c r="AC819" i="24"/>
  <c r="AC818" i="24"/>
  <c r="AC817" i="24"/>
  <c r="AC816" i="24"/>
  <c r="AC815" i="24"/>
  <c r="AC814" i="24"/>
  <c r="AC813" i="24"/>
  <c r="AC812" i="24"/>
  <c r="AC811" i="24"/>
  <c r="AC810" i="24"/>
  <c r="AC809" i="24"/>
  <c r="AC808" i="24"/>
  <c r="AC807" i="24"/>
  <c r="AC806" i="24"/>
  <c r="AC805" i="24"/>
  <c r="AC804" i="24"/>
  <c r="AC803" i="24"/>
  <c r="AC802" i="24"/>
  <c r="AC801" i="24"/>
  <c r="AC800" i="24"/>
  <c r="AC799" i="24"/>
  <c r="AC798" i="24"/>
  <c r="AC797" i="24"/>
  <c r="AC796" i="24"/>
  <c r="AC795" i="24"/>
  <c r="AC794" i="24"/>
  <c r="AC793" i="24"/>
  <c r="AC792" i="24"/>
  <c r="AC791" i="24"/>
  <c r="AC790" i="24"/>
  <c r="AC789" i="24"/>
  <c r="AC788" i="24"/>
  <c r="AC787" i="24"/>
  <c r="AC786" i="24"/>
  <c r="AC785" i="24"/>
  <c r="AC784" i="24"/>
  <c r="AC783" i="24"/>
  <c r="AC782" i="24"/>
  <c r="AC781" i="24"/>
  <c r="AC780" i="24"/>
  <c r="AC779" i="24"/>
  <c r="AC778" i="24"/>
  <c r="AC777" i="24"/>
  <c r="AC776" i="24"/>
  <c r="AC775" i="24"/>
  <c r="AC774" i="24"/>
  <c r="AC773" i="24"/>
  <c r="AC772" i="24"/>
  <c r="AC771" i="24"/>
  <c r="AC770" i="24"/>
  <c r="AC769" i="24"/>
  <c r="AC768" i="24"/>
  <c r="AC767" i="24"/>
  <c r="AC766" i="24"/>
  <c r="AC765" i="24"/>
  <c r="AC764" i="24"/>
  <c r="AC763" i="24"/>
  <c r="AC762" i="24"/>
  <c r="AC761" i="24"/>
  <c r="AC760" i="24"/>
  <c r="AC759" i="24"/>
  <c r="AC758" i="24"/>
  <c r="AC757" i="24"/>
  <c r="AC756" i="24"/>
  <c r="AC755" i="24"/>
  <c r="AC754" i="24"/>
  <c r="AC753" i="24"/>
  <c r="AC752" i="24"/>
  <c r="AC751" i="24"/>
  <c r="AC750" i="24"/>
  <c r="AC749" i="24"/>
  <c r="AC748" i="24"/>
  <c r="AC747" i="24"/>
  <c r="AC746" i="24"/>
  <c r="AC745" i="24"/>
  <c r="AC744" i="24"/>
  <c r="AC743" i="24"/>
  <c r="AC742" i="24"/>
  <c r="AC741" i="24"/>
  <c r="AC740" i="24"/>
  <c r="AC739" i="24"/>
  <c r="AC738" i="24"/>
  <c r="AC737" i="24"/>
  <c r="AC736" i="24"/>
  <c r="AC735" i="24"/>
  <c r="AC734" i="24"/>
  <c r="AC733" i="24"/>
  <c r="AC732" i="24"/>
  <c r="AC731" i="24"/>
  <c r="AC730" i="24"/>
  <c r="AC729" i="24"/>
  <c r="AC728" i="24"/>
  <c r="AC727" i="24"/>
  <c r="AC726" i="24"/>
  <c r="AC725" i="24"/>
  <c r="AC724" i="24"/>
  <c r="AC723" i="24"/>
  <c r="AC722" i="24"/>
  <c r="AC721" i="24"/>
  <c r="AC720" i="24"/>
  <c r="AC719" i="24"/>
  <c r="AC718" i="24"/>
  <c r="AC717" i="24"/>
  <c r="AC716" i="24"/>
  <c r="AC715" i="24"/>
  <c r="AC714" i="24"/>
  <c r="AC713" i="24"/>
  <c r="AC712" i="24"/>
  <c r="AC711" i="24"/>
  <c r="AC710" i="24"/>
  <c r="AC709" i="24"/>
  <c r="AC708" i="24"/>
  <c r="AC707" i="24"/>
  <c r="AC706" i="24"/>
  <c r="AC705" i="24"/>
  <c r="AC704" i="24"/>
  <c r="AC703" i="24"/>
  <c r="AC702" i="24"/>
  <c r="AC701" i="24"/>
  <c r="AC700" i="24"/>
  <c r="AC699" i="24"/>
  <c r="AC698" i="24"/>
  <c r="AC697" i="24"/>
  <c r="AC696" i="24"/>
  <c r="AC695" i="24"/>
  <c r="AC694" i="24"/>
  <c r="AC693" i="24"/>
  <c r="AC692" i="24"/>
  <c r="AC691" i="24"/>
  <c r="AC690" i="24"/>
  <c r="AC689" i="24"/>
  <c r="AC688" i="24"/>
  <c r="AC687" i="24"/>
  <c r="AC686" i="24"/>
  <c r="AC685" i="24"/>
  <c r="AC684" i="24"/>
  <c r="AC683" i="24"/>
  <c r="AC682" i="24"/>
  <c r="AC681" i="24"/>
  <c r="AC680" i="24"/>
  <c r="AC679" i="24"/>
  <c r="AC678" i="24"/>
  <c r="AC677" i="24"/>
  <c r="AC676" i="24"/>
  <c r="AC675" i="24"/>
  <c r="AC674" i="24"/>
  <c r="AC673" i="24"/>
  <c r="AC672" i="24"/>
  <c r="AC671" i="24"/>
  <c r="AC670" i="24"/>
  <c r="AC669" i="24"/>
  <c r="AC668" i="24"/>
  <c r="AC667" i="24"/>
  <c r="AC666" i="24"/>
  <c r="AC665" i="24"/>
  <c r="AC664" i="24"/>
  <c r="AC663" i="24"/>
  <c r="AC662" i="24"/>
  <c r="AC661" i="24"/>
  <c r="AC660" i="24"/>
  <c r="AC659" i="24"/>
  <c r="AC658" i="24"/>
  <c r="AC657" i="24"/>
  <c r="AC656" i="24"/>
  <c r="AC655" i="24"/>
  <c r="AC654" i="24"/>
  <c r="AC653" i="24"/>
  <c r="AC652" i="24"/>
  <c r="AC651" i="24"/>
  <c r="AC650" i="24"/>
  <c r="AC649" i="24"/>
  <c r="AC648" i="24"/>
  <c r="AC647" i="24"/>
  <c r="AC646" i="24"/>
  <c r="AC645" i="24"/>
  <c r="AC644" i="24"/>
  <c r="AC643" i="24"/>
  <c r="AC642" i="24"/>
  <c r="AC641" i="24"/>
  <c r="AC640" i="24"/>
  <c r="AC639" i="24"/>
  <c r="AC638" i="24"/>
  <c r="AC637" i="24"/>
  <c r="AC636" i="24"/>
  <c r="AC635" i="24"/>
  <c r="AC634" i="24"/>
  <c r="AC633" i="24"/>
  <c r="AC632" i="24"/>
  <c r="AC631" i="24"/>
  <c r="AC630" i="24"/>
  <c r="AC629" i="24"/>
  <c r="AC628" i="24"/>
  <c r="AC627" i="24"/>
  <c r="AC626" i="24"/>
  <c r="AC625" i="24"/>
  <c r="AC624" i="24"/>
  <c r="AC623" i="24"/>
  <c r="AC622" i="24"/>
  <c r="AC621" i="24"/>
  <c r="AC620" i="24"/>
  <c r="AC619" i="24"/>
  <c r="AC618" i="24"/>
  <c r="AC617" i="24"/>
  <c r="AC616" i="24"/>
  <c r="AC615" i="24"/>
  <c r="AC614" i="24"/>
  <c r="AC613" i="24"/>
  <c r="AC612" i="24"/>
  <c r="AC611" i="24"/>
  <c r="AC610" i="24"/>
  <c r="AC609" i="24"/>
  <c r="AC608" i="24"/>
  <c r="AC607" i="24"/>
  <c r="AC606" i="24"/>
  <c r="AC605" i="24"/>
  <c r="AC604" i="24"/>
  <c r="AC603" i="24"/>
  <c r="AC602" i="24"/>
  <c r="AC601" i="24"/>
  <c r="AC600" i="24"/>
  <c r="AC599" i="24"/>
  <c r="AC598" i="24"/>
  <c r="AC597" i="24"/>
  <c r="AC596" i="24"/>
  <c r="AC595" i="24"/>
  <c r="AC594" i="24"/>
  <c r="AC593" i="24"/>
  <c r="AC592" i="24"/>
  <c r="AC591" i="24"/>
  <c r="AC590" i="24"/>
  <c r="AC589" i="24"/>
  <c r="AC588" i="24"/>
  <c r="AC587" i="24"/>
  <c r="AC586" i="24"/>
  <c r="AC585" i="24"/>
  <c r="AC584" i="24"/>
  <c r="AC583" i="24"/>
  <c r="AC582" i="24"/>
  <c r="AC581" i="24"/>
  <c r="AC580" i="24"/>
  <c r="AC579" i="24"/>
  <c r="AC578" i="24"/>
  <c r="AC577" i="24"/>
  <c r="AC576" i="24"/>
  <c r="AC575" i="24"/>
  <c r="AC574" i="24"/>
  <c r="AC573" i="24"/>
  <c r="AC572" i="24"/>
  <c r="AC571" i="24"/>
  <c r="AC570" i="24"/>
  <c r="AC569" i="24"/>
  <c r="AC568" i="24"/>
  <c r="AC567" i="24"/>
  <c r="AC566" i="24"/>
  <c r="AC565" i="24"/>
  <c r="AC564" i="24"/>
  <c r="AC563" i="24"/>
  <c r="AC562" i="24"/>
  <c r="AC561" i="24"/>
  <c r="AC560" i="24"/>
  <c r="AC559" i="24"/>
  <c r="AC558" i="24"/>
  <c r="AC557" i="24"/>
  <c r="AC556" i="24"/>
  <c r="AC555" i="24"/>
  <c r="AC554" i="24"/>
  <c r="AC553" i="24"/>
  <c r="AC552" i="24"/>
  <c r="AC551" i="24"/>
  <c r="AC550" i="24"/>
  <c r="AC549" i="24"/>
  <c r="AC548" i="24"/>
  <c r="AC547" i="24"/>
  <c r="AC546" i="24"/>
  <c r="AC545" i="24"/>
  <c r="AC544" i="24"/>
  <c r="AC543" i="24"/>
  <c r="AC542" i="24"/>
  <c r="AC541" i="24"/>
  <c r="AC540" i="24"/>
  <c r="AC539" i="24"/>
  <c r="AC538" i="24"/>
  <c r="AC537" i="24"/>
  <c r="AC536" i="24"/>
  <c r="AC535" i="24"/>
  <c r="AC534" i="24"/>
  <c r="AC533" i="24"/>
  <c r="AC532" i="24"/>
  <c r="AC531" i="24"/>
  <c r="AC530" i="24"/>
  <c r="AC529" i="24"/>
  <c r="AC528" i="24"/>
  <c r="AC527" i="24"/>
  <c r="AC526" i="24"/>
  <c r="AC525" i="24"/>
  <c r="AC524" i="24"/>
  <c r="AC523" i="24"/>
  <c r="AC522" i="24"/>
  <c r="AC521" i="24"/>
  <c r="AC520" i="24"/>
  <c r="AC519" i="24"/>
  <c r="AC518" i="24"/>
  <c r="AC517" i="24"/>
  <c r="AC516" i="24"/>
  <c r="AC515" i="24"/>
  <c r="AC514" i="24"/>
  <c r="AC513" i="24"/>
  <c r="AC512" i="24"/>
  <c r="AC511" i="24"/>
  <c r="AC510" i="24"/>
  <c r="AC509" i="24"/>
  <c r="AC508" i="24"/>
  <c r="AC507" i="24"/>
  <c r="AC506" i="24"/>
  <c r="AC505" i="24"/>
  <c r="AC504" i="24"/>
  <c r="AC503" i="24"/>
  <c r="AC502" i="24"/>
  <c r="AC501" i="24"/>
  <c r="AC500" i="24"/>
  <c r="AC499" i="24"/>
  <c r="AC498" i="24"/>
  <c r="AC497" i="24"/>
  <c r="AC496" i="24"/>
  <c r="AC495" i="24"/>
  <c r="AC494" i="24"/>
  <c r="AC493" i="24"/>
  <c r="AC492" i="24"/>
  <c r="AC491" i="24"/>
  <c r="AC490" i="24"/>
  <c r="AC489" i="24"/>
  <c r="AC488" i="24"/>
  <c r="AC487" i="24"/>
  <c r="AC486" i="24"/>
  <c r="AC485" i="24"/>
  <c r="AC484" i="24"/>
  <c r="AC483" i="24"/>
  <c r="AC482" i="24"/>
  <c r="AC481" i="24"/>
  <c r="AC480" i="24"/>
  <c r="AC479" i="24"/>
  <c r="AC478" i="24"/>
  <c r="AC477" i="24"/>
  <c r="AC476" i="24"/>
  <c r="AC475" i="24"/>
  <c r="AC474" i="24"/>
  <c r="AC473" i="24"/>
  <c r="AC472" i="24"/>
  <c r="AC471" i="24"/>
  <c r="AC470" i="24"/>
  <c r="AC469" i="24"/>
  <c r="AC468" i="24"/>
  <c r="AC467" i="24"/>
  <c r="AC466" i="24"/>
  <c r="AC465" i="24"/>
  <c r="AC464" i="24"/>
  <c r="AC463" i="24"/>
  <c r="AC462" i="24"/>
  <c r="AC461" i="24"/>
  <c r="AC460" i="24"/>
  <c r="AC459" i="24"/>
  <c r="AC458" i="24"/>
  <c r="AC457" i="24"/>
  <c r="AC456" i="24"/>
  <c r="AC455" i="24"/>
  <c r="AC454" i="24"/>
  <c r="AC453" i="24"/>
  <c r="AC452" i="24"/>
  <c r="AC451" i="24"/>
  <c r="AC450" i="24"/>
  <c r="AC449" i="24"/>
  <c r="AC448" i="24"/>
  <c r="AC447" i="24"/>
  <c r="AC446" i="24"/>
  <c r="AC445" i="24"/>
  <c r="AC444" i="24"/>
  <c r="AC443" i="24"/>
  <c r="AC442" i="24"/>
  <c r="AC441" i="24"/>
  <c r="AC440" i="24"/>
  <c r="AC439" i="24"/>
  <c r="AC438" i="24"/>
  <c r="AC437" i="24"/>
  <c r="AC436" i="24"/>
  <c r="AC435" i="24"/>
  <c r="AC434" i="24"/>
  <c r="AC433" i="24"/>
  <c r="AC432" i="24"/>
  <c r="AC431" i="24"/>
  <c r="AC430" i="24"/>
  <c r="AC429" i="24"/>
  <c r="AC428" i="24"/>
  <c r="AC427" i="24"/>
  <c r="AC426" i="24"/>
  <c r="AC425" i="24"/>
  <c r="AC424" i="24"/>
  <c r="AC423" i="24"/>
  <c r="AC422" i="24"/>
  <c r="AC421" i="24"/>
  <c r="AC420" i="24"/>
  <c r="AC419" i="24"/>
  <c r="AC418" i="24"/>
  <c r="AC417" i="24"/>
  <c r="AC416" i="24"/>
  <c r="AC415" i="24"/>
  <c r="AC414" i="24"/>
  <c r="AC413" i="24"/>
  <c r="AC412" i="24"/>
  <c r="AC411" i="24"/>
  <c r="AC410" i="24"/>
  <c r="AC409" i="24"/>
  <c r="AC408" i="24"/>
  <c r="AC407" i="24"/>
  <c r="AC406" i="24"/>
  <c r="AC405" i="24"/>
  <c r="AC404" i="24"/>
  <c r="AC403" i="24"/>
  <c r="AC402" i="24"/>
  <c r="AC401" i="24"/>
  <c r="AC400" i="24"/>
  <c r="AC399" i="24"/>
  <c r="AC398" i="24"/>
  <c r="AC397" i="24"/>
  <c r="AC396" i="24"/>
  <c r="AC395" i="24"/>
  <c r="AC394" i="24"/>
  <c r="AC393" i="24"/>
  <c r="AC392" i="24"/>
  <c r="AC391" i="24"/>
  <c r="AC390" i="24"/>
  <c r="AC389" i="24"/>
  <c r="AC388" i="24"/>
  <c r="AC387" i="24"/>
  <c r="AC386" i="24"/>
  <c r="AC385" i="24"/>
  <c r="AC384" i="24"/>
  <c r="AC383" i="24"/>
  <c r="AC382" i="24"/>
  <c r="AC381" i="24"/>
  <c r="AC380" i="24"/>
  <c r="AC379" i="24"/>
  <c r="AC378" i="24"/>
  <c r="AC377" i="24"/>
  <c r="AC376" i="24"/>
  <c r="AC375" i="24"/>
  <c r="AC374" i="24"/>
  <c r="AC373" i="24"/>
  <c r="AC372" i="24"/>
  <c r="AC371" i="24"/>
  <c r="AC370" i="24"/>
  <c r="AC369" i="24"/>
  <c r="AC368" i="24"/>
  <c r="AC367" i="24"/>
  <c r="AC366" i="24"/>
  <c r="AC365" i="24"/>
  <c r="AC364" i="24"/>
  <c r="AC363" i="24"/>
  <c r="AC362" i="24"/>
  <c r="AC361" i="24"/>
  <c r="AC360" i="24"/>
  <c r="AC359" i="24"/>
  <c r="AC358" i="24"/>
  <c r="AC357" i="24"/>
  <c r="AC356" i="24"/>
  <c r="AC355" i="24"/>
  <c r="AC354" i="24"/>
  <c r="AC353" i="24"/>
  <c r="AC352" i="24"/>
  <c r="AC351" i="24"/>
  <c r="AC350" i="24"/>
  <c r="AC349" i="24"/>
  <c r="AC348" i="24"/>
  <c r="AC347" i="24"/>
  <c r="AC346" i="24"/>
  <c r="AC345" i="24"/>
  <c r="AC344" i="24"/>
  <c r="AC343" i="24"/>
  <c r="AC342" i="24"/>
  <c r="AC341" i="24"/>
  <c r="AC340" i="24"/>
  <c r="AC339" i="24"/>
  <c r="AC338" i="24"/>
  <c r="AC337" i="24"/>
  <c r="AC336" i="24"/>
  <c r="AC335" i="24"/>
  <c r="AC334" i="24"/>
  <c r="AC333" i="24"/>
  <c r="AC332" i="24"/>
  <c r="AC331" i="24"/>
  <c r="AC330" i="24"/>
  <c r="AC329" i="24"/>
  <c r="AC328" i="24"/>
  <c r="AC327" i="24"/>
  <c r="AC326" i="24"/>
  <c r="AC325" i="24"/>
  <c r="AC324" i="24"/>
  <c r="AC323" i="24"/>
  <c r="AC322" i="24"/>
  <c r="AC321" i="24"/>
  <c r="AC320" i="24"/>
  <c r="AC319" i="24"/>
  <c r="AC318" i="24"/>
  <c r="AC317" i="24"/>
  <c r="AC316" i="24"/>
  <c r="AC315" i="24"/>
  <c r="AC314" i="24"/>
  <c r="AC313" i="24"/>
  <c r="AC312" i="24"/>
  <c r="AC311" i="24"/>
  <c r="AC310" i="24"/>
  <c r="AC309" i="24"/>
  <c r="AC308" i="24"/>
  <c r="AC307" i="24"/>
  <c r="AC306" i="24"/>
  <c r="AC305" i="24"/>
  <c r="AC304" i="24"/>
  <c r="AC303" i="24"/>
  <c r="AC302" i="24"/>
  <c r="AC301" i="24"/>
  <c r="AC300" i="24"/>
  <c r="AC299" i="24"/>
  <c r="AC298" i="24"/>
  <c r="AC297" i="24"/>
  <c r="AC296" i="24"/>
  <c r="AC295" i="24"/>
  <c r="AC294" i="24"/>
  <c r="AC293" i="24"/>
  <c r="AC292" i="24"/>
  <c r="AC291" i="24"/>
  <c r="AC290" i="24"/>
  <c r="AC289" i="24"/>
  <c r="AC288" i="24"/>
  <c r="AC287" i="24"/>
  <c r="AC286" i="24"/>
  <c r="AC285" i="24"/>
  <c r="AC284" i="24"/>
  <c r="AC283" i="24"/>
  <c r="AC282" i="24"/>
  <c r="AC281" i="24"/>
  <c r="AC280" i="24"/>
  <c r="AC279" i="24"/>
  <c r="AC278" i="24"/>
  <c r="AC277" i="24"/>
  <c r="AC276" i="24"/>
  <c r="AC275" i="24"/>
  <c r="AC274" i="24"/>
  <c r="AC273" i="24"/>
  <c r="AC272" i="24"/>
  <c r="AC271" i="24"/>
  <c r="AC270" i="24"/>
  <c r="AC269" i="24"/>
  <c r="AC268" i="24"/>
  <c r="AC267" i="24"/>
  <c r="AC266" i="24"/>
  <c r="AC265" i="24"/>
  <c r="AC264" i="24"/>
  <c r="AC263" i="24"/>
  <c r="AC262" i="24"/>
  <c r="AC261" i="24"/>
  <c r="AC260" i="24"/>
  <c r="AC259" i="24"/>
  <c r="AC258" i="24"/>
  <c r="AC257" i="24"/>
  <c r="AC256" i="24"/>
  <c r="AC255" i="24"/>
  <c r="AC254" i="24"/>
  <c r="AC253" i="24"/>
  <c r="AC252" i="24"/>
  <c r="AC251" i="24"/>
  <c r="AC250" i="24"/>
  <c r="AC249" i="24"/>
  <c r="AC248" i="24"/>
  <c r="AC247" i="24"/>
  <c r="AC246" i="24"/>
  <c r="AC245" i="24"/>
  <c r="AC244" i="24"/>
  <c r="AC243" i="24"/>
  <c r="AC242" i="24"/>
  <c r="AC241" i="24"/>
  <c r="AC240" i="24"/>
  <c r="AC239" i="24"/>
  <c r="AC238" i="24"/>
  <c r="AC237" i="24"/>
  <c r="AC236" i="24"/>
  <c r="AC235" i="24"/>
  <c r="AC234" i="24"/>
  <c r="AC233" i="24"/>
  <c r="AC232" i="24"/>
  <c r="AC231" i="24"/>
  <c r="AC230" i="24"/>
  <c r="AC229" i="24"/>
  <c r="AC228" i="24"/>
  <c r="AC227" i="24"/>
  <c r="AC226" i="24"/>
  <c r="AC225" i="24"/>
  <c r="AC224" i="24"/>
  <c r="AC223" i="24"/>
  <c r="AC222" i="24"/>
  <c r="AC221" i="24"/>
  <c r="AC220" i="24"/>
  <c r="AC219" i="24"/>
  <c r="AC218" i="24"/>
  <c r="AC217" i="24"/>
  <c r="AC216" i="24"/>
  <c r="AC215" i="24"/>
  <c r="AC214" i="24"/>
  <c r="AC213" i="24"/>
  <c r="AC212" i="24"/>
  <c r="AC211" i="24"/>
  <c r="AC210" i="24"/>
  <c r="AC209" i="24"/>
  <c r="AC208" i="24"/>
  <c r="AC207" i="24"/>
  <c r="AC206" i="24"/>
  <c r="AC205" i="24"/>
  <c r="AC204" i="24"/>
  <c r="AC203" i="24"/>
  <c r="AC202" i="24"/>
  <c r="AC201" i="24"/>
  <c r="AC200" i="24"/>
  <c r="AC199" i="24"/>
  <c r="AC198" i="24"/>
  <c r="AC197" i="24"/>
  <c r="AC196" i="24"/>
  <c r="AC195" i="24"/>
  <c r="AC194" i="24"/>
  <c r="AC193" i="24"/>
  <c r="AC192" i="24"/>
  <c r="AC191" i="24"/>
  <c r="AC190" i="24"/>
  <c r="AC189" i="24"/>
  <c r="AC188" i="24"/>
  <c r="AC187" i="24"/>
  <c r="AC186" i="24"/>
  <c r="AC185" i="24"/>
  <c r="AC184" i="24"/>
  <c r="AC183" i="24"/>
  <c r="AC182" i="24"/>
  <c r="AC181" i="24"/>
  <c r="AC180" i="24"/>
  <c r="AC179" i="24"/>
  <c r="AC178" i="24"/>
  <c r="AC177" i="24"/>
  <c r="AC176" i="24"/>
  <c r="AC175" i="24"/>
  <c r="AC174" i="24"/>
  <c r="AC173" i="24"/>
  <c r="AC172" i="24"/>
  <c r="AC171" i="24"/>
  <c r="AC170" i="24"/>
  <c r="AC169" i="24"/>
  <c r="AC168" i="24"/>
  <c r="AC167" i="24"/>
  <c r="AC166" i="24"/>
  <c r="AC165" i="24"/>
  <c r="AC164" i="24"/>
  <c r="AC163" i="24"/>
  <c r="AC162" i="24"/>
  <c r="AC161" i="24"/>
  <c r="AC160" i="24"/>
  <c r="AC159" i="24"/>
  <c r="AC158" i="24"/>
  <c r="AC157" i="24"/>
  <c r="AC156" i="24"/>
  <c r="AC155" i="24"/>
  <c r="AC154" i="24"/>
  <c r="AC153" i="24"/>
  <c r="AC152" i="24"/>
  <c r="AC151" i="24"/>
  <c r="AC150" i="24"/>
  <c r="AC149" i="24"/>
  <c r="AC148" i="24"/>
  <c r="AC147" i="24"/>
  <c r="AC146" i="24"/>
  <c r="AC145" i="24"/>
  <c r="AC144" i="24"/>
  <c r="AC143" i="24"/>
  <c r="AC142" i="24"/>
  <c r="AC141" i="24"/>
  <c r="AC140" i="24"/>
  <c r="AC139" i="24"/>
  <c r="AC138" i="24"/>
  <c r="AC137" i="24"/>
  <c r="AC136" i="24"/>
  <c r="AC135" i="24"/>
  <c r="AC134" i="24"/>
  <c r="AC133" i="24"/>
  <c r="AC132" i="24"/>
  <c r="AC131" i="24"/>
  <c r="AC130" i="24"/>
  <c r="AC129" i="24"/>
  <c r="AC128" i="24"/>
  <c r="AC127" i="24"/>
  <c r="AC126" i="24"/>
  <c r="AC125" i="24"/>
  <c r="AC124" i="24"/>
  <c r="AC123" i="24"/>
  <c r="AC122" i="24"/>
  <c r="AC121" i="24"/>
  <c r="AC120" i="24"/>
  <c r="AC119" i="24"/>
  <c r="AC118" i="24"/>
  <c r="AC117" i="24"/>
  <c r="AC116" i="24"/>
  <c r="AC115" i="24"/>
  <c r="AC114" i="24"/>
  <c r="AC113" i="24"/>
  <c r="AC112" i="24"/>
  <c r="AC111" i="24"/>
  <c r="AC110" i="24"/>
  <c r="AC109" i="24"/>
  <c r="AC108" i="24"/>
  <c r="AC107" i="24"/>
  <c r="AC106" i="24"/>
  <c r="AC105" i="24"/>
  <c r="AC104" i="24"/>
  <c r="AC103" i="24"/>
  <c r="AC102" i="24"/>
  <c r="AC101" i="24"/>
  <c r="AC100" i="24"/>
  <c r="AC99" i="24"/>
  <c r="AC98" i="24"/>
  <c r="AC97" i="24"/>
  <c r="AC96" i="24"/>
  <c r="AC95" i="24"/>
  <c r="AC94" i="24"/>
  <c r="AC93" i="24"/>
  <c r="AC92" i="24"/>
  <c r="AC91" i="24"/>
  <c r="AC90" i="24"/>
  <c r="AC89" i="24"/>
  <c r="AC88" i="24"/>
  <c r="AC87" i="24"/>
  <c r="AC86" i="24"/>
  <c r="AC85" i="24"/>
  <c r="AC84" i="24"/>
  <c r="AC83" i="24"/>
  <c r="AC82" i="24"/>
  <c r="AC81" i="24"/>
  <c r="AC80" i="24"/>
  <c r="AC79" i="24"/>
  <c r="AC78" i="24"/>
  <c r="AC77" i="24"/>
  <c r="AC76" i="24"/>
  <c r="AC75" i="24"/>
  <c r="AC74" i="24"/>
  <c r="AC73" i="24"/>
  <c r="AC72" i="24"/>
  <c r="AC71" i="24"/>
  <c r="AC70" i="24"/>
  <c r="AC69" i="24"/>
  <c r="AC68" i="24"/>
  <c r="AC67" i="24"/>
  <c r="AC66" i="24"/>
  <c r="AC65" i="24"/>
  <c r="AC64" i="24"/>
  <c r="AC63" i="24"/>
  <c r="AC62" i="24"/>
  <c r="AC61" i="24"/>
  <c r="AC60" i="24"/>
  <c r="AC59" i="24"/>
  <c r="AC58" i="24"/>
  <c r="AC57" i="24"/>
  <c r="AC56" i="24"/>
  <c r="AC55" i="24"/>
  <c r="AC54" i="24"/>
  <c r="AC53" i="24"/>
  <c r="AC52" i="24"/>
  <c r="AC51" i="24"/>
  <c r="AC50" i="24"/>
  <c r="AC49" i="24"/>
  <c r="AC48" i="24"/>
  <c r="AC47" i="24"/>
  <c r="AC46" i="24"/>
  <c r="AC45" i="24"/>
  <c r="AC44" i="24"/>
  <c r="AC43" i="24"/>
  <c r="AC42" i="24"/>
  <c r="AC41" i="24"/>
  <c r="AC40" i="24"/>
  <c r="AC39" i="24"/>
  <c r="AC38" i="24"/>
  <c r="AC37" i="24"/>
  <c r="AC36" i="24"/>
  <c r="AC35" i="24"/>
  <c r="AC34" i="24"/>
  <c r="AC33" i="24"/>
  <c r="AC32" i="24"/>
  <c r="AC31" i="24"/>
  <c r="AC30" i="24"/>
  <c r="AC29" i="24"/>
  <c r="AC28" i="24"/>
  <c r="AC27" i="24"/>
  <c r="AC26" i="24"/>
  <c r="AC25" i="24"/>
  <c r="AC24" i="24"/>
  <c r="AC23" i="24"/>
  <c r="AC22" i="24"/>
  <c r="AC21" i="24"/>
  <c r="AC20" i="24"/>
  <c r="AC19" i="24"/>
  <c r="AC18" i="24"/>
  <c r="AC17" i="24"/>
  <c r="AC16" i="24"/>
  <c r="AC15" i="24"/>
  <c r="AC14" i="24"/>
  <c r="AC13" i="24"/>
  <c r="AC12" i="24"/>
  <c r="AC11" i="24"/>
  <c r="AC10" i="24"/>
  <c r="AC9" i="24"/>
  <c r="AC8" i="24"/>
  <c r="AC7" i="24"/>
  <c r="AC6" i="24"/>
  <c r="AC5" i="24"/>
  <c r="AC4" i="24"/>
  <c r="AC3" i="24"/>
  <c r="AC2" i="24"/>
  <c r="L1456" i="24" l="1"/>
  <c r="M1456" i="24" s="1"/>
  <c r="L1455" i="24"/>
  <c r="M1455" i="24" s="1"/>
  <c r="L1454" i="24"/>
  <c r="M1454" i="24" s="1"/>
  <c r="L1453" i="24"/>
  <c r="M1453" i="24" s="1"/>
  <c r="L1452" i="24"/>
  <c r="M1452" i="24" s="1"/>
  <c r="L1451" i="24"/>
  <c r="M1451" i="24" s="1"/>
  <c r="L1450" i="24"/>
  <c r="M1450" i="24" s="1"/>
  <c r="L1449" i="24"/>
  <c r="M1449" i="24" s="1"/>
  <c r="L1448" i="24"/>
  <c r="M1448" i="24" s="1"/>
  <c r="L1447" i="24"/>
  <c r="M1447" i="24" s="1"/>
  <c r="L1446" i="24"/>
  <c r="M1446" i="24" s="1"/>
  <c r="L1445" i="24"/>
  <c r="M1445" i="24" s="1"/>
  <c r="L1444" i="24"/>
  <c r="M1444" i="24" s="1"/>
  <c r="L1443" i="24"/>
  <c r="M1443" i="24" s="1"/>
  <c r="L1442" i="24"/>
  <c r="M1442" i="24" s="1"/>
  <c r="L1441" i="24"/>
  <c r="M1441" i="24" s="1"/>
  <c r="L1440" i="24"/>
  <c r="M1440" i="24" s="1"/>
  <c r="L1439" i="24"/>
  <c r="M1439" i="24" s="1"/>
  <c r="L1438" i="24"/>
  <c r="M1438" i="24" s="1"/>
  <c r="L1437" i="24"/>
  <c r="M1437" i="24" s="1"/>
  <c r="L1436" i="24"/>
  <c r="M1436" i="24" s="1"/>
  <c r="L1435" i="24"/>
  <c r="M1435" i="24" s="1"/>
  <c r="L1434" i="24"/>
  <c r="M1434" i="24" s="1"/>
  <c r="L1433" i="24"/>
  <c r="M1433" i="24" s="1"/>
  <c r="L1432" i="24"/>
  <c r="M1432" i="24" s="1"/>
  <c r="L1431" i="24"/>
  <c r="M1431" i="24" s="1"/>
  <c r="L1430" i="24"/>
  <c r="M1430" i="24" s="1"/>
  <c r="L1429" i="24"/>
  <c r="M1429" i="24" s="1"/>
  <c r="L1428" i="24"/>
  <c r="M1428" i="24" s="1"/>
  <c r="L1427" i="24"/>
  <c r="M1427" i="24" s="1"/>
  <c r="L1426" i="24"/>
  <c r="M1426" i="24" s="1"/>
  <c r="L1425" i="24"/>
  <c r="M1425" i="24" s="1"/>
  <c r="L1424" i="24"/>
  <c r="M1424" i="24" s="1"/>
  <c r="L1423" i="24"/>
  <c r="M1423" i="24" s="1"/>
  <c r="L1422" i="24"/>
  <c r="M1422" i="24" s="1"/>
  <c r="L1421" i="24"/>
  <c r="M1421" i="24" s="1"/>
  <c r="L1420" i="24"/>
  <c r="M1420" i="24" s="1"/>
  <c r="L1419" i="24"/>
  <c r="M1419" i="24" s="1"/>
  <c r="L1418" i="24"/>
  <c r="M1418" i="24" s="1"/>
  <c r="L1417" i="24"/>
  <c r="M1417" i="24" s="1"/>
  <c r="L1416" i="24"/>
  <c r="M1416" i="24" s="1"/>
  <c r="L1415" i="24"/>
  <c r="M1415" i="24" s="1"/>
  <c r="L1414" i="24"/>
  <c r="M1414" i="24" s="1"/>
  <c r="L1413" i="24"/>
  <c r="M1413" i="24" s="1"/>
  <c r="L1412" i="24"/>
  <c r="M1412" i="24" s="1"/>
  <c r="L1411" i="24"/>
  <c r="M1411" i="24" s="1"/>
  <c r="L1410" i="24"/>
  <c r="M1410" i="24" s="1"/>
  <c r="L1409" i="24"/>
  <c r="M1409" i="24" s="1"/>
  <c r="L1408" i="24"/>
  <c r="M1408" i="24" s="1"/>
  <c r="L1407" i="24"/>
  <c r="M1407" i="24" s="1"/>
  <c r="L1406" i="24"/>
  <c r="M1406" i="24" s="1"/>
  <c r="L1405" i="24"/>
  <c r="M1405" i="24" s="1"/>
  <c r="L1404" i="24"/>
  <c r="M1404" i="24" s="1"/>
  <c r="L1403" i="24"/>
  <c r="M1403" i="24" s="1"/>
  <c r="L1402" i="24"/>
  <c r="M1402" i="24" s="1"/>
  <c r="L1401" i="24"/>
  <c r="M1401" i="24" s="1"/>
  <c r="L1400" i="24"/>
  <c r="M1400" i="24" s="1"/>
  <c r="L1399" i="24"/>
  <c r="M1399" i="24" s="1"/>
  <c r="L1398" i="24"/>
  <c r="M1398" i="24" s="1"/>
  <c r="L1397" i="24"/>
  <c r="M1397" i="24" s="1"/>
  <c r="L1396" i="24"/>
  <c r="M1396" i="24" s="1"/>
  <c r="L1395" i="24"/>
  <c r="M1395" i="24" s="1"/>
  <c r="L1394" i="24"/>
  <c r="M1394" i="24" s="1"/>
  <c r="L1393" i="24"/>
  <c r="M1393" i="24" s="1"/>
  <c r="L1392" i="24"/>
  <c r="M1392" i="24" s="1"/>
  <c r="L1391" i="24"/>
  <c r="M1391" i="24" s="1"/>
  <c r="L1390" i="24"/>
  <c r="M1390" i="24" s="1"/>
  <c r="L1389" i="24"/>
  <c r="M1389" i="24" s="1"/>
  <c r="L1388" i="24"/>
  <c r="M1388" i="24" s="1"/>
  <c r="L1387" i="24"/>
  <c r="M1387" i="24" s="1"/>
  <c r="L1386" i="24"/>
  <c r="M1386" i="24" s="1"/>
  <c r="L1385" i="24"/>
  <c r="M1385" i="24" s="1"/>
  <c r="L1384" i="24"/>
  <c r="M1384" i="24" s="1"/>
  <c r="L1383" i="24"/>
  <c r="M1383" i="24" s="1"/>
  <c r="L1382" i="24"/>
  <c r="M1382" i="24" s="1"/>
  <c r="L1381" i="24"/>
  <c r="M1381" i="24" s="1"/>
  <c r="L1380" i="24"/>
  <c r="M1380" i="24" s="1"/>
  <c r="L1379" i="24"/>
  <c r="M1379" i="24" s="1"/>
  <c r="L1378" i="24"/>
  <c r="M1378" i="24" s="1"/>
  <c r="L1377" i="24"/>
  <c r="M1377" i="24" s="1"/>
  <c r="L1376" i="24"/>
  <c r="M1376" i="24" s="1"/>
  <c r="L1375" i="24"/>
  <c r="M1375" i="24" s="1"/>
  <c r="L1374" i="24"/>
  <c r="M1374" i="24" s="1"/>
  <c r="L1373" i="24"/>
  <c r="M1373" i="24" s="1"/>
  <c r="M1372" i="24"/>
  <c r="L1372" i="24"/>
  <c r="L1371" i="24"/>
  <c r="M1371" i="24" s="1"/>
  <c r="L1370" i="24"/>
  <c r="M1370" i="24" s="1"/>
  <c r="L1369" i="24"/>
  <c r="M1369" i="24" s="1"/>
  <c r="L1368" i="24"/>
  <c r="M1368" i="24" s="1"/>
  <c r="L1367" i="24"/>
  <c r="M1367" i="24" s="1"/>
  <c r="L1366" i="24"/>
  <c r="M1366" i="24" s="1"/>
  <c r="L1365" i="24"/>
  <c r="M1365" i="24" s="1"/>
  <c r="L1364" i="24"/>
  <c r="M1364" i="24" s="1"/>
  <c r="L1363" i="24"/>
  <c r="M1363" i="24" s="1"/>
  <c r="L1362" i="24"/>
  <c r="M1362" i="24" s="1"/>
  <c r="L1361" i="24"/>
  <c r="M1361" i="24" s="1"/>
  <c r="L1360" i="24"/>
  <c r="M1360" i="24" s="1"/>
  <c r="L1359" i="24"/>
  <c r="M1359" i="24" s="1"/>
  <c r="L1358" i="24"/>
  <c r="M1358" i="24" s="1"/>
  <c r="L1357" i="24"/>
  <c r="M1357" i="24" s="1"/>
  <c r="L1356" i="24"/>
  <c r="M1356" i="24" s="1"/>
  <c r="L1355" i="24"/>
  <c r="M1355" i="24" s="1"/>
  <c r="L1354" i="24"/>
  <c r="M1354" i="24" s="1"/>
  <c r="L1353" i="24"/>
  <c r="M1353" i="24" s="1"/>
  <c r="L1352" i="24"/>
  <c r="M1352" i="24" s="1"/>
  <c r="L1351" i="24"/>
  <c r="M1351" i="24" s="1"/>
  <c r="L1350" i="24"/>
  <c r="M1350" i="24" s="1"/>
  <c r="L1349" i="24"/>
  <c r="M1349" i="24" s="1"/>
  <c r="L1348" i="24"/>
  <c r="M1348" i="24" s="1"/>
  <c r="L1347" i="24"/>
  <c r="M1347" i="24" s="1"/>
  <c r="L1346" i="24"/>
  <c r="M1346" i="24" s="1"/>
  <c r="L1345" i="24"/>
  <c r="M1345" i="24" s="1"/>
  <c r="L1344" i="24"/>
  <c r="M1344" i="24" s="1"/>
  <c r="L1343" i="24"/>
  <c r="M1343" i="24" s="1"/>
  <c r="L1342" i="24"/>
  <c r="M1342" i="24" s="1"/>
  <c r="L1341" i="24"/>
  <c r="M1341" i="24" s="1"/>
  <c r="L1340" i="24"/>
  <c r="M1340" i="24" s="1"/>
  <c r="L1339" i="24"/>
  <c r="M1339" i="24" s="1"/>
  <c r="L1338" i="24"/>
  <c r="M1338" i="24" s="1"/>
  <c r="L1337" i="24"/>
  <c r="M1337" i="24" s="1"/>
  <c r="L1336" i="24"/>
  <c r="M1336" i="24" s="1"/>
  <c r="L1335" i="24"/>
  <c r="M1335" i="24" s="1"/>
  <c r="L1334" i="24"/>
  <c r="M1334" i="24" s="1"/>
  <c r="L1333" i="24"/>
  <c r="M1333" i="24" s="1"/>
  <c r="L1332" i="24"/>
  <c r="M1332" i="24" s="1"/>
  <c r="L1331" i="24"/>
  <c r="M1331" i="24" s="1"/>
  <c r="L1330" i="24"/>
  <c r="M1330" i="24" s="1"/>
  <c r="L1329" i="24"/>
  <c r="M1329" i="24" s="1"/>
  <c r="L1328" i="24"/>
  <c r="M1328" i="24" s="1"/>
  <c r="L1327" i="24"/>
  <c r="M1327" i="24" s="1"/>
  <c r="L1326" i="24"/>
  <c r="M1326" i="24" s="1"/>
  <c r="L1325" i="24"/>
  <c r="M1325" i="24" s="1"/>
  <c r="L1324" i="24"/>
  <c r="M1324" i="24" s="1"/>
  <c r="L1323" i="24"/>
  <c r="M1323" i="24" s="1"/>
  <c r="L1322" i="24"/>
  <c r="M1322" i="24" s="1"/>
  <c r="L1321" i="24"/>
  <c r="M1321" i="24" s="1"/>
  <c r="L1320" i="24"/>
  <c r="M1320" i="24" s="1"/>
  <c r="L1319" i="24"/>
  <c r="M1319" i="24" s="1"/>
  <c r="L1318" i="24"/>
  <c r="M1318" i="24" s="1"/>
  <c r="L1317" i="24"/>
  <c r="M1317" i="24" s="1"/>
  <c r="L1316" i="24"/>
  <c r="M1316" i="24" s="1"/>
  <c r="L1315" i="24"/>
  <c r="M1315" i="24" s="1"/>
  <c r="L1314" i="24"/>
  <c r="M1314" i="24" s="1"/>
  <c r="L1313" i="24"/>
  <c r="M1313" i="24" s="1"/>
  <c r="L1312" i="24"/>
  <c r="M1312" i="24" s="1"/>
  <c r="L1311" i="24"/>
  <c r="M1311" i="24" s="1"/>
  <c r="L1310" i="24"/>
  <c r="M1310" i="24" s="1"/>
  <c r="L1309" i="24"/>
  <c r="M1309" i="24" s="1"/>
  <c r="L1308" i="24"/>
  <c r="M1308" i="24" s="1"/>
  <c r="L1307" i="24"/>
  <c r="M1307" i="24" s="1"/>
  <c r="L1306" i="24"/>
  <c r="M1306" i="24" s="1"/>
  <c r="L1305" i="24"/>
  <c r="M1305" i="24" s="1"/>
  <c r="L1304" i="24"/>
  <c r="M1304" i="24" s="1"/>
  <c r="L1303" i="24"/>
  <c r="M1303" i="24" s="1"/>
  <c r="L1302" i="24"/>
  <c r="M1302" i="24" s="1"/>
  <c r="L1301" i="24"/>
  <c r="M1301" i="24" s="1"/>
  <c r="L1300" i="24"/>
  <c r="M1300" i="24" s="1"/>
  <c r="L1299" i="24"/>
  <c r="M1299" i="24" s="1"/>
  <c r="L1298" i="24"/>
  <c r="M1298" i="24" s="1"/>
  <c r="L1297" i="24"/>
  <c r="M1297" i="24" s="1"/>
  <c r="L1296" i="24"/>
  <c r="M1296" i="24" s="1"/>
  <c r="L1295" i="24"/>
  <c r="M1295" i="24" s="1"/>
  <c r="L1294" i="24"/>
  <c r="M1294" i="24" s="1"/>
  <c r="L1293" i="24"/>
  <c r="M1293" i="24" s="1"/>
  <c r="L1292" i="24"/>
  <c r="M1292" i="24" s="1"/>
  <c r="L1291" i="24"/>
  <c r="M1291" i="24" s="1"/>
  <c r="L1290" i="24"/>
  <c r="M1290" i="24" s="1"/>
  <c r="L1289" i="24"/>
  <c r="M1289" i="24" s="1"/>
  <c r="L1288" i="24"/>
  <c r="M1288" i="24" s="1"/>
  <c r="L1287" i="24"/>
  <c r="M1287" i="24" s="1"/>
  <c r="L1286" i="24"/>
  <c r="M1286" i="24" s="1"/>
  <c r="L1285" i="24"/>
  <c r="M1285" i="24" s="1"/>
  <c r="L1284" i="24"/>
  <c r="M1284" i="24" s="1"/>
  <c r="L1283" i="24"/>
  <c r="M1283" i="24" s="1"/>
  <c r="L1282" i="24"/>
  <c r="M1282" i="24" s="1"/>
  <c r="L1281" i="24"/>
  <c r="M1281" i="24" s="1"/>
  <c r="L1280" i="24"/>
  <c r="M1280" i="24" s="1"/>
  <c r="L1279" i="24"/>
  <c r="M1279" i="24" s="1"/>
  <c r="L1278" i="24"/>
  <c r="M1278" i="24" s="1"/>
  <c r="L1277" i="24"/>
  <c r="M1277" i="24" s="1"/>
  <c r="L1276" i="24"/>
  <c r="M1276" i="24" s="1"/>
  <c r="L1275" i="24"/>
  <c r="M1275" i="24" s="1"/>
  <c r="L1274" i="24"/>
  <c r="M1274" i="24" s="1"/>
  <c r="L1273" i="24"/>
  <c r="M1273" i="24" s="1"/>
  <c r="L1272" i="24"/>
  <c r="M1272" i="24" s="1"/>
  <c r="L1271" i="24"/>
  <c r="M1271" i="24" s="1"/>
  <c r="L1270" i="24"/>
  <c r="M1270" i="24" s="1"/>
  <c r="L1269" i="24"/>
  <c r="M1269" i="24" s="1"/>
  <c r="L1268" i="24"/>
  <c r="M1268" i="24" s="1"/>
  <c r="L1267" i="24"/>
  <c r="M1267" i="24" s="1"/>
  <c r="L1266" i="24"/>
  <c r="M1266" i="24" s="1"/>
  <c r="L1265" i="24"/>
  <c r="M1265" i="24" s="1"/>
  <c r="L1264" i="24"/>
  <c r="M1264" i="24" s="1"/>
  <c r="L1263" i="24"/>
  <c r="M1263" i="24" s="1"/>
  <c r="L1262" i="24"/>
  <c r="M1262" i="24" s="1"/>
  <c r="L1261" i="24"/>
  <c r="M1261" i="24" s="1"/>
  <c r="L1260" i="24"/>
  <c r="M1260" i="24" s="1"/>
  <c r="L1259" i="24"/>
  <c r="M1259" i="24" s="1"/>
  <c r="L1258" i="24"/>
  <c r="M1258" i="24" s="1"/>
  <c r="L1257" i="24"/>
  <c r="M1257" i="24" s="1"/>
  <c r="L1256" i="24"/>
  <c r="M1256" i="24" s="1"/>
  <c r="L1255" i="24"/>
  <c r="M1255" i="24" s="1"/>
  <c r="L1254" i="24"/>
  <c r="M1254" i="24" s="1"/>
  <c r="L1253" i="24"/>
  <c r="M1253" i="24" s="1"/>
  <c r="L1252" i="24"/>
  <c r="M1252" i="24" s="1"/>
  <c r="L1251" i="24"/>
  <c r="M1251" i="24" s="1"/>
  <c r="L1250" i="24"/>
  <c r="M1250" i="24" s="1"/>
  <c r="L1249" i="24"/>
  <c r="M1249" i="24" s="1"/>
  <c r="L1248" i="24"/>
  <c r="M1248" i="24" s="1"/>
  <c r="L1247" i="24"/>
  <c r="M1247" i="24" s="1"/>
  <c r="L1246" i="24"/>
  <c r="M1246" i="24" s="1"/>
  <c r="L1245" i="24"/>
  <c r="M1245" i="24" s="1"/>
  <c r="L1244" i="24"/>
  <c r="M1244" i="24" s="1"/>
  <c r="L1243" i="24"/>
  <c r="M1243" i="24" s="1"/>
  <c r="L1242" i="24"/>
  <c r="M1242" i="24" s="1"/>
  <c r="L1241" i="24"/>
  <c r="M1241" i="24" s="1"/>
  <c r="L1240" i="24"/>
  <c r="M1240" i="24" s="1"/>
  <c r="L1239" i="24"/>
  <c r="M1239" i="24" s="1"/>
  <c r="L1238" i="24"/>
  <c r="M1238" i="24" s="1"/>
  <c r="L1237" i="24"/>
  <c r="M1237" i="24" s="1"/>
  <c r="L1236" i="24"/>
  <c r="M1236" i="24" s="1"/>
  <c r="L1235" i="24"/>
  <c r="M1235" i="24" s="1"/>
  <c r="L1234" i="24"/>
  <c r="M1234" i="24" s="1"/>
  <c r="L1233" i="24"/>
  <c r="M1233" i="24" s="1"/>
  <c r="L1232" i="24"/>
  <c r="M1232" i="24" s="1"/>
  <c r="L1231" i="24"/>
  <c r="M1231" i="24" s="1"/>
  <c r="L1230" i="24"/>
  <c r="M1230" i="24" s="1"/>
  <c r="L1229" i="24"/>
  <c r="M1229" i="24" s="1"/>
  <c r="L1228" i="24"/>
  <c r="M1228" i="24" s="1"/>
  <c r="L1227" i="24"/>
  <c r="M1227" i="24" s="1"/>
  <c r="L1226" i="24"/>
  <c r="M1226" i="24" s="1"/>
  <c r="L1225" i="24"/>
  <c r="M1225" i="24" s="1"/>
  <c r="L1224" i="24"/>
  <c r="M1224" i="24" s="1"/>
  <c r="L1223" i="24"/>
  <c r="M1223" i="24" s="1"/>
  <c r="L1222" i="24"/>
  <c r="M1222" i="24" s="1"/>
  <c r="L1221" i="24"/>
  <c r="M1221" i="24" s="1"/>
  <c r="L1220" i="24"/>
  <c r="M1220" i="24" s="1"/>
  <c r="L1219" i="24"/>
  <c r="M1219" i="24" s="1"/>
  <c r="L1218" i="24"/>
  <c r="M1218" i="24" s="1"/>
  <c r="L1217" i="24"/>
  <c r="M1217" i="24" s="1"/>
  <c r="L1216" i="24"/>
  <c r="M1216" i="24" s="1"/>
  <c r="L1215" i="24"/>
  <c r="M1215" i="24" s="1"/>
  <c r="L1214" i="24"/>
  <c r="M1214" i="24" s="1"/>
  <c r="L1213" i="24"/>
  <c r="M1213" i="24" s="1"/>
  <c r="L1212" i="24"/>
  <c r="M1212" i="24" s="1"/>
  <c r="L1211" i="24"/>
  <c r="M1211" i="24" s="1"/>
  <c r="L1210" i="24"/>
  <c r="M1210" i="24" s="1"/>
  <c r="L1209" i="24"/>
  <c r="M1209" i="24" s="1"/>
  <c r="L1208" i="24"/>
  <c r="M1208" i="24" s="1"/>
  <c r="L1207" i="24"/>
  <c r="M1207" i="24" s="1"/>
  <c r="L1206" i="24"/>
  <c r="M1206" i="24" s="1"/>
  <c r="L1205" i="24"/>
  <c r="M1205" i="24" s="1"/>
  <c r="L1204" i="24"/>
  <c r="M1204" i="24" s="1"/>
  <c r="L1203" i="24"/>
  <c r="M1203" i="24" s="1"/>
  <c r="L1202" i="24"/>
  <c r="M1202" i="24" s="1"/>
  <c r="L1201" i="24"/>
  <c r="M1201" i="24" s="1"/>
  <c r="L1200" i="24"/>
  <c r="M1200" i="24" s="1"/>
  <c r="L1199" i="24"/>
  <c r="M1199" i="24" s="1"/>
  <c r="L1198" i="24"/>
  <c r="M1198" i="24" s="1"/>
  <c r="L1197" i="24"/>
  <c r="M1197" i="24" s="1"/>
  <c r="L1196" i="24"/>
  <c r="M1196" i="24" s="1"/>
  <c r="L1195" i="24"/>
  <c r="M1195" i="24" s="1"/>
  <c r="L1194" i="24"/>
  <c r="M1194" i="24" s="1"/>
  <c r="L1193" i="24"/>
  <c r="M1193" i="24" s="1"/>
  <c r="L1192" i="24"/>
  <c r="M1192" i="24" s="1"/>
  <c r="L1191" i="24"/>
  <c r="M1191" i="24" s="1"/>
  <c r="L1190" i="24"/>
  <c r="M1190" i="24" s="1"/>
  <c r="L1189" i="24"/>
  <c r="M1189" i="24" s="1"/>
  <c r="L1188" i="24"/>
  <c r="M1188" i="24" s="1"/>
  <c r="L1187" i="24"/>
  <c r="M1187" i="24" s="1"/>
  <c r="L1186" i="24"/>
  <c r="M1186" i="24" s="1"/>
  <c r="L1185" i="24"/>
  <c r="M1185" i="24" s="1"/>
  <c r="L1184" i="24"/>
  <c r="M1184" i="24" s="1"/>
  <c r="L1183" i="24"/>
  <c r="M1183" i="24" s="1"/>
  <c r="L1182" i="24"/>
  <c r="M1182" i="24" s="1"/>
  <c r="L1181" i="24"/>
  <c r="M1181" i="24" s="1"/>
  <c r="L1180" i="24"/>
  <c r="M1180" i="24" s="1"/>
  <c r="L1179" i="24"/>
  <c r="M1179" i="24" s="1"/>
  <c r="L1178" i="24"/>
  <c r="M1178" i="24" s="1"/>
  <c r="L1177" i="24"/>
  <c r="M1177" i="24" s="1"/>
  <c r="L1176" i="24"/>
  <c r="M1176" i="24" s="1"/>
  <c r="L1175" i="24"/>
  <c r="M1175" i="24" s="1"/>
  <c r="L1174" i="24"/>
  <c r="M1174" i="24" s="1"/>
  <c r="L1173" i="24"/>
  <c r="M1173" i="24" s="1"/>
  <c r="L1172" i="24"/>
  <c r="M1172" i="24" s="1"/>
  <c r="L1171" i="24"/>
  <c r="M1171" i="24" s="1"/>
  <c r="L1170" i="24"/>
  <c r="M1170" i="24" s="1"/>
  <c r="L1169" i="24"/>
  <c r="M1169" i="24" s="1"/>
  <c r="L1168" i="24"/>
  <c r="M1168" i="24" s="1"/>
  <c r="L1167" i="24"/>
  <c r="M1167" i="24" s="1"/>
  <c r="L1166" i="24"/>
  <c r="M1166" i="24" s="1"/>
  <c r="L1165" i="24"/>
  <c r="M1165" i="24" s="1"/>
  <c r="L1164" i="24"/>
  <c r="M1164" i="24" s="1"/>
  <c r="L1163" i="24"/>
  <c r="M1163" i="24" s="1"/>
  <c r="L1162" i="24"/>
  <c r="M1162" i="24" s="1"/>
  <c r="L1161" i="24"/>
  <c r="M1161" i="24" s="1"/>
  <c r="L1160" i="24"/>
  <c r="M1160" i="24" s="1"/>
  <c r="L1159" i="24"/>
  <c r="M1159" i="24" s="1"/>
  <c r="L1158" i="24"/>
  <c r="M1158" i="24" s="1"/>
  <c r="L1157" i="24"/>
  <c r="M1157" i="24" s="1"/>
  <c r="L1156" i="24"/>
  <c r="M1156" i="24" s="1"/>
  <c r="L1155" i="24"/>
  <c r="M1155" i="24" s="1"/>
  <c r="L1154" i="24"/>
  <c r="M1154" i="24" s="1"/>
  <c r="L1153" i="24"/>
  <c r="M1153" i="24" s="1"/>
  <c r="L1152" i="24"/>
  <c r="M1152" i="24" s="1"/>
  <c r="L1151" i="24"/>
  <c r="M1151" i="24" s="1"/>
  <c r="L1150" i="24"/>
  <c r="M1150" i="24" s="1"/>
  <c r="L1149" i="24"/>
  <c r="M1149" i="24" s="1"/>
  <c r="L1148" i="24"/>
  <c r="M1148" i="24" s="1"/>
  <c r="L1147" i="24"/>
  <c r="M1147" i="24" s="1"/>
  <c r="L1146" i="24"/>
  <c r="M1146" i="24" s="1"/>
  <c r="L1145" i="24"/>
  <c r="M1145" i="24" s="1"/>
  <c r="L1144" i="24"/>
  <c r="M1144" i="24" s="1"/>
  <c r="L1143" i="24"/>
  <c r="M1143" i="24" s="1"/>
  <c r="L1142" i="24"/>
  <c r="M1142" i="24" s="1"/>
  <c r="L1141" i="24"/>
  <c r="M1141" i="24" s="1"/>
  <c r="L1140" i="24"/>
  <c r="M1140" i="24" s="1"/>
  <c r="L1139" i="24"/>
  <c r="M1139" i="24" s="1"/>
  <c r="L1138" i="24"/>
  <c r="M1138" i="24" s="1"/>
  <c r="L1137" i="24"/>
  <c r="M1137" i="24" s="1"/>
  <c r="L1136" i="24"/>
  <c r="M1136" i="24" s="1"/>
  <c r="L1135" i="24"/>
  <c r="M1135" i="24" s="1"/>
  <c r="L1134" i="24"/>
  <c r="M1134" i="24" s="1"/>
  <c r="L1133" i="24"/>
  <c r="M1133" i="24" s="1"/>
  <c r="L1132" i="24"/>
  <c r="M1132" i="24" s="1"/>
  <c r="L1131" i="24"/>
  <c r="M1131" i="24" s="1"/>
  <c r="L1130" i="24"/>
  <c r="M1130" i="24" s="1"/>
  <c r="L1129" i="24"/>
  <c r="M1129" i="24" s="1"/>
  <c r="L1128" i="24"/>
  <c r="M1128" i="24" s="1"/>
  <c r="L1127" i="24"/>
  <c r="M1127" i="24" s="1"/>
  <c r="L1126" i="24"/>
  <c r="M1126" i="24" s="1"/>
  <c r="L1125" i="24"/>
  <c r="M1125" i="24" s="1"/>
  <c r="L1124" i="24"/>
  <c r="M1124" i="24" s="1"/>
  <c r="L1123" i="24"/>
  <c r="M1123" i="24" s="1"/>
  <c r="L1122" i="24"/>
  <c r="M1122" i="24" s="1"/>
  <c r="L1121" i="24"/>
  <c r="M1121" i="24" s="1"/>
  <c r="L1120" i="24"/>
  <c r="M1120" i="24" s="1"/>
  <c r="L1119" i="24"/>
  <c r="M1119" i="24" s="1"/>
  <c r="L1118" i="24"/>
  <c r="M1118" i="24" s="1"/>
  <c r="L1117" i="24"/>
  <c r="M1117" i="24" s="1"/>
  <c r="L1116" i="24"/>
  <c r="M1116" i="24" s="1"/>
  <c r="L1115" i="24"/>
  <c r="M1115" i="24" s="1"/>
  <c r="L1114" i="24"/>
  <c r="M1114" i="24" s="1"/>
  <c r="L1113" i="24"/>
  <c r="M1113" i="24" s="1"/>
  <c r="L1112" i="24"/>
  <c r="M1112" i="24" s="1"/>
  <c r="L1111" i="24"/>
  <c r="M1111" i="24" s="1"/>
  <c r="L1110" i="24"/>
  <c r="M1110" i="24" s="1"/>
  <c r="L1109" i="24"/>
  <c r="M1109" i="24" s="1"/>
  <c r="L1108" i="24"/>
  <c r="M1108" i="24" s="1"/>
  <c r="L1107" i="24"/>
  <c r="M1107" i="24" s="1"/>
  <c r="L1106" i="24"/>
  <c r="M1106" i="24" s="1"/>
  <c r="L1105" i="24"/>
  <c r="M1105" i="24" s="1"/>
  <c r="L1104" i="24"/>
  <c r="M1104" i="24" s="1"/>
  <c r="L1103" i="24"/>
  <c r="M1103" i="24" s="1"/>
  <c r="L1102" i="24"/>
  <c r="M1102" i="24" s="1"/>
  <c r="L1101" i="24"/>
  <c r="M1101" i="24" s="1"/>
  <c r="L1100" i="24"/>
  <c r="M1100" i="24" s="1"/>
  <c r="L1099" i="24"/>
  <c r="M1099" i="24" s="1"/>
  <c r="L1098" i="24"/>
  <c r="M1098" i="24" s="1"/>
  <c r="L1097" i="24"/>
  <c r="M1097" i="24" s="1"/>
  <c r="L1096" i="24"/>
  <c r="M1096" i="24" s="1"/>
  <c r="L1095" i="24"/>
  <c r="M1095" i="24" s="1"/>
  <c r="L1094" i="24"/>
  <c r="M1094" i="24" s="1"/>
  <c r="L1093" i="24"/>
  <c r="M1093" i="24" s="1"/>
  <c r="L1092" i="24"/>
  <c r="M1092" i="24" s="1"/>
  <c r="L1091" i="24"/>
  <c r="M1091" i="24" s="1"/>
  <c r="L1090" i="24"/>
  <c r="M1090" i="24" s="1"/>
  <c r="L1089" i="24"/>
  <c r="M1089" i="24" s="1"/>
  <c r="L1088" i="24"/>
  <c r="M1088" i="24" s="1"/>
  <c r="L1087" i="24"/>
  <c r="M1087" i="24" s="1"/>
  <c r="L1086" i="24"/>
  <c r="M1086" i="24" s="1"/>
  <c r="L1085" i="24"/>
  <c r="M1085" i="24" s="1"/>
  <c r="L1084" i="24"/>
  <c r="M1084" i="24" s="1"/>
  <c r="L1083" i="24"/>
  <c r="M1083" i="24" s="1"/>
  <c r="L1082" i="24"/>
  <c r="M1082" i="24" s="1"/>
  <c r="L1081" i="24"/>
  <c r="M1081" i="24" s="1"/>
  <c r="L1080" i="24"/>
  <c r="M1080" i="24" s="1"/>
  <c r="L1079" i="24"/>
  <c r="M1079" i="24" s="1"/>
  <c r="L1078" i="24"/>
  <c r="M1078" i="24" s="1"/>
  <c r="L1077" i="24"/>
  <c r="M1077" i="24" s="1"/>
  <c r="L1076" i="24"/>
  <c r="M1076" i="24" s="1"/>
  <c r="L1075" i="24"/>
  <c r="M1075" i="24" s="1"/>
  <c r="L1074" i="24"/>
  <c r="M1074" i="24" s="1"/>
  <c r="L1073" i="24"/>
  <c r="M1073" i="24" s="1"/>
  <c r="L1072" i="24"/>
  <c r="M1072" i="24" s="1"/>
  <c r="L1071" i="24"/>
  <c r="M1071" i="24" s="1"/>
  <c r="L1070" i="24"/>
  <c r="M1070" i="24" s="1"/>
  <c r="L1069" i="24"/>
  <c r="M1069" i="24" s="1"/>
  <c r="L1068" i="24"/>
  <c r="M1068" i="24" s="1"/>
  <c r="L1067" i="24"/>
  <c r="M1067" i="24" s="1"/>
  <c r="L1066" i="24"/>
  <c r="M1066" i="24" s="1"/>
  <c r="L1065" i="24"/>
  <c r="M1065" i="24" s="1"/>
  <c r="L1064" i="24"/>
  <c r="M1064" i="24" s="1"/>
  <c r="L1063" i="24"/>
  <c r="M1063" i="24" s="1"/>
  <c r="L1062" i="24"/>
  <c r="M1062" i="24" s="1"/>
  <c r="L1061" i="24"/>
  <c r="M1061" i="24" s="1"/>
  <c r="L1060" i="24"/>
  <c r="M1060" i="24" s="1"/>
  <c r="L1059" i="24"/>
  <c r="M1059" i="24" s="1"/>
  <c r="L1058" i="24"/>
  <c r="M1058" i="24" s="1"/>
  <c r="L1057" i="24"/>
  <c r="M1057" i="24" s="1"/>
  <c r="L1056" i="24"/>
  <c r="M1056" i="24" s="1"/>
  <c r="L1055" i="24"/>
  <c r="M1055" i="24" s="1"/>
  <c r="L1054" i="24"/>
  <c r="M1054" i="24" s="1"/>
  <c r="L1053" i="24"/>
  <c r="M1053" i="24" s="1"/>
  <c r="L1052" i="24"/>
  <c r="M1052" i="24" s="1"/>
  <c r="L1051" i="24"/>
  <c r="M1051" i="24" s="1"/>
  <c r="L1050" i="24"/>
  <c r="M1050" i="24" s="1"/>
  <c r="L1049" i="24"/>
  <c r="M1049" i="24" s="1"/>
  <c r="L1048" i="24"/>
  <c r="M1048" i="24" s="1"/>
  <c r="L1047" i="24"/>
  <c r="M1047" i="24" s="1"/>
  <c r="L1046" i="24"/>
  <c r="M1046" i="24" s="1"/>
  <c r="L1045" i="24"/>
  <c r="M1045" i="24" s="1"/>
  <c r="L1044" i="24"/>
  <c r="M1044" i="24" s="1"/>
  <c r="L1043" i="24"/>
  <c r="M1043" i="24" s="1"/>
  <c r="L1042" i="24"/>
  <c r="M1042" i="24" s="1"/>
  <c r="L1041" i="24"/>
  <c r="M1041" i="24" s="1"/>
  <c r="L1040" i="24"/>
  <c r="M1040" i="24" s="1"/>
  <c r="L1039" i="24"/>
  <c r="M1039" i="24" s="1"/>
  <c r="L1038" i="24"/>
  <c r="M1038" i="24" s="1"/>
  <c r="L1037" i="24"/>
  <c r="M1037" i="24" s="1"/>
  <c r="L1036" i="24"/>
  <c r="M1036" i="24" s="1"/>
  <c r="L1035" i="24"/>
  <c r="M1035" i="24" s="1"/>
  <c r="L1034" i="24"/>
  <c r="M1034" i="24" s="1"/>
  <c r="L1033" i="24"/>
  <c r="M1033" i="24" s="1"/>
  <c r="L1032" i="24"/>
  <c r="M1032" i="24" s="1"/>
  <c r="L1031" i="24"/>
  <c r="M1031" i="24" s="1"/>
  <c r="L1030" i="24"/>
  <c r="M1030" i="24" s="1"/>
  <c r="L1029" i="24"/>
  <c r="M1029" i="24" s="1"/>
  <c r="L1028" i="24"/>
  <c r="M1028" i="24" s="1"/>
  <c r="L1027" i="24"/>
  <c r="M1027" i="24" s="1"/>
  <c r="L1026" i="24"/>
  <c r="M1026" i="24" s="1"/>
  <c r="L1025" i="24"/>
  <c r="M1025" i="24" s="1"/>
  <c r="L1024" i="24"/>
  <c r="M1024" i="24" s="1"/>
  <c r="L1023" i="24"/>
  <c r="M1023" i="24" s="1"/>
  <c r="L1022" i="24"/>
  <c r="M1022" i="24" s="1"/>
  <c r="L1021" i="24"/>
  <c r="M1021" i="24" s="1"/>
  <c r="L1020" i="24"/>
  <c r="M1020" i="24" s="1"/>
  <c r="L1019" i="24"/>
  <c r="M1019" i="24" s="1"/>
  <c r="L1018" i="24"/>
  <c r="M1018" i="24" s="1"/>
  <c r="L1017" i="24"/>
  <c r="M1017" i="24" s="1"/>
  <c r="L1016" i="24"/>
  <c r="M1016" i="24" s="1"/>
  <c r="L1015" i="24"/>
  <c r="M1015" i="24" s="1"/>
  <c r="L1014" i="24"/>
  <c r="M1014" i="24" s="1"/>
  <c r="L1013" i="24"/>
  <c r="M1013" i="24" s="1"/>
  <c r="L1012" i="24"/>
  <c r="M1012" i="24" s="1"/>
  <c r="L1011" i="24"/>
  <c r="M1011" i="24" s="1"/>
  <c r="L1010" i="24"/>
  <c r="M1010" i="24" s="1"/>
  <c r="L1009" i="24"/>
  <c r="M1009" i="24" s="1"/>
  <c r="L1008" i="24"/>
  <c r="M1008" i="24" s="1"/>
  <c r="L1007" i="24"/>
  <c r="M1007" i="24" s="1"/>
  <c r="L1006" i="24"/>
  <c r="M1006" i="24" s="1"/>
  <c r="L1005" i="24"/>
  <c r="M1005" i="24" s="1"/>
  <c r="L1004" i="24"/>
  <c r="M1004" i="24" s="1"/>
  <c r="L1003" i="24"/>
  <c r="M1003" i="24" s="1"/>
  <c r="L1002" i="24"/>
  <c r="M1002" i="24" s="1"/>
  <c r="L1001" i="24"/>
  <c r="M1001" i="24" s="1"/>
  <c r="L1000" i="24"/>
  <c r="M1000" i="24" s="1"/>
  <c r="L999" i="24"/>
  <c r="M999" i="24" s="1"/>
  <c r="L998" i="24"/>
  <c r="M998" i="24" s="1"/>
  <c r="L997" i="24"/>
  <c r="M997" i="24" s="1"/>
  <c r="L996" i="24"/>
  <c r="M996" i="24" s="1"/>
  <c r="L995" i="24"/>
  <c r="M995" i="24" s="1"/>
  <c r="L994" i="24"/>
  <c r="M994" i="24" s="1"/>
  <c r="L993" i="24"/>
  <c r="M993" i="24" s="1"/>
  <c r="L992" i="24"/>
  <c r="M992" i="24" s="1"/>
  <c r="L991" i="24"/>
  <c r="M991" i="24" s="1"/>
  <c r="L990" i="24"/>
  <c r="M990" i="24" s="1"/>
  <c r="L989" i="24"/>
  <c r="M989" i="24" s="1"/>
  <c r="L988" i="24"/>
  <c r="M988" i="24" s="1"/>
  <c r="L987" i="24"/>
  <c r="M987" i="24" s="1"/>
  <c r="L986" i="24"/>
  <c r="M986" i="24" s="1"/>
  <c r="L985" i="24"/>
  <c r="M985" i="24" s="1"/>
  <c r="L984" i="24"/>
  <c r="M984" i="24" s="1"/>
  <c r="L983" i="24"/>
  <c r="M983" i="24" s="1"/>
  <c r="L982" i="24"/>
  <c r="M982" i="24" s="1"/>
  <c r="L981" i="24"/>
  <c r="M981" i="24" s="1"/>
  <c r="L980" i="24"/>
  <c r="M980" i="24" s="1"/>
  <c r="L979" i="24"/>
  <c r="M979" i="24" s="1"/>
  <c r="L978" i="24"/>
  <c r="M978" i="24" s="1"/>
  <c r="L977" i="24"/>
  <c r="M977" i="24" s="1"/>
  <c r="L976" i="24"/>
  <c r="M976" i="24" s="1"/>
  <c r="L975" i="24"/>
  <c r="M975" i="24" s="1"/>
  <c r="L974" i="24"/>
  <c r="M974" i="24" s="1"/>
  <c r="L973" i="24"/>
  <c r="M973" i="24" s="1"/>
  <c r="L972" i="24"/>
  <c r="M972" i="24" s="1"/>
  <c r="L971" i="24"/>
  <c r="M971" i="24" s="1"/>
  <c r="L970" i="24"/>
  <c r="M970" i="24" s="1"/>
  <c r="L969" i="24"/>
  <c r="M969" i="24" s="1"/>
  <c r="L968" i="24"/>
  <c r="M968" i="24" s="1"/>
  <c r="L967" i="24"/>
  <c r="M967" i="24" s="1"/>
  <c r="L966" i="24"/>
  <c r="M966" i="24" s="1"/>
  <c r="L965" i="24"/>
  <c r="M965" i="24" s="1"/>
  <c r="L964" i="24"/>
  <c r="M964" i="24" s="1"/>
  <c r="L963" i="24"/>
  <c r="M963" i="24" s="1"/>
  <c r="L962" i="24"/>
  <c r="M962" i="24" s="1"/>
  <c r="L961" i="24"/>
  <c r="M961" i="24" s="1"/>
  <c r="L960" i="24"/>
  <c r="M960" i="24" s="1"/>
  <c r="L959" i="24"/>
  <c r="M959" i="24" s="1"/>
  <c r="L958" i="24"/>
  <c r="M958" i="24" s="1"/>
  <c r="L957" i="24"/>
  <c r="M957" i="24" s="1"/>
  <c r="L956" i="24"/>
  <c r="M956" i="24" s="1"/>
  <c r="L955" i="24"/>
  <c r="M955" i="24" s="1"/>
  <c r="L954" i="24"/>
  <c r="M954" i="24" s="1"/>
  <c r="L953" i="24"/>
  <c r="M953" i="24" s="1"/>
  <c r="L952" i="24"/>
  <c r="M952" i="24" s="1"/>
  <c r="L951" i="24"/>
  <c r="M951" i="24" s="1"/>
  <c r="L950" i="24"/>
  <c r="M950" i="24" s="1"/>
  <c r="L949" i="24"/>
  <c r="M949" i="24" s="1"/>
  <c r="L948" i="24"/>
  <c r="M948" i="24" s="1"/>
  <c r="L947" i="24"/>
  <c r="M947" i="24" s="1"/>
  <c r="L946" i="24"/>
  <c r="M946" i="24" s="1"/>
  <c r="L945" i="24"/>
  <c r="M945" i="24" s="1"/>
  <c r="L944" i="24"/>
  <c r="M944" i="24" s="1"/>
  <c r="L943" i="24"/>
  <c r="M943" i="24" s="1"/>
  <c r="L942" i="24"/>
  <c r="M942" i="24" s="1"/>
  <c r="L941" i="24"/>
  <c r="M941" i="24" s="1"/>
  <c r="L940" i="24"/>
  <c r="M940" i="24" s="1"/>
  <c r="L939" i="24"/>
  <c r="M939" i="24" s="1"/>
  <c r="L938" i="24"/>
  <c r="M938" i="24" s="1"/>
  <c r="L937" i="24"/>
  <c r="M937" i="24" s="1"/>
  <c r="L936" i="24"/>
  <c r="M936" i="24" s="1"/>
  <c r="L935" i="24"/>
  <c r="M935" i="24" s="1"/>
  <c r="L934" i="24"/>
  <c r="M934" i="24" s="1"/>
  <c r="L933" i="24"/>
  <c r="M933" i="24" s="1"/>
  <c r="L932" i="24"/>
  <c r="M932" i="24" s="1"/>
  <c r="L931" i="24"/>
  <c r="M931" i="24" s="1"/>
  <c r="L930" i="24"/>
  <c r="M930" i="24" s="1"/>
  <c r="L929" i="24"/>
  <c r="M929" i="24" s="1"/>
  <c r="L928" i="24"/>
  <c r="M928" i="24" s="1"/>
  <c r="L927" i="24"/>
  <c r="M927" i="24" s="1"/>
  <c r="L926" i="24"/>
  <c r="M926" i="24" s="1"/>
  <c r="L925" i="24"/>
  <c r="M925" i="24" s="1"/>
  <c r="L924" i="24"/>
  <c r="M924" i="24" s="1"/>
  <c r="L923" i="24"/>
  <c r="M923" i="24" s="1"/>
  <c r="L922" i="24"/>
  <c r="M922" i="24" s="1"/>
  <c r="L921" i="24"/>
  <c r="M921" i="24" s="1"/>
  <c r="L920" i="24"/>
  <c r="M920" i="24" s="1"/>
  <c r="L919" i="24"/>
  <c r="M919" i="24" s="1"/>
  <c r="L918" i="24"/>
  <c r="M918" i="24" s="1"/>
  <c r="L917" i="24"/>
  <c r="M917" i="24" s="1"/>
  <c r="L916" i="24"/>
  <c r="M916" i="24" s="1"/>
  <c r="L915" i="24"/>
  <c r="M915" i="24" s="1"/>
  <c r="L914" i="24"/>
  <c r="M914" i="24" s="1"/>
  <c r="L913" i="24"/>
  <c r="M913" i="24" s="1"/>
  <c r="L912" i="24"/>
  <c r="M912" i="24" s="1"/>
  <c r="L911" i="24"/>
  <c r="M911" i="24" s="1"/>
  <c r="L910" i="24"/>
  <c r="M910" i="24" s="1"/>
  <c r="L909" i="24"/>
  <c r="M909" i="24" s="1"/>
  <c r="L908" i="24"/>
  <c r="M908" i="24" s="1"/>
  <c r="L907" i="24"/>
  <c r="M907" i="24" s="1"/>
  <c r="L906" i="24"/>
  <c r="M906" i="24" s="1"/>
  <c r="L905" i="24"/>
  <c r="M905" i="24" s="1"/>
  <c r="L904" i="24"/>
  <c r="M904" i="24" s="1"/>
  <c r="L903" i="24"/>
  <c r="M903" i="24" s="1"/>
  <c r="L902" i="24"/>
  <c r="M902" i="24" s="1"/>
  <c r="L901" i="24"/>
  <c r="M901" i="24" s="1"/>
  <c r="L900" i="24"/>
  <c r="M900" i="24" s="1"/>
  <c r="L899" i="24"/>
  <c r="M899" i="24" s="1"/>
  <c r="L898" i="24"/>
  <c r="M898" i="24" s="1"/>
  <c r="M897" i="24"/>
  <c r="L897" i="24"/>
  <c r="L896" i="24"/>
  <c r="M896" i="24" s="1"/>
  <c r="L895" i="24"/>
  <c r="M895" i="24" s="1"/>
  <c r="L894" i="24"/>
  <c r="M894" i="24" s="1"/>
  <c r="L893" i="24"/>
  <c r="M893" i="24" s="1"/>
  <c r="L892" i="24"/>
  <c r="M892" i="24" s="1"/>
  <c r="L891" i="24"/>
  <c r="M891" i="24" s="1"/>
  <c r="L890" i="24"/>
  <c r="M890" i="24" s="1"/>
  <c r="L889" i="24"/>
  <c r="M889" i="24" s="1"/>
  <c r="L888" i="24"/>
  <c r="M888" i="24" s="1"/>
  <c r="L887" i="24"/>
  <c r="M887" i="24" s="1"/>
  <c r="L886" i="24"/>
  <c r="M886" i="24" s="1"/>
  <c r="L885" i="24"/>
  <c r="M885" i="24" s="1"/>
  <c r="L884" i="24"/>
  <c r="M884" i="24" s="1"/>
  <c r="L883" i="24"/>
  <c r="M883" i="24" s="1"/>
  <c r="L882" i="24"/>
  <c r="M882" i="24" s="1"/>
  <c r="L881" i="24"/>
  <c r="M881" i="24" s="1"/>
  <c r="L880" i="24"/>
  <c r="M880" i="24" s="1"/>
  <c r="L879" i="24"/>
  <c r="M879" i="24" s="1"/>
  <c r="L878" i="24"/>
  <c r="M878" i="24" s="1"/>
  <c r="L877" i="24"/>
  <c r="M877" i="24" s="1"/>
  <c r="L876" i="24"/>
  <c r="M876" i="24" s="1"/>
  <c r="L875" i="24"/>
  <c r="M875" i="24" s="1"/>
  <c r="L874" i="24"/>
  <c r="M874" i="24" s="1"/>
  <c r="L873" i="24"/>
  <c r="M873" i="24" s="1"/>
  <c r="L872" i="24"/>
  <c r="M872" i="24" s="1"/>
  <c r="L871" i="24"/>
  <c r="M871" i="24" s="1"/>
  <c r="L870" i="24"/>
  <c r="M870" i="24" s="1"/>
  <c r="L869" i="24"/>
  <c r="M869" i="24" s="1"/>
  <c r="L868" i="24"/>
  <c r="M868" i="24" s="1"/>
  <c r="L867" i="24"/>
  <c r="M867" i="24" s="1"/>
  <c r="L866" i="24"/>
  <c r="M866" i="24" s="1"/>
  <c r="L865" i="24"/>
  <c r="M865" i="24" s="1"/>
  <c r="L864" i="24"/>
  <c r="M864" i="24" s="1"/>
  <c r="L863" i="24"/>
  <c r="M863" i="24" s="1"/>
  <c r="L862" i="24"/>
  <c r="M862" i="24" s="1"/>
  <c r="L861" i="24"/>
  <c r="M861" i="24" s="1"/>
  <c r="L860" i="24"/>
  <c r="M860" i="24" s="1"/>
  <c r="L859" i="24"/>
  <c r="M859" i="24" s="1"/>
  <c r="L858" i="24"/>
  <c r="M858" i="24" s="1"/>
  <c r="L857" i="24"/>
  <c r="M857" i="24" s="1"/>
  <c r="L856" i="24"/>
  <c r="M856" i="24" s="1"/>
  <c r="L855" i="24"/>
  <c r="M855" i="24" s="1"/>
  <c r="L854" i="24"/>
  <c r="M854" i="24" s="1"/>
  <c r="L853" i="24"/>
  <c r="M853" i="24" s="1"/>
  <c r="L852" i="24"/>
  <c r="M852" i="24" s="1"/>
  <c r="L851" i="24"/>
  <c r="M851" i="24" s="1"/>
  <c r="L850" i="24"/>
  <c r="M850" i="24" s="1"/>
  <c r="L849" i="24"/>
  <c r="M849" i="24" s="1"/>
  <c r="L848" i="24"/>
  <c r="M848" i="24" s="1"/>
  <c r="L847" i="24"/>
  <c r="M847" i="24" s="1"/>
  <c r="L846" i="24"/>
  <c r="M846" i="24" s="1"/>
  <c r="L845" i="24"/>
  <c r="M845" i="24" s="1"/>
  <c r="L844" i="24"/>
  <c r="M844" i="24" s="1"/>
  <c r="L843" i="24"/>
  <c r="M843" i="24" s="1"/>
  <c r="L842" i="24"/>
  <c r="M842" i="24" s="1"/>
  <c r="L841" i="24"/>
  <c r="M841" i="24" s="1"/>
  <c r="L840" i="24"/>
  <c r="M840" i="24" s="1"/>
  <c r="L839" i="24"/>
  <c r="M839" i="24" s="1"/>
  <c r="L838" i="24"/>
  <c r="M838" i="24" s="1"/>
  <c r="L837" i="24"/>
  <c r="M837" i="24" s="1"/>
  <c r="L836" i="24"/>
  <c r="M836" i="24" s="1"/>
  <c r="L835" i="24"/>
  <c r="M835" i="24" s="1"/>
  <c r="L834" i="24"/>
  <c r="M834" i="24" s="1"/>
  <c r="L833" i="24"/>
  <c r="M833" i="24" s="1"/>
  <c r="L832" i="24"/>
  <c r="M832" i="24" s="1"/>
  <c r="L831" i="24"/>
  <c r="M831" i="24" s="1"/>
  <c r="L830" i="24"/>
  <c r="M830" i="24" s="1"/>
  <c r="L829" i="24"/>
  <c r="M829" i="24" s="1"/>
  <c r="L828" i="24"/>
  <c r="M828" i="24" s="1"/>
  <c r="L827" i="24"/>
  <c r="M827" i="24" s="1"/>
  <c r="L826" i="24"/>
  <c r="M826" i="24" s="1"/>
  <c r="L825" i="24"/>
  <c r="M825" i="24" s="1"/>
  <c r="L824" i="24"/>
  <c r="M824" i="24" s="1"/>
  <c r="L823" i="24"/>
  <c r="M823" i="24" s="1"/>
  <c r="L822" i="24"/>
  <c r="M822" i="24" s="1"/>
  <c r="L821" i="24"/>
  <c r="M821" i="24" s="1"/>
  <c r="L820" i="24"/>
  <c r="M820" i="24" s="1"/>
  <c r="L819" i="24"/>
  <c r="M819" i="24" s="1"/>
  <c r="L818" i="24"/>
  <c r="M818" i="24" s="1"/>
  <c r="L817" i="24"/>
  <c r="M817" i="24" s="1"/>
  <c r="L816" i="24"/>
  <c r="M816" i="24" s="1"/>
  <c r="L815" i="24"/>
  <c r="M815" i="24" s="1"/>
  <c r="L814" i="24"/>
  <c r="M814" i="24" s="1"/>
  <c r="L813" i="24"/>
  <c r="M813" i="24" s="1"/>
  <c r="L812" i="24"/>
  <c r="M812" i="24" s="1"/>
  <c r="L811" i="24"/>
  <c r="M811" i="24" s="1"/>
  <c r="L810" i="24"/>
  <c r="M810" i="24" s="1"/>
  <c r="L809" i="24"/>
  <c r="M809" i="24" s="1"/>
  <c r="L808" i="24"/>
  <c r="M808" i="24" s="1"/>
  <c r="L807" i="24"/>
  <c r="M807" i="24" s="1"/>
  <c r="L806" i="24"/>
  <c r="M806" i="24" s="1"/>
  <c r="L805" i="24"/>
  <c r="M805" i="24" s="1"/>
  <c r="L804" i="24"/>
  <c r="M804" i="24" s="1"/>
  <c r="L803" i="24"/>
  <c r="M803" i="24" s="1"/>
  <c r="L802" i="24"/>
  <c r="M802" i="24" s="1"/>
  <c r="L801" i="24"/>
  <c r="M801" i="24" s="1"/>
  <c r="L800" i="24"/>
  <c r="M800" i="24" s="1"/>
  <c r="L799" i="24"/>
  <c r="M799" i="24" s="1"/>
  <c r="L798" i="24"/>
  <c r="M798" i="24" s="1"/>
  <c r="L797" i="24"/>
  <c r="M797" i="24" s="1"/>
  <c r="L796" i="24"/>
  <c r="M796" i="24" s="1"/>
  <c r="L795" i="24"/>
  <c r="M795" i="24" s="1"/>
  <c r="L794" i="24"/>
  <c r="M794" i="24" s="1"/>
  <c r="L793" i="24"/>
  <c r="M793" i="24" s="1"/>
  <c r="L792" i="24"/>
  <c r="M792" i="24" s="1"/>
  <c r="L791" i="24"/>
  <c r="M791" i="24" s="1"/>
  <c r="L790" i="24"/>
  <c r="M790" i="24" s="1"/>
  <c r="L789" i="24"/>
  <c r="M789" i="24" s="1"/>
  <c r="L788" i="24"/>
  <c r="M788" i="24" s="1"/>
  <c r="L787" i="24"/>
  <c r="M787" i="24" s="1"/>
  <c r="L786" i="24"/>
  <c r="M786" i="24" s="1"/>
  <c r="L785" i="24"/>
  <c r="M785" i="24" s="1"/>
  <c r="L784" i="24"/>
  <c r="M784" i="24" s="1"/>
  <c r="L783" i="24"/>
  <c r="M783" i="24" s="1"/>
  <c r="L782" i="24"/>
  <c r="M782" i="24" s="1"/>
  <c r="L781" i="24"/>
  <c r="M781" i="24" s="1"/>
  <c r="L780" i="24"/>
  <c r="M780" i="24" s="1"/>
  <c r="L779" i="24"/>
  <c r="M779" i="24" s="1"/>
  <c r="L778" i="24"/>
  <c r="M778" i="24" s="1"/>
  <c r="L777" i="24"/>
  <c r="M777" i="24" s="1"/>
  <c r="L776" i="24"/>
  <c r="M776" i="24" s="1"/>
  <c r="L775" i="24"/>
  <c r="M775" i="24" s="1"/>
  <c r="L774" i="24"/>
  <c r="M774" i="24" s="1"/>
  <c r="L773" i="24"/>
  <c r="M773" i="24" s="1"/>
  <c r="L772" i="24"/>
  <c r="M772" i="24" s="1"/>
  <c r="L771" i="24"/>
  <c r="M771" i="24" s="1"/>
  <c r="L770" i="24"/>
  <c r="M770" i="24" s="1"/>
  <c r="L769" i="24"/>
  <c r="M769" i="24" s="1"/>
  <c r="L768" i="24"/>
  <c r="M768" i="24" s="1"/>
  <c r="L767" i="24"/>
  <c r="M767" i="24" s="1"/>
  <c r="L766" i="24"/>
  <c r="M766" i="24" s="1"/>
  <c r="L765" i="24"/>
  <c r="M765" i="24" s="1"/>
  <c r="L764" i="24"/>
  <c r="M764" i="24" s="1"/>
  <c r="L763" i="24"/>
  <c r="M763" i="24" s="1"/>
  <c r="L762" i="24"/>
  <c r="M762" i="24" s="1"/>
  <c r="L761" i="24"/>
  <c r="M761" i="24" s="1"/>
  <c r="L760" i="24"/>
  <c r="M760" i="24" s="1"/>
  <c r="L759" i="24"/>
  <c r="M759" i="24" s="1"/>
  <c r="L758" i="24"/>
  <c r="M758" i="24" s="1"/>
  <c r="L757" i="24"/>
  <c r="M757" i="24" s="1"/>
  <c r="L756" i="24"/>
  <c r="M756" i="24" s="1"/>
  <c r="L755" i="24"/>
  <c r="M755" i="24" s="1"/>
  <c r="L754" i="24"/>
  <c r="M754" i="24" s="1"/>
  <c r="L753" i="24"/>
  <c r="M753" i="24" s="1"/>
  <c r="L752" i="24"/>
  <c r="M752" i="24" s="1"/>
  <c r="L751" i="24"/>
  <c r="M751" i="24" s="1"/>
  <c r="L750" i="24"/>
  <c r="M750" i="24" s="1"/>
  <c r="L749" i="24"/>
  <c r="M749" i="24" s="1"/>
  <c r="L748" i="24"/>
  <c r="M748" i="24" s="1"/>
  <c r="L747" i="24"/>
  <c r="M747" i="24" s="1"/>
  <c r="L746" i="24"/>
  <c r="M746" i="24" s="1"/>
  <c r="L745" i="24"/>
  <c r="M745" i="24" s="1"/>
  <c r="L744" i="24"/>
  <c r="M744" i="24" s="1"/>
  <c r="L743" i="24"/>
  <c r="M743" i="24" s="1"/>
  <c r="L742" i="24"/>
  <c r="M742" i="24" s="1"/>
  <c r="L741" i="24"/>
  <c r="M741" i="24" s="1"/>
  <c r="L740" i="24"/>
  <c r="M740" i="24" s="1"/>
  <c r="L739" i="24"/>
  <c r="M739" i="24" s="1"/>
  <c r="L738" i="24"/>
  <c r="M738" i="24" s="1"/>
  <c r="L737" i="24"/>
  <c r="M737" i="24" s="1"/>
  <c r="L736" i="24"/>
  <c r="M736" i="24" s="1"/>
  <c r="L735" i="24"/>
  <c r="M735" i="24" s="1"/>
  <c r="L734" i="24"/>
  <c r="M734" i="24" s="1"/>
  <c r="L733" i="24"/>
  <c r="M733" i="24" s="1"/>
  <c r="L732" i="24"/>
  <c r="M732" i="24" s="1"/>
  <c r="L731" i="24"/>
  <c r="M731" i="24" s="1"/>
  <c r="L730" i="24"/>
  <c r="M730" i="24" s="1"/>
  <c r="L729" i="24"/>
  <c r="M729" i="24" s="1"/>
  <c r="L728" i="24"/>
  <c r="M728" i="24" s="1"/>
  <c r="L727" i="24"/>
  <c r="M727" i="24" s="1"/>
  <c r="L726" i="24"/>
  <c r="M726" i="24" s="1"/>
  <c r="L725" i="24"/>
  <c r="M725" i="24" s="1"/>
  <c r="L724" i="24"/>
  <c r="M724" i="24" s="1"/>
  <c r="L723" i="24"/>
  <c r="M723" i="24" s="1"/>
  <c r="L722" i="24"/>
  <c r="M722" i="24" s="1"/>
  <c r="L721" i="24"/>
  <c r="M721" i="24" s="1"/>
  <c r="L720" i="24"/>
  <c r="M720" i="24" s="1"/>
  <c r="L719" i="24"/>
  <c r="M719" i="24" s="1"/>
  <c r="L718" i="24"/>
  <c r="M718" i="24" s="1"/>
  <c r="L717" i="24"/>
  <c r="M717" i="24" s="1"/>
  <c r="L716" i="24"/>
  <c r="M716" i="24" s="1"/>
  <c r="L715" i="24"/>
  <c r="M715" i="24" s="1"/>
  <c r="L714" i="24"/>
  <c r="M714" i="24" s="1"/>
  <c r="L713" i="24"/>
  <c r="M713" i="24" s="1"/>
  <c r="L712" i="24"/>
  <c r="M712" i="24" s="1"/>
  <c r="L711" i="24"/>
  <c r="M711" i="24" s="1"/>
  <c r="L710" i="24"/>
  <c r="M710" i="24" s="1"/>
  <c r="L709" i="24"/>
  <c r="M709" i="24" s="1"/>
  <c r="L708" i="24"/>
  <c r="M708" i="24" s="1"/>
  <c r="L707" i="24"/>
  <c r="M707" i="24" s="1"/>
  <c r="L706" i="24"/>
  <c r="M706" i="24" s="1"/>
  <c r="L705" i="24"/>
  <c r="M705" i="24" s="1"/>
  <c r="L704" i="24"/>
  <c r="M704" i="24" s="1"/>
  <c r="L703" i="24"/>
  <c r="M703" i="24" s="1"/>
  <c r="L702" i="24"/>
  <c r="M702" i="24" s="1"/>
  <c r="L701" i="24"/>
  <c r="M701" i="24" s="1"/>
  <c r="L700" i="24"/>
  <c r="M700" i="24" s="1"/>
  <c r="L699" i="24"/>
  <c r="M699" i="24" s="1"/>
  <c r="L698" i="24"/>
  <c r="M698" i="24" s="1"/>
  <c r="L697" i="24"/>
  <c r="M697" i="24" s="1"/>
  <c r="L696" i="24"/>
  <c r="M696" i="24" s="1"/>
  <c r="L695" i="24"/>
  <c r="M695" i="24" s="1"/>
  <c r="L694" i="24"/>
  <c r="M694" i="24" s="1"/>
  <c r="L693" i="24"/>
  <c r="M693" i="24" s="1"/>
  <c r="L692" i="24"/>
  <c r="M692" i="24" s="1"/>
  <c r="L691" i="24"/>
  <c r="M691" i="24" s="1"/>
  <c r="L690" i="24"/>
  <c r="M690" i="24" s="1"/>
  <c r="L689" i="24"/>
  <c r="M689" i="24" s="1"/>
  <c r="L688" i="24"/>
  <c r="M688" i="24" s="1"/>
  <c r="L687" i="24"/>
  <c r="M687" i="24" s="1"/>
  <c r="L686" i="24"/>
  <c r="M686" i="24" s="1"/>
  <c r="L685" i="24"/>
  <c r="M685" i="24" s="1"/>
  <c r="L684" i="24"/>
  <c r="M684" i="24" s="1"/>
  <c r="L683" i="24"/>
  <c r="M683" i="24" s="1"/>
  <c r="L682" i="24"/>
  <c r="M682" i="24" s="1"/>
  <c r="L681" i="24"/>
  <c r="M681" i="24" s="1"/>
  <c r="L680" i="24"/>
  <c r="M680" i="24" s="1"/>
  <c r="L679" i="24"/>
  <c r="M679" i="24" s="1"/>
  <c r="L678" i="24"/>
  <c r="M678" i="24" s="1"/>
  <c r="L677" i="24"/>
  <c r="M677" i="24" s="1"/>
  <c r="L676" i="24"/>
  <c r="M676" i="24" s="1"/>
  <c r="L675" i="24"/>
  <c r="M675" i="24" s="1"/>
  <c r="L674" i="24"/>
  <c r="M674" i="24" s="1"/>
  <c r="L673" i="24"/>
  <c r="M673" i="24" s="1"/>
  <c r="L672" i="24"/>
  <c r="M672" i="24" s="1"/>
  <c r="L671" i="24"/>
  <c r="M671" i="24" s="1"/>
  <c r="L670" i="24"/>
  <c r="M670" i="24" s="1"/>
  <c r="L669" i="24"/>
  <c r="M669" i="24" s="1"/>
  <c r="L668" i="24"/>
  <c r="M668" i="24" s="1"/>
  <c r="L667" i="24"/>
  <c r="M667" i="24" s="1"/>
  <c r="L666" i="24"/>
  <c r="M666" i="24" s="1"/>
  <c r="L665" i="24"/>
  <c r="M665" i="24" s="1"/>
  <c r="L664" i="24"/>
  <c r="M664" i="24" s="1"/>
  <c r="L663" i="24"/>
  <c r="M663" i="24" s="1"/>
  <c r="L662" i="24"/>
  <c r="M662" i="24" s="1"/>
  <c r="L661" i="24"/>
  <c r="M661" i="24" s="1"/>
  <c r="L660" i="24"/>
  <c r="M660" i="24" s="1"/>
  <c r="L659" i="24"/>
  <c r="M659" i="24" s="1"/>
  <c r="L658" i="24"/>
  <c r="M658" i="24" s="1"/>
  <c r="L657" i="24"/>
  <c r="M657" i="24" s="1"/>
  <c r="L656" i="24"/>
  <c r="M656" i="24" s="1"/>
  <c r="L655" i="24"/>
  <c r="M655" i="24" s="1"/>
  <c r="L654" i="24"/>
  <c r="M654" i="24" s="1"/>
  <c r="L653" i="24"/>
  <c r="M653" i="24" s="1"/>
  <c r="L652" i="24"/>
  <c r="M652" i="24" s="1"/>
  <c r="L651" i="24"/>
  <c r="M651" i="24" s="1"/>
  <c r="L650" i="24"/>
  <c r="M650" i="24" s="1"/>
  <c r="L649" i="24"/>
  <c r="M649" i="24" s="1"/>
  <c r="L648" i="24"/>
  <c r="M648" i="24" s="1"/>
  <c r="L647" i="24"/>
  <c r="M647" i="24" s="1"/>
  <c r="L646" i="24"/>
  <c r="M646" i="24" s="1"/>
  <c r="L645" i="24"/>
  <c r="M645" i="24" s="1"/>
  <c r="L644" i="24"/>
  <c r="M644" i="24" s="1"/>
  <c r="L643" i="24"/>
  <c r="M643" i="24" s="1"/>
  <c r="L642" i="24"/>
  <c r="M642" i="24" s="1"/>
  <c r="L641" i="24"/>
  <c r="M641" i="24" s="1"/>
  <c r="L640" i="24"/>
  <c r="M640" i="24" s="1"/>
  <c r="L639" i="24"/>
  <c r="M639" i="24" s="1"/>
  <c r="L638" i="24"/>
  <c r="M638" i="24" s="1"/>
  <c r="L637" i="24"/>
  <c r="M637" i="24" s="1"/>
  <c r="L636" i="24"/>
  <c r="M636" i="24" s="1"/>
  <c r="L635" i="24"/>
  <c r="M635" i="24" s="1"/>
  <c r="L634" i="24"/>
  <c r="M634" i="24" s="1"/>
  <c r="L633" i="24"/>
  <c r="M633" i="24" s="1"/>
  <c r="L632" i="24"/>
  <c r="M632" i="24" s="1"/>
  <c r="L631" i="24"/>
  <c r="M631" i="24" s="1"/>
  <c r="L630" i="24"/>
  <c r="M630" i="24" s="1"/>
  <c r="L629" i="24"/>
  <c r="M629" i="24" s="1"/>
  <c r="L628" i="24"/>
  <c r="M628" i="24" s="1"/>
  <c r="L627" i="24"/>
  <c r="M627" i="24" s="1"/>
  <c r="L626" i="24"/>
  <c r="M626" i="24" s="1"/>
  <c r="L625" i="24"/>
  <c r="M625" i="24" s="1"/>
  <c r="L624" i="24"/>
  <c r="M624" i="24" s="1"/>
  <c r="L623" i="24"/>
  <c r="M623" i="24" s="1"/>
  <c r="L622" i="24"/>
  <c r="M622" i="24" s="1"/>
  <c r="L621" i="24"/>
  <c r="M621" i="24" s="1"/>
  <c r="L620" i="24"/>
  <c r="M620" i="24" s="1"/>
  <c r="L619" i="24"/>
  <c r="M619" i="24" s="1"/>
  <c r="L618" i="24"/>
  <c r="M618" i="24" s="1"/>
  <c r="L617" i="24"/>
  <c r="M617" i="24" s="1"/>
  <c r="L616" i="24"/>
  <c r="M616" i="24" s="1"/>
  <c r="L615" i="24"/>
  <c r="M615" i="24" s="1"/>
  <c r="L614" i="24"/>
  <c r="M614" i="24" s="1"/>
  <c r="L613" i="24"/>
  <c r="M613" i="24" s="1"/>
  <c r="L612" i="24"/>
  <c r="M612" i="24" s="1"/>
  <c r="L611" i="24"/>
  <c r="M611" i="24" s="1"/>
  <c r="L610" i="24"/>
  <c r="M610" i="24" s="1"/>
  <c r="L609" i="24"/>
  <c r="M609" i="24" s="1"/>
  <c r="L608" i="24"/>
  <c r="M608" i="24" s="1"/>
  <c r="L607" i="24"/>
  <c r="M607" i="24" s="1"/>
  <c r="L606" i="24"/>
  <c r="M606" i="24" s="1"/>
  <c r="L605" i="24"/>
  <c r="M605" i="24" s="1"/>
  <c r="L604" i="24"/>
  <c r="M604" i="24" s="1"/>
  <c r="L603" i="24"/>
  <c r="M603" i="24" s="1"/>
  <c r="L602" i="24"/>
  <c r="M602" i="24" s="1"/>
  <c r="L601" i="24"/>
  <c r="M601" i="24" s="1"/>
  <c r="L600" i="24"/>
  <c r="M600" i="24" s="1"/>
  <c r="L599" i="24"/>
  <c r="M599" i="24" s="1"/>
  <c r="L598" i="24"/>
  <c r="M598" i="24" s="1"/>
  <c r="L597" i="24"/>
  <c r="M597" i="24" s="1"/>
  <c r="L596" i="24"/>
  <c r="M596" i="24" s="1"/>
  <c r="L595" i="24"/>
  <c r="M595" i="24" s="1"/>
  <c r="L594" i="24"/>
  <c r="M594" i="24" s="1"/>
  <c r="L593" i="24"/>
  <c r="M593" i="24" s="1"/>
  <c r="L592" i="24"/>
  <c r="M592" i="24" s="1"/>
  <c r="L591" i="24"/>
  <c r="M591" i="24" s="1"/>
  <c r="L590" i="24"/>
  <c r="M590" i="24" s="1"/>
  <c r="L589" i="24"/>
  <c r="M589" i="24" s="1"/>
  <c r="L588" i="24"/>
  <c r="M588" i="24" s="1"/>
  <c r="L587" i="24"/>
  <c r="M587" i="24" s="1"/>
  <c r="L586" i="24"/>
  <c r="M586" i="24" s="1"/>
  <c r="L585" i="24"/>
  <c r="M585" i="24" s="1"/>
  <c r="L584" i="24"/>
  <c r="M584" i="24" s="1"/>
  <c r="L583" i="24"/>
  <c r="M583" i="24" s="1"/>
  <c r="L582" i="24"/>
  <c r="M582" i="24" s="1"/>
  <c r="L581" i="24"/>
  <c r="M581" i="24" s="1"/>
  <c r="L580" i="24"/>
  <c r="M580" i="24" s="1"/>
  <c r="L579" i="24"/>
  <c r="M579" i="24" s="1"/>
  <c r="L578" i="24"/>
  <c r="M578" i="24" s="1"/>
  <c r="L577" i="24"/>
  <c r="M577" i="24" s="1"/>
  <c r="L576" i="24"/>
  <c r="M576" i="24" s="1"/>
  <c r="L575" i="24"/>
  <c r="M575" i="24" s="1"/>
  <c r="L574" i="24"/>
  <c r="M574" i="24" s="1"/>
  <c r="L573" i="24"/>
  <c r="M573" i="24" s="1"/>
  <c r="L572" i="24"/>
  <c r="M572" i="24" s="1"/>
  <c r="L571" i="24"/>
  <c r="M571" i="24" s="1"/>
  <c r="L570" i="24"/>
  <c r="M570" i="24" s="1"/>
  <c r="L569" i="24"/>
  <c r="M569" i="24" s="1"/>
  <c r="L568" i="24"/>
  <c r="M568" i="24" s="1"/>
  <c r="L567" i="24"/>
  <c r="M567" i="24" s="1"/>
  <c r="L566" i="24"/>
  <c r="M566" i="24" s="1"/>
  <c r="L565" i="24"/>
  <c r="M565" i="24" s="1"/>
  <c r="L564" i="24"/>
  <c r="M564" i="24" s="1"/>
  <c r="L563" i="24"/>
  <c r="M563" i="24" s="1"/>
  <c r="L562" i="24"/>
  <c r="M562" i="24" s="1"/>
  <c r="L561" i="24"/>
  <c r="M561" i="24" s="1"/>
  <c r="L560" i="24"/>
  <c r="M560" i="24" s="1"/>
  <c r="L559" i="24"/>
  <c r="M559" i="24" s="1"/>
  <c r="L558" i="24"/>
  <c r="M558" i="24" s="1"/>
  <c r="L557" i="24"/>
  <c r="M557" i="24" s="1"/>
  <c r="L556" i="24"/>
  <c r="M556" i="24" s="1"/>
  <c r="L555" i="24"/>
  <c r="M555" i="24" s="1"/>
  <c r="L554" i="24"/>
  <c r="M554" i="24" s="1"/>
  <c r="L553" i="24"/>
  <c r="M553" i="24" s="1"/>
  <c r="L552" i="24"/>
  <c r="M552" i="24" s="1"/>
  <c r="L551" i="24"/>
  <c r="M551" i="24" s="1"/>
  <c r="L550" i="24"/>
  <c r="M550" i="24" s="1"/>
  <c r="L549" i="24"/>
  <c r="M549" i="24" s="1"/>
  <c r="L548" i="24"/>
  <c r="M548" i="24" s="1"/>
  <c r="L547" i="24"/>
  <c r="M547" i="24" s="1"/>
  <c r="L546" i="24"/>
  <c r="M546" i="24" s="1"/>
  <c r="L545" i="24"/>
  <c r="M545" i="24" s="1"/>
  <c r="L544" i="24"/>
  <c r="M544" i="24" s="1"/>
  <c r="L543" i="24"/>
  <c r="M543" i="24" s="1"/>
  <c r="L542" i="24"/>
  <c r="M542" i="24" s="1"/>
  <c r="L541" i="24"/>
  <c r="M541" i="24" s="1"/>
  <c r="L540" i="24"/>
  <c r="M540" i="24" s="1"/>
  <c r="L539" i="24"/>
  <c r="M539" i="24" s="1"/>
  <c r="L538" i="24"/>
  <c r="M538" i="24" s="1"/>
  <c r="L537" i="24"/>
  <c r="M537" i="24" s="1"/>
  <c r="L536" i="24"/>
  <c r="M536" i="24" s="1"/>
  <c r="L535" i="24"/>
  <c r="M535" i="24" s="1"/>
  <c r="L534" i="24"/>
  <c r="M534" i="24" s="1"/>
  <c r="L533" i="24"/>
  <c r="M533" i="24" s="1"/>
  <c r="L532" i="24"/>
  <c r="M532" i="24" s="1"/>
  <c r="L531" i="24"/>
  <c r="M531" i="24" s="1"/>
  <c r="L530" i="24"/>
  <c r="M530" i="24" s="1"/>
  <c r="L529" i="24"/>
  <c r="M529" i="24" s="1"/>
  <c r="L528" i="24"/>
  <c r="M528" i="24" s="1"/>
  <c r="L527" i="24"/>
  <c r="M527" i="24" s="1"/>
  <c r="L526" i="24"/>
  <c r="M526" i="24" s="1"/>
  <c r="L525" i="24"/>
  <c r="M525" i="24" s="1"/>
  <c r="L524" i="24"/>
  <c r="M524" i="24" s="1"/>
  <c r="L523" i="24"/>
  <c r="M523" i="24" s="1"/>
  <c r="L522" i="24"/>
  <c r="M522" i="24" s="1"/>
  <c r="L521" i="24"/>
  <c r="M521" i="24" s="1"/>
  <c r="L520" i="24"/>
  <c r="M520" i="24" s="1"/>
  <c r="L519" i="24"/>
  <c r="M519" i="24" s="1"/>
  <c r="L518" i="24"/>
  <c r="M518" i="24" s="1"/>
  <c r="L517" i="24"/>
  <c r="M517" i="24" s="1"/>
  <c r="L516" i="24"/>
  <c r="M516" i="24" s="1"/>
  <c r="L515" i="24"/>
  <c r="M515" i="24" s="1"/>
  <c r="L514" i="24"/>
  <c r="M514" i="24" s="1"/>
  <c r="L513" i="24"/>
  <c r="M513" i="24" s="1"/>
  <c r="L512" i="24"/>
  <c r="M512" i="24" s="1"/>
  <c r="L511" i="24"/>
  <c r="M511" i="24" s="1"/>
  <c r="L510" i="24"/>
  <c r="M510" i="24" s="1"/>
  <c r="L509" i="24"/>
  <c r="M509" i="24" s="1"/>
  <c r="L508" i="24"/>
  <c r="M508" i="24" s="1"/>
  <c r="L507" i="24"/>
  <c r="M507" i="24" s="1"/>
  <c r="L506" i="24"/>
  <c r="M506" i="24" s="1"/>
  <c r="L505" i="24"/>
  <c r="M505" i="24" s="1"/>
  <c r="L504" i="24"/>
  <c r="M504" i="24" s="1"/>
  <c r="L503" i="24"/>
  <c r="M503" i="24" s="1"/>
  <c r="L502" i="24"/>
  <c r="M502" i="24" s="1"/>
  <c r="L501" i="24"/>
  <c r="M501" i="24" s="1"/>
  <c r="L500" i="24"/>
  <c r="M500" i="24" s="1"/>
  <c r="L499" i="24"/>
  <c r="M499" i="24" s="1"/>
  <c r="L498" i="24"/>
  <c r="M498" i="24" s="1"/>
  <c r="L497" i="24"/>
  <c r="M497" i="24" s="1"/>
  <c r="L496" i="24"/>
  <c r="M496" i="24" s="1"/>
  <c r="L495" i="24"/>
  <c r="M495" i="24" s="1"/>
  <c r="L494" i="24"/>
  <c r="M494" i="24" s="1"/>
  <c r="L493" i="24"/>
  <c r="M493" i="24" s="1"/>
  <c r="L492" i="24"/>
  <c r="M492" i="24" s="1"/>
  <c r="L491" i="24"/>
  <c r="M491" i="24" s="1"/>
  <c r="L490" i="24"/>
  <c r="M490" i="24" s="1"/>
  <c r="L489" i="24"/>
  <c r="M489" i="24" s="1"/>
  <c r="L488" i="24"/>
  <c r="M488" i="24" s="1"/>
  <c r="L487" i="24"/>
  <c r="M487" i="24" s="1"/>
  <c r="L486" i="24"/>
  <c r="M486" i="24" s="1"/>
  <c r="L485" i="24"/>
  <c r="M485" i="24" s="1"/>
  <c r="L484" i="24"/>
  <c r="M484" i="24" s="1"/>
  <c r="L483" i="24"/>
  <c r="M483" i="24" s="1"/>
  <c r="L482" i="24"/>
  <c r="M482" i="24" s="1"/>
  <c r="L481" i="24"/>
  <c r="M481" i="24" s="1"/>
  <c r="L480" i="24"/>
  <c r="M480" i="24" s="1"/>
  <c r="L479" i="24"/>
  <c r="M479" i="24" s="1"/>
  <c r="L478" i="24"/>
  <c r="M478" i="24" s="1"/>
  <c r="L477" i="24"/>
  <c r="M477" i="24" s="1"/>
  <c r="L476" i="24"/>
  <c r="M476" i="24" s="1"/>
  <c r="L475" i="24"/>
  <c r="M475" i="24" s="1"/>
  <c r="L474" i="24"/>
  <c r="M474" i="24" s="1"/>
  <c r="L473" i="24"/>
  <c r="M473" i="24" s="1"/>
  <c r="L472" i="24"/>
  <c r="M472" i="24" s="1"/>
  <c r="L471" i="24"/>
  <c r="M471" i="24" s="1"/>
  <c r="L470" i="24"/>
  <c r="M470" i="24" s="1"/>
  <c r="L469" i="24"/>
  <c r="M469" i="24" s="1"/>
  <c r="L468" i="24"/>
  <c r="M468" i="24" s="1"/>
  <c r="L467" i="24"/>
  <c r="M467" i="24" s="1"/>
  <c r="L466" i="24"/>
  <c r="M466" i="24" s="1"/>
  <c r="L465" i="24"/>
  <c r="M465" i="24" s="1"/>
  <c r="L464" i="24"/>
  <c r="M464" i="24" s="1"/>
  <c r="L463" i="24"/>
  <c r="M463" i="24" s="1"/>
  <c r="L462" i="24"/>
  <c r="M462" i="24" s="1"/>
  <c r="L461" i="24"/>
  <c r="M461" i="24" s="1"/>
  <c r="L460" i="24"/>
  <c r="M460" i="24" s="1"/>
  <c r="L459" i="24"/>
  <c r="M459" i="24" s="1"/>
  <c r="L458" i="24"/>
  <c r="M458" i="24" s="1"/>
  <c r="L457" i="24"/>
  <c r="M457" i="24" s="1"/>
  <c r="L456" i="24"/>
  <c r="M456" i="24" s="1"/>
  <c r="L455" i="24"/>
  <c r="M455" i="24" s="1"/>
  <c r="L454" i="24"/>
  <c r="M454" i="24" s="1"/>
  <c r="L453" i="24"/>
  <c r="M453" i="24" s="1"/>
  <c r="L452" i="24"/>
  <c r="M452" i="24" s="1"/>
  <c r="L451" i="24"/>
  <c r="M451" i="24" s="1"/>
  <c r="L450" i="24"/>
  <c r="M450" i="24" s="1"/>
  <c r="L449" i="24"/>
  <c r="M449" i="24" s="1"/>
  <c r="L448" i="24"/>
  <c r="M448" i="24" s="1"/>
  <c r="L447" i="24"/>
  <c r="M447" i="24" s="1"/>
  <c r="L446" i="24"/>
  <c r="M446" i="24" s="1"/>
  <c r="L445" i="24"/>
  <c r="M445" i="24" s="1"/>
  <c r="L444" i="24"/>
  <c r="M444" i="24" s="1"/>
  <c r="L443" i="24"/>
  <c r="M443" i="24" s="1"/>
  <c r="L442" i="24"/>
  <c r="M442" i="24" s="1"/>
  <c r="L441" i="24"/>
  <c r="M441" i="24" s="1"/>
  <c r="L440" i="24"/>
  <c r="M440" i="24" s="1"/>
  <c r="L439" i="24"/>
  <c r="M439" i="24" s="1"/>
  <c r="L438" i="24"/>
  <c r="M438" i="24" s="1"/>
  <c r="L437" i="24"/>
  <c r="M437" i="24" s="1"/>
  <c r="L436" i="24"/>
  <c r="M436" i="24" s="1"/>
  <c r="L435" i="24"/>
  <c r="M435" i="24" s="1"/>
  <c r="L434" i="24"/>
  <c r="M434" i="24" s="1"/>
  <c r="L433" i="24"/>
  <c r="M433" i="24" s="1"/>
  <c r="L432" i="24"/>
  <c r="M432" i="24" s="1"/>
  <c r="L431" i="24"/>
  <c r="M431" i="24" s="1"/>
  <c r="L430" i="24"/>
  <c r="M430" i="24" s="1"/>
  <c r="L429" i="24"/>
  <c r="M429" i="24" s="1"/>
  <c r="L428" i="24"/>
  <c r="M428" i="24" s="1"/>
  <c r="L427" i="24"/>
  <c r="M427" i="24" s="1"/>
  <c r="L426" i="24"/>
  <c r="M426" i="24" s="1"/>
  <c r="L425" i="24"/>
  <c r="M425" i="24" s="1"/>
  <c r="L424" i="24"/>
  <c r="M424" i="24" s="1"/>
  <c r="L423" i="24"/>
  <c r="M423" i="24" s="1"/>
  <c r="L422" i="24"/>
  <c r="M422" i="24" s="1"/>
  <c r="L421" i="24"/>
  <c r="M421" i="24" s="1"/>
  <c r="L420" i="24"/>
  <c r="M420" i="24" s="1"/>
  <c r="L419" i="24"/>
  <c r="M419" i="24" s="1"/>
  <c r="L418" i="24"/>
  <c r="M418" i="24" s="1"/>
  <c r="L417" i="24"/>
  <c r="M417" i="24" s="1"/>
  <c r="L416" i="24"/>
  <c r="M416" i="24" s="1"/>
  <c r="L415" i="24"/>
  <c r="M415" i="24" s="1"/>
  <c r="L414" i="24"/>
  <c r="M414" i="24" s="1"/>
  <c r="L413" i="24"/>
  <c r="M413" i="24" s="1"/>
  <c r="L412" i="24"/>
  <c r="M412" i="24" s="1"/>
  <c r="L411" i="24"/>
  <c r="M411" i="24" s="1"/>
  <c r="L410" i="24"/>
  <c r="M410" i="24" s="1"/>
  <c r="L409" i="24"/>
  <c r="M409" i="24" s="1"/>
  <c r="L408" i="24"/>
  <c r="M408" i="24" s="1"/>
  <c r="L407" i="24"/>
  <c r="M407" i="24" s="1"/>
  <c r="L406" i="24"/>
  <c r="M406" i="24" s="1"/>
  <c r="L405" i="24"/>
  <c r="M405" i="24" s="1"/>
  <c r="L404" i="24"/>
  <c r="M404" i="24" s="1"/>
  <c r="L403" i="24"/>
  <c r="M403" i="24" s="1"/>
  <c r="L402" i="24"/>
  <c r="M402" i="24" s="1"/>
  <c r="L401" i="24"/>
  <c r="M401" i="24" s="1"/>
  <c r="L400" i="24"/>
  <c r="M400" i="24" s="1"/>
  <c r="L399" i="24"/>
  <c r="M399" i="24" s="1"/>
  <c r="L398" i="24"/>
  <c r="M398" i="24" s="1"/>
  <c r="L397" i="24"/>
  <c r="M397" i="24" s="1"/>
  <c r="L396" i="24"/>
  <c r="M396" i="24" s="1"/>
  <c r="L395" i="24"/>
  <c r="M395" i="24" s="1"/>
  <c r="L394" i="24"/>
  <c r="M394" i="24" s="1"/>
  <c r="L393" i="24"/>
  <c r="M393" i="24" s="1"/>
  <c r="L392" i="24"/>
  <c r="M392" i="24" s="1"/>
  <c r="L391" i="24"/>
  <c r="M391" i="24" s="1"/>
  <c r="L390" i="24"/>
  <c r="M390" i="24" s="1"/>
  <c r="L389" i="24"/>
  <c r="M389" i="24" s="1"/>
  <c r="L388" i="24"/>
  <c r="M388" i="24" s="1"/>
  <c r="L387" i="24"/>
  <c r="M387" i="24" s="1"/>
  <c r="L386" i="24"/>
  <c r="M386" i="24" s="1"/>
  <c r="L385" i="24"/>
  <c r="M385" i="24" s="1"/>
  <c r="L384" i="24"/>
  <c r="M384" i="24" s="1"/>
  <c r="L383" i="24"/>
  <c r="M383" i="24" s="1"/>
  <c r="L382" i="24"/>
  <c r="M382" i="24" s="1"/>
  <c r="L381" i="24"/>
  <c r="M381" i="24" s="1"/>
  <c r="L380" i="24"/>
  <c r="M380" i="24" s="1"/>
  <c r="L379" i="24"/>
  <c r="M379" i="24" s="1"/>
  <c r="L378" i="24"/>
  <c r="M378" i="24" s="1"/>
  <c r="L377" i="24"/>
  <c r="M377" i="24" s="1"/>
  <c r="L376" i="24"/>
  <c r="M376" i="24" s="1"/>
  <c r="L375" i="24"/>
  <c r="M375" i="24" s="1"/>
  <c r="L374" i="24"/>
  <c r="M374" i="24" s="1"/>
  <c r="L373" i="24"/>
  <c r="M373" i="24" s="1"/>
  <c r="L372" i="24"/>
  <c r="M372" i="24" s="1"/>
  <c r="L371" i="24"/>
  <c r="M371" i="24" s="1"/>
  <c r="L370" i="24"/>
  <c r="M370" i="24" s="1"/>
  <c r="L369" i="24"/>
  <c r="M369" i="24" s="1"/>
  <c r="L368" i="24"/>
  <c r="M368" i="24" s="1"/>
  <c r="L367" i="24"/>
  <c r="M367" i="24" s="1"/>
  <c r="L366" i="24"/>
  <c r="M366" i="24" s="1"/>
  <c r="L365" i="24"/>
  <c r="M365" i="24" s="1"/>
  <c r="L364" i="24"/>
  <c r="M364" i="24" s="1"/>
  <c r="L363" i="24"/>
  <c r="M363" i="24" s="1"/>
  <c r="L362" i="24"/>
  <c r="M362" i="24" s="1"/>
  <c r="L361" i="24"/>
  <c r="M361" i="24" s="1"/>
  <c r="L360" i="24"/>
  <c r="M360" i="24" s="1"/>
  <c r="L359" i="24"/>
  <c r="M359" i="24" s="1"/>
  <c r="L358" i="24"/>
  <c r="M358" i="24" s="1"/>
  <c r="L357" i="24"/>
  <c r="M357" i="24" s="1"/>
  <c r="L356" i="24"/>
  <c r="M356" i="24" s="1"/>
  <c r="L355" i="24"/>
  <c r="M355" i="24" s="1"/>
  <c r="L354" i="24"/>
  <c r="M354" i="24" s="1"/>
  <c r="L353" i="24"/>
  <c r="M353" i="24" s="1"/>
  <c r="L352" i="24"/>
  <c r="M352" i="24" s="1"/>
  <c r="L351" i="24"/>
  <c r="M351" i="24" s="1"/>
  <c r="L350" i="24"/>
  <c r="M350" i="24" s="1"/>
  <c r="L349" i="24"/>
  <c r="M349" i="24" s="1"/>
  <c r="L348" i="24"/>
  <c r="M348" i="24" s="1"/>
  <c r="L347" i="24"/>
  <c r="M347" i="24" s="1"/>
  <c r="L346" i="24"/>
  <c r="M346" i="24" s="1"/>
  <c r="L345" i="24"/>
  <c r="M345" i="24" s="1"/>
  <c r="L344" i="24"/>
  <c r="M344" i="24" s="1"/>
  <c r="L343" i="24"/>
  <c r="M343" i="24" s="1"/>
  <c r="L342" i="24"/>
  <c r="M342" i="24" s="1"/>
  <c r="L341" i="24"/>
  <c r="M341" i="24" s="1"/>
  <c r="L340" i="24"/>
  <c r="M340" i="24" s="1"/>
  <c r="L339" i="24"/>
  <c r="M339" i="24" s="1"/>
  <c r="L338" i="24"/>
  <c r="M338" i="24" s="1"/>
  <c r="L337" i="24"/>
  <c r="M337" i="24" s="1"/>
  <c r="L336" i="24"/>
  <c r="M336" i="24" s="1"/>
  <c r="L335" i="24"/>
  <c r="M335" i="24" s="1"/>
  <c r="L334" i="24"/>
  <c r="M334" i="24" s="1"/>
  <c r="L333" i="24"/>
  <c r="M333" i="24" s="1"/>
  <c r="L332" i="24"/>
  <c r="M332" i="24" s="1"/>
  <c r="L331" i="24"/>
  <c r="M331" i="24" s="1"/>
  <c r="L330" i="24"/>
  <c r="M330" i="24" s="1"/>
  <c r="L329" i="24"/>
  <c r="M329" i="24" s="1"/>
  <c r="L328" i="24"/>
  <c r="M328" i="24" s="1"/>
  <c r="L327" i="24"/>
  <c r="M327" i="24" s="1"/>
  <c r="L326" i="24"/>
  <c r="M326" i="24" s="1"/>
  <c r="L325" i="24"/>
  <c r="M325" i="24" s="1"/>
  <c r="L324" i="24"/>
  <c r="M324" i="24" s="1"/>
  <c r="L323" i="24"/>
  <c r="M323" i="24" s="1"/>
  <c r="L322" i="24"/>
  <c r="M322" i="24" s="1"/>
  <c r="L321" i="24"/>
  <c r="M321" i="24" s="1"/>
  <c r="L320" i="24"/>
  <c r="M320" i="24" s="1"/>
  <c r="L319" i="24"/>
  <c r="M319" i="24" s="1"/>
  <c r="L318" i="24"/>
  <c r="M318" i="24" s="1"/>
  <c r="L317" i="24"/>
  <c r="M317" i="24" s="1"/>
  <c r="L316" i="24"/>
  <c r="M316" i="24" s="1"/>
  <c r="L315" i="24"/>
  <c r="M315" i="24" s="1"/>
  <c r="L314" i="24"/>
  <c r="M314" i="24" s="1"/>
  <c r="L313" i="24"/>
  <c r="M313" i="24" s="1"/>
  <c r="L312" i="24"/>
  <c r="M312" i="24" s="1"/>
  <c r="L311" i="24"/>
  <c r="M311" i="24" s="1"/>
  <c r="L310" i="24"/>
  <c r="M310" i="24" s="1"/>
  <c r="L309" i="24"/>
  <c r="M309" i="24" s="1"/>
  <c r="L308" i="24"/>
  <c r="M308" i="24" s="1"/>
  <c r="L307" i="24"/>
  <c r="M307" i="24" s="1"/>
  <c r="L306" i="24"/>
  <c r="M306" i="24" s="1"/>
  <c r="L305" i="24"/>
  <c r="M305" i="24" s="1"/>
  <c r="L304" i="24"/>
  <c r="M304" i="24" s="1"/>
  <c r="L303" i="24"/>
  <c r="M303" i="24" s="1"/>
  <c r="L302" i="24"/>
  <c r="M302" i="24" s="1"/>
  <c r="L301" i="24"/>
  <c r="M301" i="24" s="1"/>
  <c r="L300" i="24"/>
  <c r="M300" i="24" s="1"/>
  <c r="L299" i="24"/>
  <c r="M299" i="24" s="1"/>
  <c r="L298" i="24"/>
  <c r="M298" i="24" s="1"/>
  <c r="L297" i="24"/>
  <c r="M297" i="24" s="1"/>
  <c r="L296" i="24"/>
  <c r="M296" i="24" s="1"/>
  <c r="L295" i="24"/>
  <c r="M295" i="24" s="1"/>
  <c r="L294" i="24"/>
  <c r="M294" i="24" s="1"/>
  <c r="L293" i="24"/>
  <c r="M293" i="24" s="1"/>
  <c r="L292" i="24"/>
  <c r="M292" i="24" s="1"/>
  <c r="L291" i="24"/>
  <c r="M291" i="24" s="1"/>
  <c r="L290" i="24"/>
  <c r="M290" i="24" s="1"/>
  <c r="L289" i="24"/>
  <c r="M289" i="24" s="1"/>
  <c r="L288" i="24"/>
  <c r="M288" i="24" s="1"/>
  <c r="L287" i="24"/>
  <c r="M287" i="24" s="1"/>
  <c r="L286" i="24"/>
  <c r="M286" i="24" s="1"/>
  <c r="L285" i="24"/>
  <c r="M285" i="24" s="1"/>
  <c r="L284" i="24"/>
  <c r="M284" i="24" s="1"/>
  <c r="L283" i="24"/>
  <c r="M283" i="24" s="1"/>
  <c r="L282" i="24"/>
  <c r="M282" i="24" s="1"/>
  <c r="L281" i="24"/>
  <c r="M281" i="24" s="1"/>
  <c r="L280" i="24"/>
  <c r="M280" i="24" s="1"/>
  <c r="L279" i="24"/>
  <c r="M279" i="24" s="1"/>
  <c r="L278" i="24"/>
  <c r="M278" i="24" s="1"/>
  <c r="L277" i="24"/>
  <c r="M277" i="24" s="1"/>
  <c r="L276" i="24"/>
  <c r="M276" i="24" s="1"/>
  <c r="L275" i="24"/>
  <c r="M275" i="24" s="1"/>
  <c r="L274" i="24"/>
  <c r="M274" i="24" s="1"/>
  <c r="L273" i="24"/>
  <c r="M273" i="24" s="1"/>
  <c r="L272" i="24"/>
  <c r="M272" i="24" s="1"/>
  <c r="L271" i="24"/>
  <c r="M271" i="24" s="1"/>
  <c r="L270" i="24"/>
  <c r="M270" i="24" s="1"/>
  <c r="L269" i="24"/>
  <c r="M269" i="24" s="1"/>
  <c r="L268" i="24"/>
  <c r="M268" i="24" s="1"/>
  <c r="L267" i="24"/>
  <c r="M267" i="24" s="1"/>
  <c r="L266" i="24"/>
  <c r="M266" i="24" s="1"/>
  <c r="L265" i="24"/>
  <c r="M265" i="24" s="1"/>
  <c r="L264" i="24"/>
  <c r="M264" i="24" s="1"/>
  <c r="L263" i="24"/>
  <c r="M263" i="24" s="1"/>
  <c r="L262" i="24"/>
  <c r="M262" i="24" s="1"/>
  <c r="L261" i="24"/>
  <c r="M261" i="24" s="1"/>
  <c r="L260" i="24"/>
  <c r="M260" i="24" s="1"/>
  <c r="L259" i="24"/>
  <c r="M259" i="24" s="1"/>
  <c r="L258" i="24"/>
  <c r="M258" i="24" s="1"/>
  <c r="L257" i="24"/>
  <c r="M257" i="24" s="1"/>
  <c r="L256" i="24"/>
  <c r="M256" i="24" s="1"/>
  <c r="L255" i="24"/>
  <c r="M255" i="24" s="1"/>
  <c r="L254" i="24"/>
  <c r="M254" i="24" s="1"/>
  <c r="L253" i="24"/>
  <c r="M253" i="24" s="1"/>
  <c r="L252" i="24"/>
  <c r="M252" i="24" s="1"/>
  <c r="L251" i="24"/>
  <c r="M251" i="24" s="1"/>
  <c r="L250" i="24"/>
  <c r="M250" i="24" s="1"/>
  <c r="L249" i="24"/>
  <c r="M249" i="24" s="1"/>
  <c r="L248" i="24"/>
  <c r="M248" i="24" s="1"/>
  <c r="L247" i="24"/>
  <c r="M247" i="24" s="1"/>
  <c r="L246" i="24"/>
  <c r="M246" i="24" s="1"/>
  <c r="L245" i="24"/>
  <c r="M245" i="24" s="1"/>
  <c r="L244" i="24"/>
  <c r="M244" i="24" s="1"/>
  <c r="L243" i="24"/>
  <c r="M243" i="24" s="1"/>
  <c r="L242" i="24"/>
  <c r="M242" i="24" s="1"/>
  <c r="L241" i="24"/>
  <c r="M241" i="24" s="1"/>
  <c r="L240" i="24"/>
  <c r="M240" i="24" s="1"/>
  <c r="L239" i="24"/>
  <c r="M239" i="24" s="1"/>
  <c r="L238" i="24"/>
  <c r="M238" i="24" s="1"/>
  <c r="L237" i="24"/>
  <c r="M237" i="24" s="1"/>
  <c r="L236" i="24"/>
  <c r="M236" i="24" s="1"/>
  <c r="L235" i="24"/>
  <c r="M235" i="24" s="1"/>
  <c r="L234" i="24"/>
  <c r="M234" i="24" s="1"/>
  <c r="L233" i="24"/>
  <c r="M233" i="24" s="1"/>
  <c r="L232" i="24"/>
  <c r="M232" i="24" s="1"/>
  <c r="L231" i="24"/>
  <c r="M231" i="24" s="1"/>
  <c r="L230" i="24"/>
  <c r="M230" i="24" s="1"/>
  <c r="L229" i="24"/>
  <c r="M229" i="24" s="1"/>
  <c r="L228" i="24"/>
  <c r="M228" i="24" s="1"/>
  <c r="L227" i="24"/>
  <c r="M227" i="24" s="1"/>
  <c r="L226" i="24"/>
  <c r="M226" i="24" s="1"/>
  <c r="L225" i="24"/>
  <c r="M225" i="24" s="1"/>
  <c r="L224" i="24"/>
  <c r="M224" i="24" s="1"/>
  <c r="L223" i="24"/>
  <c r="M223" i="24" s="1"/>
  <c r="L222" i="24"/>
  <c r="M222" i="24" s="1"/>
  <c r="L221" i="24"/>
  <c r="M221" i="24" s="1"/>
  <c r="L220" i="24"/>
  <c r="M220" i="24" s="1"/>
  <c r="L219" i="24"/>
  <c r="M219" i="24" s="1"/>
  <c r="L218" i="24"/>
  <c r="M218" i="24" s="1"/>
  <c r="L217" i="24"/>
  <c r="M217" i="24" s="1"/>
  <c r="L216" i="24"/>
  <c r="M216" i="24" s="1"/>
  <c r="L215" i="24"/>
  <c r="M215" i="24" s="1"/>
  <c r="L214" i="24"/>
  <c r="M214" i="24" s="1"/>
  <c r="L213" i="24"/>
  <c r="M213" i="24" s="1"/>
  <c r="L212" i="24"/>
  <c r="M212" i="24" s="1"/>
  <c r="L211" i="24"/>
  <c r="M211" i="24" s="1"/>
  <c r="L210" i="24"/>
  <c r="M210" i="24" s="1"/>
  <c r="L209" i="24"/>
  <c r="M209" i="24" s="1"/>
  <c r="L208" i="24"/>
  <c r="M208" i="24" s="1"/>
  <c r="L207" i="24"/>
  <c r="M207" i="24" s="1"/>
  <c r="L206" i="24"/>
  <c r="M206" i="24" s="1"/>
  <c r="L205" i="24"/>
  <c r="M205" i="24" s="1"/>
  <c r="L204" i="24"/>
  <c r="M204" i="24" s="1"/>
  <c r="L203" i="24"/>
  <c r="M203" i="24" s="1"/>
  <c r="L202" i="24"/>
  <c r="M202" i="24" s="1"/>
  <c r="L201" i="24"/>
  <c r="M201" i="24" s="1"/>
  <c r="L200" i="24"/>
  <c r="M200" i="24" s="1"/>
  <c r="L199" i="24"/>
  <c r="M199" i="24" s="1"/>
  <c r="L198" i="24"/>
  <c r="M198" i="24" s="1"/>
  <c r="L197" i="24"/>
  <c r="M197" i="24" s="1"/>
  <c r="L196" i="24"/>
  <c r="M196" i="24" s="1"/>
  <c r="L195" i="24"/>
  <c r="M195" i="24" s="1"/>
  <c r="L194" i="24"/>
  <c r="M194" i="24" s="1"/>
  <c r="L193" i="24"/>
  <c r="M193" i="24" s="1"/>
  <c r="L192" i="24"/>
  <c r="M192" i="24" s="1"/>
  <c r="L191" i="24"/>
  <c r="M191" i="24" s="1"/>
  <c r="L190" i="24"/>
  <c r="M190" i="24" s="1"/>
  <c r="L189" i="24"/>
  <c r="M189" i="24" s="1"/>
  <c r="L188" i="24"/>
  <c r="M188" i="24" s="1"/>
  <c r="L187" i="24"/>
  <c r="M187" i="24" s="1"/>
  <c r="L186" i="24"/>
  <c r="M186" i="24" s="1"/>
  <c r="L185" i="24"/>
  <c r="M185" i="24" s="1"/>
  <c r="L184" i="24"/>
  <c r="M184" i="24" s="1"/>
  <c r="L183" i="24"/>
  <c r="M183" i="24" s="1"/>
  <c r="L182" i="24"/>
  <c r="M182" i="24" s="1"/>
  <c r="L181" i="24"/>
  <c r="M181" i="24" s="1"/>
  <c r="L180" i="24"/>
  <c r="M180" i="24" s="1"/>
  <c r="L179" i="24"/>
  <c r="M179" i="24" s="1"/>
  <c r="L178" i="24"/>
  <c r="M178" i="24" s="1"/>
  <c r="L177" i="24"/>
  <c r="M177" i="24" s="1"/>
  <c r="L176" i="24"/>
  <c r="M176" i="24" s="1"/>
  <c r="L175" i="24"/>
  <c r="M175" i="24" s="1"/>
  <c r="M174" i="24"/>
  <c r="L174" i="24"/>
  <c r="L173" i="24"/>
  <c r="M173" i="24" s="1"/>
  <c r="L172" i="24"/>
  <c r="M172" i="24" s="1"/>
  <c r="L171" i="24"/>
  <c r="M171" i="24" s="1"/>
  <c r="L170" i="24"/>
  <c r="M170" i="24" s="1"/>
  <c r="L169" i="24"/>
  <c r="M169" i="24" s="1"/>
  <c r="L168" i="24"/>
  <c r="M168" i="24" s="1"/>
  <c r="L167" i="24"/>
  <c r="M167" i="24" s="1"/>
  <c r="L166" i="24"/>
  <c r="M166" i="24" s="1"/>
  <c r="L165" i="24"/>
  <c r="M165" i="24" s="1"/>
  <c r="L164" i="24"/>
  <c r="M164" i="24" s="1"/>
  <c r="L163" i="24"/>
  <c r="M163" i="24" s="1"/>
  <c r="L162" i="24"/>
  <c r="M162" i="24" s="1"/>
  <c r="L161" i="24"/>
  <c r="M161" i="24" s="1"/>
  <c r="L160" i="24"/>
  <c r="M160" i="24" s="1"/>
  <c r="L159" i="24"/>
  <c r="M159" i="24" s="1"/>
  <c r="L158" i="24"/>
  <c r="M158" i="24" s="1"/>
  <c r="L157" i="24"/>
  <c r="M157" i="24" s="1"/>
  <c r="L156" i="24"/>
  <c r="M156" i="24" s="1"/>
  <c r="L155" i="24"/>
  <c r="M155" i="24" s="1"/>
  <c r="L154" i="24"/>
  <c r="M154" i="24" s="1"/>
  <c r="L153" i="24"/>
  <c r="M153" i="24" s="1"/>
  <c r="L152" i="24"/>
  <c r="M152" i="24" s="1"/>
  <c r="L151" i="24"/>
  <c r="M151" i="24" s="1"/>
  <c r="L150" i="24"/>
  <c r="M150" i="24" s="1"/>
  <c r="L149" i="24"/>
  <c r="M149" i="24" s="1"/>
  <c r="L148" i="24"/>
  <c r="M148" i="24" s="1"/>
  <c r="L147" i="24"/>
  <c r="M147" i="24" s="1"/>
  <c r="L146" i="24"/>
  <c r="M146" i="24" s="1"/>
  <c r="L145" i="24"/>
  <c r="M145" i="24" s="1"/>
  <c r="L144" i="24"/>
  <c r="M144" i="24" s="1"/>
  <c r="L143" i="24"/>
  <c r="M143" i="24" s="1"/>
  <c r="L142" i="24"/>
  <c r="M142" i="24" s="1"/>
  <c r="L141" i="24"/>
  <c r="M141" i="24" s="1"/>
  <c r="L140" i="24"/>
  <c r="M140" i="24" s="1"/>
  <c r="L139" i="24"/>
  <c r="M139" i="24" s="1"/>
  <c r="L138" i="24"/>
  <c r="M138" i="24" s="1"/>
  <c r="L137" i="24"/>
  <c r="M137" i="24" s="1"/>
  <c r="L136" i="24"/>
  <c r="M136" i="24" s="1"/>
  <c r="L135" i="24"/>
  <c r="M135" i="24" s="1"/>
  <c r="L134" i="24"/>
  <c r="M134" i="24" s="1"/>
  <c r="L133" i="24"/>
  <c r="M133" i="24" s="1"/>
  <c r="L132" i="24"/>
  <c r="M132" i="24" s="1"/>
  <c r="L131" i="24"/>
  <c r="M131" i="24" s="1"/>
  <c r="L130" i="24"/>
  <c r="M130" i="24" s="1"/>
  <c r="L129" i="24"/>
  <c r="M129" i="24" s="1"/>
  <c r="L128" i="24"/>
  <c r="M128" i="24" s="1"/>
  <c r="L127" i="24"/>
  <c r="M127" i="24" s="1"/>
  <c r="L126" i="24"/>
  <c r="M126" i="24" s="1"/>
  <c r="L125" i="24"/>
  <c r="M125" i="24" s="1"/>
  <c r="L124" i="24"/>
  <c r="M124" i="24" s="1"/>
  <c r="L123" i="24"/>
  <c r="M123" i="24" s="1"/>
  <c r="L122" i="24"/>
  <c r="M122" i="24" s="1"/>
  <c r="L121" i="24"/>
  <c r="M121" i="24" s="1"/>
  <c r="L120" i="24"/>
  <c r="M120" i="24" s="1"/>
  <c r="L119" i="24"/>
  <c r="M119" i="24" s="1"/>
  <c r="L118" i="24"/>
  <c r="M118" i="24" s="1"/>
  <c r="L117" i="24"/>
  <c r="M117" i="24" s="1"/>
  <c r="L116" i="24"/>
  <c r="M116" i="24" s="1"/>
  <c r="L115" i="24"/>
  <c r="M115" i="24" s="1"/>
  <c r="L114" i="24"/>
  <c r="M114" i="24" s="1"/>
  <c r="L113" i="24"/>
  <c r="M113" i="24" s="1"/>
  <c r="L112" i="24"/>
  <c r="M112" i="24" s="1"/>
  <c r="L111" i="24"/>
  <c r="M111" i="24" s="1"/>
  <c r="L110" i="24"/>
  <c r="M110" i="24" s="1"/>
  <c r="L109" i="24"/>
  <c r="M109" i="24" s="1"/>
  <c r="L108" i="24"/>
  <c r="M108" i="24" s="1"/>
  <c r="L107" i="24"/>
  <c r="M107" i="24" s="1"/>
  <c r="L106" i="24"/>
  <c r="M106" i="24" s="1"/>
  <c r="L105" i="24"/>
  <c r="M105" i="24" s="1"/>
  <c r="L104" i="24"/>
  <c r="M104" i="24" s="1"/>
  <c r="L103" i="24"/>
  <c r="M103" i="24" s="1"/>
  <c r="L102" i="24"/>
  <c r="M102" i="24" s="1"/>
  <c r="L101" i="24"/>
  <c r="M101" i="24" s="1"/>
  <c r="L100" i="24"/>
  <c r="M100" i="24" s="1"/>
  <c r="L99" i="24"/>
  <c r="M99" i="24" s="1"/>
  <c r="L98" i="24"/>
  <c r="M98" i="24" s="1"/>
  <c r="L97" i="24"/>
  <c r="M97" i="24" s="1"/>
  <c r="L96" i="24"/>
  <c r="M96" i="24" s="1"/>
  <c r="L95" i="24"/>
  <c r="M95" i="24" s="1"/>
  <c r="L94" i="24"/>
  <c r="M94" i="24" s="1"/>
  <c r="L93" i="24"/>
  <c r="M93" i="24" s="1"/>
  <c r="L92" i="24"/>
  <c r="M92" i="24" s="1"/>
  <c r="L91" i="24"/>
  <c r="M91" i="24" s="1"/>
  <c r="L90" i="24"/>
  <c r="M90" i="24" s="1"/>
  <c r="L89" i="24"/>
  <c r="M89" i="24" s="1"/>
  <c r="L88" i="24"/>
  <c r="M88" i="24" s="1"/>
  <c r="L87" i="24"/>
  <c r="M87" i="24" s="1"/>
  <c r="L86" i="24"/>
  <c r="M86" i="24" s="1"/>
  <c r="L85" i="24"/>
  <c r="M85" i="24" s="1"/>
  <c r="L84" i="24"/>
  <c r="M84" i="24" s="1"/>
  <c r="L83" i="24"/>
  <c r="M83" i="24" s="1"/>
  <c r="L82" i="24"/>
  <c r="M82" i="24" s="1"/>
  <c r="L81" i="24"/>
  <c r="M81" i="24" s="1"/>
  <c r="L80" i="24"/>
  <c r="M80" i="24" s="1"/>
  <c r="L79" i="24"/>
  <c r="M79" i="24" s="1"/>
  <c r="L78" i="24"/>
  <c r="M78" i="24" s="1"/>
  <c r="L77" i="24"/>
  <c r="M77" i="24" s="1"/>
  <c r="L76" i="24"/>
  <c r="M76" i="24" s="1"/>
  <c r="L75" i="24"/>
  <c r="M75" i="24" s="1"/>
  <c r="L74" i="24"/>
  <c r="M74" i="24" s="1"/>
  <c r="L73" i="24"/>
  <c r="M73" i="24" s="1"/>
  <c r="L72" i="24"/>
  <c r="M72" i="24" s="1"/>
  <c r="L71" i="24"/>
  <c r="M71" i="24" s="1"/>
  <c r="L70" i="24"/>
  <c r="M70" i="24" s="1"/>
  <c r="L69" i="24"/>
  <c r="M69" i="24" s="1"/>
  <c r="L68" i="24"/>
  <c r="M68" i="24" s="1"/>
  <c r="L67" i="24"/>
  <c r="M67" i="24" s="1"/>
  <c r="L66" i="24"/>
  <c r="M66" i="24" s="1"/>
  <c r="L65" i="24"/>
  <c r="M65" i="24" s="1"/>
  <c r="L64" i="24"/>
  <c r="M64" i="24" s="1"/>
  <c r="L63" i="24"/>
  <c r="M63" i="24" s="1"/>
  <c r="L62" i="24"/>
  <c r="M62" i="24" s="1"/>
  <c r="L61" i="24"/>
  <c r="M61" i="24" s="1"/>
  <c r="L60" i="24"/>
  <c r="M60" i="24" s="1"/>
  <c r="L59" i="24"/>
  <c r="M59" i="24" s="1"/>
  <c r="L58" i="24"/>
  <c r="M58" i="24" s="1"/>
  <c r="L57" i="24"/>
  <c r="M57" i="24" s="1"/>
  <c r="L56" i="24"/>
  <c r="M56" i="24" s="1"/>
  <c r="L55" i="24"/>
  <c r="M55" i="24" s="1"/>
  <c r="L54" i="24"/>
  <c r="M54" i="24" s="1"/>
  <c r="L53" i="24"/>
  <c r="M53" i="24" s="1"/>
  <c r="L52" i="24"/>
  <c r="M52" i="24" s="1"/>
  <c r="L51" i="24"/>
  <c r="M51" i="24" s="1"/>
  <c r="L50" i="24"/>
  <c r="M50" i="24" s="1"/>
  <c r="L49" i="24"/>
  <c r="M49" i="24" s="1"/>
  <c r="L48" i="24"/>
  <c r="M48" i="24" s="1"/>
  <c r="L47" i="24"/>
  <c r="M47" i="24" s="1"/>
  <c r="L46" i="24"/>
  <c r="M46" i="24" s="1"/>
  <c r="L45" i="24"/>
  <c r="M45" i="24" s="1"/>
  <c r="L44" i="24"/>
  <c r="M44" i="24" s="1"/>
  <c r="L43" i="24"/>
  <c r="M43" i="24" s="1"/>
  <c r="L42" i="24"/>
  <c r="M42" i="24" s="1"/>
  <c r="L41" i="24"/>
  <c r="M41" i="24" s="1"/>
  <c r="L40" i="24"/>
  <c r="M40" i="24" s="1"/>
  <c r="L39" i="24"/>
  <c r="M39" i="24" s="1"/>
  <c r="L38" i="24"/>
  <c r="M38" i="24" s="1"/>
  <c r="L37" i="24"/>
  <c r="M37" i="24" s="1"/>
  <c r="L36" i="24"/>
  <c r="M36" i="24" s="1"/>
  <c r="L35" i="24"/>
  <c r="M35" i="24" s="1"/>
  <c r="L34" i="24"/>
  <c r="M34" i="24" s="1"/>
  <c r="L33" i="24"/>
  <c r="M33" i="24" s="1"/>
  <c r="L32" i="24"/>
  <c r="M32" i="24" s="1"/>
  <c r="L31" i="24"/>
  <c r="M31" i="24" s="1"/>
  <c r="L30" i="24"/>
  <c r="M30" i="24" s="1"/>
  <c r="L29" i="24"/>
  <c r="M29" i="24" s="1"/>
  <c r="L28" i="24"/>
  <c r="M28" i="24" s="1"/>
  <c r="L27" i="24"/>
  <c r="M27" i="24" s="1"/>
  <c r="L26" i="24"/>
  <c r="M26" i="24" s="1"/>
  <c r="L25" i="24"/>
  <c r="M25" i="24" s="1"/>
  <c r="L24" i="24"/>
  <c r="M24" i="24" s="1"/>
  <c r="L23" i="24"/>
  <c r="M23" i="24" s="1"/>
  <c r="L22" i="24"/>
  <c r="M22" i="24" s="1"/>
  <c r="L21" i="24"/>
  <c r="M21" i="24" s="1"/>
  <c r="L20" i="24"/>
  <c r="M20" i="24" s="1"/>
  <c r="L19" i="24"/>
  <c r="M19" i="24" s="1"/>
  <c r="L18" i="24"/>
  <c r="M18" i="24" s="1"/>
  <c r="L17" i="24"/>
  <c r="M17" i="24" s="1"/>
  <c r="L16" i="24"/>
  <c r="M16" i="24" s="1"/>
  <c r="L15" i="24"/>
  <c r="M15" i="24" s="1"/>
  <c r="L14" i="24"/>
  <c r="M14" i="24" s="1"/>
  <c r="L13" i="24"/>
  <c r="M13" i="24" s="1"/>
  <c r="L12" i="24"/>
  <c r="M12" i="24" s="1"/>
  <c r="L11" i="24"/>
  <c r="M11" i="24" s="1"/>
  <c r="L10" i="24"/>
  <c r="M10" i="24" s="1"/>
  <c r="L9" i="24"/>
  <c r="M9" i="24" s="1"/>
  <c r="L8" i="24"/>
  <c r="M8" i="24" s="1"/>
  <c r="L7" i="24"/>
  <c r="M7" i="24" s="1"/>
  <c r="L6" i="24"/>
  <c r="M6" i="24" s="1"/>
  <c r="L5" i="24"/>
  <c r="M5" i="24" s="1"/>
  <c r="L4" i="24"/>
  <c r="M4" i="24" s="1"/>
  <c r="L3" i="24"/>
  <c r="M3" i="24" s="1"/>
  <c r="L2" i="24"/>
  <c r="M2" i="24" s="1"/>
  <c r="I1456" i="24"/>
  <c r="H1456" i="24"/>
  <c r="I1455" i="24"/>
  <c r="H1455" i="24"/>
  <c r="I1454" i="24"/>
  <c r="H1454" i="24"/>
  <c r="I1453" i="24"/>
  <c r="H1453" i="24"/>
  <c r="I1452" i="24"/>
  <c r="H1452" i="24"/>
  <c r="I1451" i="24"/>
  <c r="H1451" i="24"/>
  <c r="I1450" i="24"/>
  <c r="H1450" i="24"/>
  <c r="I1449" i="24"/>
  <c r="H1449" i="24"/>
  <c r="I1448" i="24"/>
  <c r="H1448" i="24"/>
  <c r="I1447" i="24"/>
  <c r="H1447" i="24"/>
  <c r="I1446" i="24"/>
  <c r="H1446" i="24"/>
  <c r="I1445" i="24"/>
  <c r="H1445" i="24"/>
  <c r="I1444" i="24"/>
  <c r="H1444" i="24"/>
  <c r="I1443" i="24"/>
  <c r="H1443" i="24"/>
  <c r="I1442" i="24"/>
  <c r="H1442" i="24"/>
  <c r="I1441" i="24"/>
  <c r="H1441" i="24"/>
  <c r="I1440" i="24"/>
  <c r="H1440" i="24"/>
  <c r="I1439" i="24"/>
  <c r="H1439" i="24"/>
  <c r="I1438" i="24"/>
  <c r="H1438" i="24"/>
  <c r="I1437" i="24"/>
  <c r="H1437" i="24"/>
  <c r="I1436" i="24"/>
  <c r="H1436" i="24"/>
  <c r="I1435" i="24"/>
  <c r="H1435" i="24"/>
  <c r="I1434" i="24"/>
  <c r="H1434" i="24"/>
  <c r="I1433" i="24"/>
  <c r="H1433" i="24"/>
  <c r="I1432" i="24"/>
  <c r="H1432" i="24"/>
  <c r="I1431" i="24"/>
  <c r="H1431" i="24"/>
  <c r="I1430" i="24"/>
  <c r="H1430" i="24"/>
  <c r="I1429" i="24"/>
  <c r="H1429" i="24"/>
  <c r="I1428" i="24"/>
  <c r="H1428" i="24"/>
  <c r="I1427" i="24"/>
  <c r="H1427" i="24"/>
  <c r="I1426" i="24"/>
  <c r="H1426" i="24"/>
  <c r="I1425" i="24"/>
  <c r="H1425" i="24"/>
  <c r="I1424" i="24"/>
  <c r="H1424" i="24"/>
  <c r="I1423" i="24"/>
  <c r="H1423" i="24"/>
  <c r="I1422" i="24"/>
  <c r="H1422" i="24"/>
  <c r="I1421" i="24"/>
  <c r="H1421" i="24"/>
  <c r="I1420" i="24"/>
  <c r="H1420" i="24"/>
  <c r="I1419" i="24"/>
  <c r="H1419" i="24"/>
  <c r="I1418" i="24"/>
  <c r="H1418" i="24"/>
  <c r="I1417" i="24"/>
  <c r="H1417" i="24"/>
  <c r="I1416" i="24"/>
  <c r="H1416" i="24"/>
  <c r="I1415" i="24"/>
  <c r="H1415" i="24"/>
  <c r="I1414" i="24"/>
  <c r="H1414" i="24"/>
  <c r="I1413" i="24"/>
  <c r="H1413" i="24"/>
  <c r="I1412" i="24"/>
  <c r="H1412" i="24"/>
  <c r="I1411" i="24"/>
  <c r="H1411" i="24"/>
  <c r="I1410" i="24"/>
  <c r="H1410" i="24"/>
  <c r="I1409" i="24"/>
  <c r="H1409" i="24"/>
  <c r="I1408" i="24"/>
  <c r="H1408" i="24"/>
  <c r="I1407" i="24"/>
  <c r="H1407" i="24"/>
  <c r="I1406" i="24"/>
  <c r="H1406" i="24"/>
  <c r="I1405" i="24"/>
  <c r="H1405" i="24"/>
  <c r="I1404" i="24"/>
  <c r="H1404" i="24"/>
  <c r="I1403" i="24"/>
  <c r="H1403" i="24"/>
  <c r="I1402" i="24"/>
  <c r="H1402" i="24"/>
  <c r="I1401" i="24"/>
  <c r="H1401" i="24"/>
  <c r="I1400" i="24"/>
  <c r="H1400" i="24"/>
  <c r="I1399" i="24"/>
  <c r="H1399" i="24"/>
  <c r="I1398" i="24"/>
  <c r="H1398" i="24"/>
  <c r="I1397" i="24"/>
  <c r="H1397" i="24"/>
  <c r="I1396" i="24"/>
  <c r="H1396" i="24"/>
  <c r="I1395" i="24"/>
  <c r="H1395" i="24"/>
  <c r="I1394" i="24"/>
  <c r="H1394" i="24"/>
  <c r="I1393" i="24"/>
  <c r="H1393" i="24"/>
  <c r="I1392" i="24"/>
  <c r="H1392" i="24"/>
  <c r="I1391" i="24"/>
  <c r="H1391" i="24"/>
  <c r="I1390" i="24"/>
  <c r="H1390" i="24"/>
  <c r="I1389" i="24"/>
  <c r="H1389" i="24"/>
  <c r="I1388" i="24"/>
  <c r="H1388" i="24"/>
  <c r="I1387" i="24"/>
  <c r="H1387" i="24"/>
  <c r="I1386" i="24"/>
  <c r="H1386" i="24"/>
  <c r="I1385" i="24"/>
  <c r="H1385" i="24"/>
  <c r="I1384" i="24"/>
  <c r="H1384" i="24"/>
  <c r="I1383" i="24"/>
  <c r="H1383" i="24"/>
  <c r="I1382" i="24"/>
  <c r="H1382" i="24"/>
  <c r="I1381" i="24"/>
  <c r="H1381" i="24"/>
  <c r="I1380" i="24"/>
  <c r="H1380" i="24"/>
  <c r="I1379" i="24"/>
  <c r="H1379" i="24"/>
  <c r="I1378" i="24"/>
  <c r="H1378" i="24"/>
  <c r="I1377" i="24"/>
  <c r="H1377" i="24"/>
  <c r="I1376" i="24"/>
  <c r="H1376" i="24"/>
  <c r="I1375" i="24"/>
  <c r="H1375" i="24"/>
  <c r="I1374" i="24"/>
  <c r="H1374" i="24"/>
  <c r="I1373" i="24"/>
  <c r="H1373" i="24"/>
  <c r="I1372" i="24"/>
  <c r="H1372" i="24"/>
  <c r="I1371" i="24"/>
  <c r="H1371" i="24"/>
  <c r="I1370" i="24"/>
  <c r="H1370" i="24"/>
  <c r="I1369" i="24"/>
  <c r="H1369" i="24"/>
  <c r="I1368" i="24"/>
  <c r="H1368" i="24"/>
  <c r="I1367" i="24"/>
  <c r="H1367" i="24"/>
  <c r="I1366" i="24"/>
  <c r="H1366" i="24"/>
  <c r="I1365" i="24"/>
  <c r="H1365" i="24"/>
  <c r="I1364" i="24"/>
  <c r="H1364" i="24"/>
  <c r="I1363" i="24"/>
  <c r="H1363" i="24"/>
  <c r="I1362" i="24"/>
  <c r="H1362" i="24"/>
  <c r="I1361" i="24"/>
  <c r="H1361" i="24"/>
  <c r="I1360" i="24"/>
  <c r="H1360" i="24"/>
  <c r="I1359" i="24"/>
  <c r="H1359" i="24"/>
  <c r="I1358" i="24"/>
  <c r="H1358" i="24"/>
  <c r="I1357" i="24"/>
  <c r="H1357" i="24"/>
  <c r="I1356" i="24"/>
  <c r="H1356" i="24"/>
  <c r="I1355" i="24"/>
  <c r="H1355" i="24"/>
  <c r="I1354" i="24"/>
  <c r="H1354" i="24"/>
  <c r="I1353" i="24"/>
  <c r="H1353" i="24"/>
  <c r="I1352" i="24"/>
  <c r="H1352" i="24"/>
  <c r="I1351" i="24"/>
  <c r="H1351" i="24"/>
  <c r="I1350" i="24"/>
  <c r="H1350" i="24"/>
  <c r="I1349" i="24"/>
  <c r="H1349" i="24"/>
  <c r="I1348" i="24"/>
  <c r="H1348" i="24"/>
  <c r="I1347" i="24"/>
  <c r="H1347" i="24"/>
  <c r="I1346" i="24"/>
  <c r="H1346" i="24"/>
  <c r="I1345" i="24"/>
  <c r="H1345" i="24"/>
  <c r="I1344" i="24"/>
  <c r="H1344" i="24"/>
  <c r="I1343" i="24"/>
  <c r="H1343" i="24"/>
  <c r="I1342" i="24"/>
  <c r="H1342" i="24"/>
  <c r="I1341" i="24"/>
  <c r="H1341" i="24"/>
  <c r="I1340" i="24"/>
  <c r="H1340" i="24"/>
  <c r="I1339" i="24"/>
  <c r="H1339" i="24"/>
  <c r="I1338" i="24"/>
  <c r="H1338" i="24"/>
  <c r="I1337" i="24"/>
  <c r="H1337" i="24"/>
  <c r="I1336" i="24"/>
  <c r="H1336" i="24"/>
  <c r="I1335" i="24"/>
  <c r="H1335" i="24"/>
  <c r="I1334" i="24"/>
  <c r="H1334" i="24"/>
  <c r="I1333" i="24"/>
  <c r="H1333" i="24"/>
  <c r="I1332" i="24"/>
  <c r="H1332" i="24"/>
  <c r="I1331" i="24"/>
  <c r="H1331" i="24"/>
  <c r="I1330" i="24"/>
  <c r="H1330" i="24"/>
  <c r="I1329" i="24"/>
  <c r="H1329" i="24"/>
  <c r="I1328" i="24"/>
  <c r="H1328" i="24"/>
  <c r="I1327" i="24"/>
  <c r="H1327" i="24"/>
  <c r="I1326" i="24"/>
  <c r="H1326" i="24"/>
  <c r="I1325" i="24"/>
  <c r="H1325" i="24"/>
  <c r="I1324" i="24"/>
  <c r="H1324" i="24"/>
  <c r="I1323" i="24"/>
  <c r="H1323" i="24"/>
  <c r="I1322" i="24"/>
  <c r="H1322" i="24"/>
  <c r="I1321" i="24"/>
  <c r="H1321" i="24"/>
  <c r="I1320" i="24"/>
  <c r="H1320" i="24"/>
  <c r="I1319" i="24"/>
  <c r="H1319" i="24"/>
  <c r="I1318" i="24"/>
  <c r="H1318" i="24"/>
  <c r="I1317" i="24"/>
  <c r="H1317" i="24"/>
  <c r="I1316" i="24"/>
  <c r="H1316" i="24"/>
  <c r="I1315" i="24"/>
  <c r="H1315" i="24"/>
  <c r="I1314" i="24"/>
  <c r="H1314" i="24"/>
  <c r="I1313" i="24"/>
  <c r="H1313" i="24"/>
  <c r="I1312" i="24"/>
  <c r="H1312" i="24"/>
  <c r="I1311" i="24"/>
  <c r="H1311" i="24"/>
  <c r="I1310" i="24"/>
  <c r="H1310" i="24"/>
  <c r="I1309" i="24"/>
  <c r="H1309" i="24"/>
  <c r="I1308" i="24"/>
  <c r="H1308" i="24"/>
  <c r="I1307" i="24"/>
  <c r="H1307" i="24"/>
  <c r="I1306" i="24"/>
  <c r="H1306" i="24"/>
  <c r="I1305" i="24"/>
  <c r="H1305" i="24"/>
  <c r="I1304" i="24"/>
  <c r="H1304" i="24"/>
  <c r="I1303" i="24"/>
  <c r="H1303" i="24"/>
  <c r="I1302" i="24"/>
  <c r="H1302" i="24"/>
  <c r="I1301" i="24"/>
  <c r="H1301" i="24"/>
  <c r="I1300" i="24"/>
  <c r="H1300" i="24"/>
  <c r="I1299" i="24"/>
  <c r="H1299" i="24"/>
  <c r="I1298" i="24"/>
  <c r="H1298" i="24"/>
  <c r="I1297" i="24"/>
  <c r="H1297" i="24"/>
  <c r="I1296" i="24"/>
  <c r="H1296" i="24"/>
  <c r="I1295" i="24"/>
  <c r="H1295" i="24"/>
  <c r="I1294" i="24"/>
  <c r="H1294" i="24"/>
  <c r="I1293" i="24"/>
  <c r="H1293" i="24"/>
  <c r="I1292" i="24"/>
  <c r="H1292" i="24"/>
  <c r="I1291" i="24"/>
  <c r="H1291" i="24"/>
  <c r="I1290" i="24"/>
  <c r="H1290" i="24"/>
  <c r="I1289" i="24"/>
  <c r="H1289" i="24"/>
  <c r="I1288" i="24"/>
  <c r="H1288" i="24"/>
  <c r="I1287" i="24"/>
  <c r="H1287" i="24"/>
  <c r="I1286" i="24"/>
  <c r="H1286" i="24"/>
  <c r="I1285" i="24"/>
  <c r="H1285" i="24"/>
  <c r="I1284" i="24"/>
  <c r="H1284" i="24"/>
  <c r="I1283" i="24"/>
  <c r="H1283" i="24"/>
  <c r="I1282" i="24"/>
  <c r="H1282" i="24"/>
  <c r="I1281" i="24"/>
  <c r="H1281" i="24"/>
  <c r="I1280" i="24"/>
  <c r="H1280" i="24"/>
  <c r="I1279" i="24"/>
  <c r="H1279" i="24"/>
  <c r="I1278" i="24"/>
  <c r="H1278" i="24"/>
  <c r="I1277" i="24"/>
  <c r="H1277" i="24"/>
  <c r="I1276" i="24"/>
  <c r="H1276" i="24"/>
  <c r="I1275" i="24"/>
  <c r="H1275" i="24"/>
  <c r="I1274" i="24"/>
  <c r="H1274" i="24"/>
  <c r="I1273" i="24"/>
  <c r="H1273" i="24"/>
  <c r="I1272" i="24"/>
  <c r="H1272" i="24"/>
  <c r="I1271" i="24"/>
  <c r="H1271" i="24"/>
  <c r="I1270" i="24"/>
  <c r="H1270" i="24"/>
  <c r="I1269" i="24"/>
  <c r="H1269" i="24"/>
  <c r="I1268" i="24"/>
  <c r="H1268" i="24"/>
  <c r="I1267" i="24"/>
  <c r="H1267" i="24"/>
  <c r="I1266" i="24"/>
  <c r="H1266" i="24"/>
  <c r="I1265" i="24"/>
  <c r="H1265" i="24"/>
  <c r="I1264" i="24"/>
  <c r="H1264" i="24"/>
  <c r="I1263" i="24"/>
  <c r="H1263" i="24"/>
  <c r="I1262" i="24"/>
  <c r="H1262" i="24"/>
  <c r="I1261" i="24"/>
  <c r="H1261" i="24"/>
  <c r="I1260" i="24"/>
  <c r="H1260" i="24"/>
  <c r="I1259" i="24"/>
  <c r="H1259" i="24"/>
  <c r="I1258" i="24"/>
  <c r="H1258" i="24"/>
  <c r="I1257" i="24"/>
  <c r="H1257" i="24"/>
  <c r="I1256" i="24"/>
  <c r="H1256" i="24"/>
  <c r="I1255" i="24"/>
  <c r="H1255" i="24"/>
  <c r="I1254" i="24"/>
  <c r="H1254" i="24"/>
  <c r="I1253" i="24"/>
  <c r="H1253" i="24"/>
  <c r="I1252" i="24"/>
  <c r="H1252" i="24"/>
  <c r="I1251" i="24"/>
  <c r="H1251" i="24"/>
  <c r="I1250" i="24"/>
  <c r="H1250" i="24"/>
  <c r="I1249" i="24"/>
  <c r="H1249" i="24"/>
  <c r="I1248" i="24"/>
  <c r="H1248" i="24"/>
  <c r="I1247" i="24"/>
  <c r="H1247" i="24"/>
  <c r="I1246" i="24"/>
  <c r="H1246" i="24"/>
  <c r="I1245" i="24"/>
  <c r="H1245" i="24"/>
  <c r="I1244" i="24"/>
  <c r="H1244" i="24"/>
  <c r="I1243" i="24"/>
  <c r="H1243" i="24"/>
  <c r="I1242" i="24"/>
  <c r="H1242" i="24"/>
  <c r="I1241" i="24"/>
  <c r="H1241" i="24"/>
  <c r="I1240" i="24"/>
  <c r="H1240" i="24"/>
  <c r="I1239" i="24"/>
  <c r="H1239" i="24"/>
  <c r="I1238" i="24"/>
  <c r="H1238" i="24"/>
  <c r="I1237" i="24"/>
  <c r="H1237" i="24"/>
  <c r="I1236" i="24"/>
  <c r="H1236" i="24"/>
  <c r="I1235" i="24"/>
  <c r="H1235" i="24"/>
  <c r="I1234" i="24"/>
  <c r="H1234" i="24"/>
  <c r="I1233" i="24"/>
  <c r="H1233" i="24"/>
  <c r="I1232" i="24"/>
  <c r="H1232" i="24"/>
  <c r="I1231" i="24"/>
  <c r="H1231" i="24"/>
  <c r="I1230" i="24"/>
  <c r="H1230" i="24"/>
  <c r="I1229" i="24"/>
  <c r="H1229" i="24"/>
  <c r="I1228" i="24"/>
  <c r="H1228" i="24"/>
  <c r="I1227" i="24"/>
  <c r="H1227" i="24"/>
  <c r="I1226" i="24"/>
  <c r="H1226" i="24"/>
  <c r="I1225" i="24"/>
  <c r="H1225" i="24"/>
  <c r="I1224" i="24"/>
  <c r="H1224" i="24"/>
  <c r="I1223" i="24"/>
  <c r="H1223" i="24"/>
  <c r="I1222" i="24"/>
  <c r="H1222" i="24"/>
  <c r="I1221" i="24"/>
  <c r="H1221" i="24"/>
  <c r="I1220" i="24"/>
  <c r="H1220" i="24"/>
  <c r="I1219" i="24"/>
  <c r="H1219" i="24"/>
  <c r="I1218" i="24"/>
  <c r="H1218" i="24"/>
  <c r="I1217" i="24"/>
  <c r="H1217" i="24"/>
  <c r="I1216" i="24"/>
  <c r="H1216" i="24"/>
  <c r="I1215" i="24"/>
  <c r="H1215" i="24"/>
  <c r="I1214" i="24"/>
  <c r="H1214" i="24"/>
  <c r="I1213" i="24"/>
  <c r="H1213" i="24"/>
  <c r="I1212" i="24"/>
  <c r="H1212" i="24"/>
  <c r="I1211" i="24"/>
  <c r="H1211" i="24"/>
  <c r="I1210" i="24"/>
  <c r="H1210" i="24"/>
  <c r="I1209" i="24"/>
  <c r="H1209" i="24"/>
  <c r="I1208" i="24"/>
  <c r="H1208" i="24"/>
  <c r="I1207" i="24"/>
  <c r="H1207" i="24"/>
  <c r="I1206" i="24"/>
  <c r="H1206" i="24"/>
  <c r="I1205" i="24"/>
  <c r="H1205" i="24"/>
  <c r="I1204" i="24"/>
  <c r="H1204" i="24"/>
  <c r="I1203" i="24"/>
  <c r="H1203" i="24"/>
  <c r="I1202" i="24"/>
  <c r="H1202" i="24"/>
  <c r="I1201" i="24"/>
  <c r="H1201" i="24"/>
  <c r="I1200" i="24"/>
  <c r="H1200" i="24"/>
  <c r="I1199" i="24"/>
  <c r="H1199" i="24"/>
  <c r="I1198" i="24"/>
  <c r="H1198" i="24"/>
  <c r="I1197" i="24"/>
  <c r="H1197" i="24"/>
  <c r="I1196" i="24"/>
  <c r="H1196" i="24"/>
  <c r="I1195" i="24"/>
  <c r="H1195" i="24"/>
  <c r="I1194" i="24"/>
  <c r="H1194" i="24"/>
  <c r="I1193" i="24"/>
  <c r="H1193" i="24"/>
  <c r="I1192" i="24"/>
  <c r="H1192" i="24"/>
  <c r="I1191" i="24"/>
  <c r="H1191" i="24"/>
  <c r="I1190" i="24"/>
  <c r="H1190" i="24"/>
  <c r="I1189" i="24"/>
  <c r="H1189" i="24"/>
  <c r="I1188" i="24"/>
  <c r="H1188" i="24"/>
  <c r="I1187" i="24"/>
  <c r="H1187" i="24"/>
  <c r="I1186" i="24"/>
  <c r="H1186" i="24"/>
  <c r="I1185" i="24"/>
  <c r="H1185" i="24"/>
  <c r="I1184" i="24"/>
  <c r="H1184" i="24"/>
  <c r="I1183" i="24"/>
  <c r="H1183" i="24"/>
  <c r="I1182" i="24"/>
  <c r="H1182" i="24"/>
  <c r="I1181" i="24"/>
  <c r="H1181" i="24"/>
  <c r="I1180" i="24"/>
  <c r="H1180" i="24"/>
  <c r="I1179" i="24"/>
  <c r="H1179" i="24"/>
  <c r="I1178" i="24"/>
  <c r="H1178" i="24"/>
  <c r="I1177" i="24"/>
  <c r="H1177" i="24"/>
  <c r="I1176" i="24"/>
  <c r="H1176" i="24"/>
  <c r="I1175" i="24"/>
  <c r="H1175" i="24"/>
  <c r="I1174" i="24"/>
  <c r="H1174" i="24"/>
  <c r="I1173" i="24"/>
  <c r="H1173" i="24"/>
  <c r="I1172" i="24"/>
  <c r="H1172" i="24"/>
  <c r="I1171" i="24"/>
  <c r="H1171" i="24"/>
  <c r="I1170" i="24"/>
  <c r="H1170" i="24"/>
  <c r="I1169" i="24"/>
  <c r="H1169" i="24"/>
  <c r="I1168" i="24"/>
  <c r="H1168" i="24"/>
  <c r="I1167" i="24"/>
  <c r="H1167" i="24"/>
  <c r="I1166" i="24"/>
  <c r="H1166" i="24"/>
  <c r="I1165" i="24"/>
  <c r="H1165" i="24"/>
  <c r="I1164" i="24"/>
  <c r="H1164" i="24"/>
  <c r="I1163" i="24"/>
  <c r="H1163" i="24"/>
  <c r="I1162" i="24"/>
  <c r="H1162" i="24"/>
  <c r="I1161" i="24"/>
  <c r="H1161" i="24"/>
  <c r="I1160" i="24"/>
  <c r="H1160" i="24"/>
  <c r="I1159" i="24"/>
  <c r="H1159" i="24"/>
  <c r="I1158" i="24"/>
  <c r="H1158" i="24"/>
  <c r="I1157" i="24"/>
  <c r="H1157" i="24"/>
  <c r="I1156" i="24"/>
  <c r="H1156" i="24"/>
  <c r="I1155" i="24"/>
  <c r="H1155" i="24"/>
  <c r="I1154" i="24"/>
  <c r="H1154" i="24"/>
  <c r="I1153" i="24"/>
  <c r="H1153" i="24"/>
  <c r="I1152" i="24"/>
  <c r="H1152" i="24"/>
  <c r="I1151" i="24"/>
  <c r="H1151" i="24"/>
  <c r="I1150" i="24"/>
  <c r="H1150" i="24"/>
  <c r="I1149" i="24"/>
  <c r="H1149" i="24"/>
  <c r="I1148" i="24"/>
  <c r="H1148" i="24"/>
  <c r="I1147" i="24"/>
  <c r="H1147" i="24"/>
  <c r="I1146" i="24"/>
  <c r="H1146" i="24"/>
  <c r="I1145" i="24"/>
  <c r="H1145" i="24"/>
  <c r="I1144" i="24"/>
  <c r="H1144" i="24"/>
  <c r="I1143" i="24"/>
  <c r="H1143" i="24"/>
  <c r="I1142" i="24"/>
  <c r="H1142" i="24"/>
  <c r="I1141" i="24"/>
  <c r="H1141" i="24"/>
  <c r="I1140" i="24"/>
  <c r="H1140" i="24"/>
  <c r="I1139" i="24"/>
  <c r="H1139" i="24"/>
  <c r="I1138" i="24"/>
  <c r="H1138" i="24"/>
  <c r="I1137" i="24"/>
  <c r="H1137" i="24"/>
  <c r="I1136" i="24"/>
  <c r="H1136" i="24"/>
  <c r="I1135" i="24"/>
  <c r="H1135" i="24"/>
  <c r="I1134" i="24"/>
  <c r="H1134" i="24"/>
  <c r="I1133" i="24"/>
  <c r="H1133" i="24"/>
  <c r="I1132" i="24"/>
  <c r="H1132" i="24"/>
  <c r="I1131" i="24"/>
  <c r="H1131" i="24"/>
  <c r="I1130" i="24"/>
  <c r="H1130" i="24"/>
  <c r="I1129" i="24"/>
  <c r="H1129" i="24"/>
  <c r="I1128" i="24"/>
  <c r="H1128" i="24"/>
  <c r="I1127" i="24"/>
  <c r="H1127" i="24"/>
  <c r="I1126" i="24"/>
  <c r="H1126" i="24"/>
  <c r="I1125" i="24"/>
  <c r="H1125" i="24"/>
  <c r="I1124" i="24"/>
  <c r="H1124" i="24"/>
  <c r="I1123" i="24"/>
  <c r="H1123" i="24"/>
  <c r="I1122" i="24"/>
  <c r="H1122" i="24"/>
  <c r="I1121" i="24"/>
  <c r="H1121" i="24"/>
  <c r="I1120" i="24"/>
  <c r="H1120" i="24"/>
  <c r="I1119" i="24"/>
  <c r="H1119" i="24"/>
  <c r="I1118" i="24"/>
  <c r="H1118" i="24"/>
  <c r="I1117" i="24"/>
  <c r="H1117" i="24"/>
  <c r="I1116" i="24"/>
  <c r="H1116" i="24"/>
  <c r="I1115" i="24"/>
  <c r="H1115" i="24"/>
  <c r="I1114" i="24"/>
  <c r="H1114" i="24"/>
  <c r="I1113" i="24"/>
  <c r="H1113" i="24"/>
  <c r="I1112" i="24"/>
  <c r="H1112" i="24"/>
  <c r="I1111" i="24"/>
  <c r="H1111" i="24"/>
  <c r="I1110" i="24"/>
  <c r="H1110" i="24"/>
  <c r="I1109" i="24"/>
  <c r="H1109" i="24"/>
  <c r="I1108" i="24"/>
  <c r="H1108" i="24"/>
  <c r="I1107" i="24"/>
  <c r="H1107" i="24"/>
  <c r="I1106" i="24"/>
  <c r="H1106" i="24"/>
  <c r="I1105" i="24"/>
  <c r="H1105" i="24"/>
  <c r="I1104" i="24"/>
  <c r="H1104" i="24"/>
  <c r="I1103" i="24"/>
  <c r="H1103" i="24"/>
  <c r="I1102" i="24"/>
  <c r="H1102" i="24"/>
  <c r="I1101" i="24"/>
  <c r="H1101" i="24"/>
  <c r="I1100" i="24"/>
  <c r="H1100" i="24"/>
  <c r="I1099" i="24"/>
  <c r="H1099" i="24"/>
  <c r="I1098" i="24"/>
  <c r="H1098" i="24"/>
  <c r="I1097" i="24"/>
  <c r="H1097" i="24"/>
  <c r="I1096" i="24"/>
  <c r="H1096" i="24"/>
  <c r="I1095" i="24"/>
  <c r="H1095" i="24"/>
  <c r="I1094" i="24"/>
  <c r="H1094" i="24"/>
  <c r="I1093" i="24"/>
  <c r="H1093" i="24"/>
  <c r="I1092" i="24"/>
  <c r="H1092" i="24"/>
  <c r="I1091" i="24"/>
  <c r="H1091" i="24"/>
  <c r="I1090" i="24"/>
  <c r="H1090" i="24"/>
  <c r="I1089" i="24"/>
  <c r="H1089" i="24"/>
  <c r="I1088" i="24"/>
  <c r="H1088" i="24"/>
  <c r="I1087" i="24"/>
  <c r="H1087" i="24"/>
  <c r="I1086" i="24"/>
  <c r="H1086" i="24"/>
  <c r="I1085" i="24"/>
  <c r="H1085" i="24"/>
  <c r="I1084" i="24"/>
  <c r="H1084" i="24"/>
  <c r="I1083" i="24"/>
  <c r="H1083" i="24"/>
  <c r="I1082" i="24"/>
  <c r="H1082" i="24"/>
  <c r="I1081" i="24"/>
  <c r="H1081" i="24"/>
  <c r="I1080" i="24"/>
  <c r="H1080" i="24"/>
  <c r="I1079" i="24"/>
  <c r="H1079" i="24"/>
  <c r="I1078" i="24"/>
  <c r="H1078" i="24"/>
  <c r="I1077" i="24"/>
  <c r="H1077" i="24"/>
  <c r="I1076" i="24"/>
  <c r="H1076" i="24"/>
  <c r="I1075" i="24"/>
  <c r="H1075" i="24"/>
  <c r="I1074" i="24"/>
  <c r="H1074" i="24"/>
  <c r="I1073" i="24"/>
  <c r="H1073" i="24"/>
  <c r="I1072" i="24"/>
  <c r="H1072" i="24"/>
  <c r="I1071" i="24"/>
  <c r="H1071" i="24"/>
  <c r="I1070" i="24"/>
  <c r="H1070" i="24"/>
  <c r="I1069" i="24"/>
  <c r="H1069" i="24"/>
  <c r="I1068" i="24"/>
  <c r="H1068" i="24"/>
  <c r="I1067" i="24"/>
  <c r="H1067" i="24"/>
  <c r="I1066" i="24"/>
  <c r="H1066" i="24"/>
  <c r="I1065" i="24"/>
  <c r="H1065" i="24"/>
  <c r="I1064" i="24"/>
  <c r="H1064" i="24"/>
  <c r="I1063" i="24"/>
  <c r="H1063" i="24"/>
  <c r="I1062" i="24"/>
  <c r="H1062" i="24"/>
  <c r="I1061" i="24"/>
  <c r="H1061" i="24"/>
  <c r="I1060" i="24"/>
  <c r="H1060" i="24"/>
  <c r="I1059" i="24"/>
  <c r="H1059" i="24"/>
  <c r="I1058" i="24"/>
  <c r="H1058" i="24"/>
  <c r="I1057" i="24"/>
  <c r="H1057" i="24"/>
  <c r="I1056" i="24"/>
  <c r="H1056" i="24"/>
  <c r="I1055" i="24"/>
  <c r="H1055" i="24"/>
  <c r="I1054" i="24"/>
  <c r="H1054" i="24"/>
  <c r="I1053" i="24"/>
  <c r="H1053" i="24"/>
  <c r="I1052" i="24"/>
  <c r="H1052" i="24"/>
  <c r="I1051" i="24"/>
  <c r="H1051" i="24"/>
  <c r="I1050" i="24"/>
  <c r="H1050" i="24"/>
  <c r="I1049" i="24"/>
  <c r="H1049" i="24"/>
  <c r="I1048" i="24"/>
  <c r="H1048" i="24"/>
  <c r="I1047" i="24"/>
  <c r="H1047" i="24"/>
  <c r="I1046" i="24"/>
  <c r="H1046" i="24"/>
  <c r="I1045" i="24"/>
  <c r="H1045" i="24"/>
  <c r="I1044" i="24"/>
  <c r="H1044" i="24"/>
  <c r="I1043" i="24"/>
  <c r="H1043" i="24"/>
  <c r="I1042" i="24"/>
  <c r="H1042" i="24"/>
  <c r="I1041" i="24"/>
  <c r="H1041" i="24"/>
  <c r="I1040" i="24"/>
  <c r="H1040" i="24"/>
  <c r="I1039" i="24"/>
  <c r="H1039" i="24"/>
  <c r="I1038" i="24"/>
  <c r="H1038" i="24"/>
  <c r="I1037" i="24"/>
  <c r="H1037" i="24"/>
  <c r="I1036" i="24"/>
  <c r="H1036" i="24"/>
  <c r="I1035" i="24"/>
  <c r="H1035" i="24"/>
  <c r="I1034" i="24"/>
  <c r="H1034" i="24"/>
  <c r="I1033" i="24"/>
  <c r="H1033" i="24"/>
  <c r="I1032" i="24"/>
  <c r="H1032" i="24"/>
  <c r="I1031" i="24"/>
  <c r="H1031" i="24"/>
  <c r="I1030" i="24"/>
  <c r="H1030" i="24"/>
  <c r="I1029" i="24"/>
  <c r="H1029" i="24"/>
  <c r="I1028" i="24"/>
  <c r="H1028" i="24"/>
  <c r="I1027" i="24"/>
  <c r="H1027" i="24"/>
  <c r="I1026" i="24"/>
  <c r="H1026" i="24"/>
  <c r="I1025" i="24"/>
  <c r="H1025" i="24"/>
  <c r="I1024" i="24"/>
  <c r="H1024" i="24"/>
  <c r="I1023" i="24"/>
  <c r="H1023" i="24"/>
  <c r="I1022" i="24"/>
  <c r="H1022" i="24"/>
  <c r="I1021" i="24"/>
  <c r="H1021" i="24"/>
  <c r="I1020" i="24"/>
  <c r="H1020" i="24"/>
  <c r="I1019" i="24"/>
  <c r="H1019" i="24"/>
  <c r="I1018" i="24"/>
  <c r="H1018" i="24"/>
  <c r="I1017" i="24"/>
  <c r="H1017" i="24"/>
  <c r="I1016" i="24"/>
  <c r="H1016" i="24"/>
  <c r="I1015" i="24"/>
  <c r="H1015" i="24"/>
  <c r="I1014" i="24"/>
  <c r="H1014" i="24"/>
  <c r="I1013" i="24"/>
  <c r="H1013" i="24"/>
  <c r="I1012" i="24"/>
  <c r="H1012" i="24"/>
  <c r="I1011" i="24"/>
  <c r="H1011" i="24"/>
  <c r="I1010" i="24"/>
  <c r="H1010" i="24"/>
  <c r="I1009" i="24"/>
  <c r="H1009" i="24"/>
  <c r="I1008" i="24"/>
  <c r="H1008" i="24"/>
  <c r="I1007" i="24"/>
  <c r="H1007" i="24"/>
  <c r="I1006" i="24"/>
  <c r="H1006" i="24"/>
  <c r="I1005" i="24"/>
  <c r="H1005" i="24"/>
  <c r="I1004" i="24"/>
  <c r="H1004" i="24"/>
  <c r="I1003" i="24"/>
  <c r="H1003" i="24"/>
  <c r="I1002" i="24"/>
  <c r="H1002" i="24"/>
  <c r="I1001" i="24"/>
  <c r="H1001" i="24"/>
  <c r="I1000" i="24"/>
  <c r="H1000" i="24"/>
  <c r="I999" i="24"/>
  <c r="H999" i="24"/>
  <c r="I998" i="24"/>
  <c r="H998" i="24"/>
  <c r="I997" i="24"/>
  <c r="H997" i="24"/>
  <c r="I996" i="24"/>
  <c r="H996" i="24"/>
  <c r="I995" i="24"/>
  <c r="H995" i="24"/>
  <c r="I994" i="24"/>
  <c r="H994" i="24"/>
  <c r="I993" i="24"/>
  <c r="H993" i="24"/>
  <c r="I992" i="24"/>
  <c r="H992" i="24"/>
  <c r="I991" i="24"/>
  <c r="H991" i="24"/>
  <c r="I990" i="24"/>
  <c r="H990" i="24"/>
  <c r="I989" i="24"/>
  <c r="H989" i="24"/>
  <c r="I988" i="24"/>
  <c r="H988" i="24"/>
  <c r="I987" i="24"/>
  <c r="H987" i="24"/>
  <c r="I986" i="24"/>
  <c r="H986" i="24"/>
  <c r="I985" i="24"/>
  <c r="H985" i="24"/>
  <c r="I984" i="24"/>
  <c r="H984" i="24"/>
  <c r="I983" i="24"/>
  <c r="H983" i="24"/>
  <c r="I982" i="24"/>
  <c r="H982" i="24"/>
  <c r="I981" i="24"/>
  <c r="H981" i="24"/>
  <c r="I980" i="24"/>
  <c r="H980" i="24"/>
  <c r="I979" i="24"/>
  <c r="H979" i="24"/>
  <c r="I978" i="24"/>
  <c r="H978" i="24"/>
  <c r="I977" i="24"/>
  <c r="H977" i="24"/>
  <c r="I976" i="24"/>
  <c r="H976" i="24"/>
  <c r="I975" i="24"/>
  <c r="H975" i="24"/>
  <c r="I974" i="24"/>
  <c r="H974" i="24"/>
  <c r="I973" i="24"/>
  <c r="H973" i="24"/>
  <c r="I972" i="24"/>
  <c r="H972" i="24"/>
  <c r="I971" i="24"/>
  <c r="H971" i="24"/>
  <c r="I970" i="24"/>
  <c r="H970" i="24"/>
  <c r="I969" i="24"/>
  <c r="H969" i="24"/>
  <c r="I968" i="24"/>
  <c r="H968" i="24"/>
  <c r="I967" i="24"/>
  <c r="H967" i="24"/>
  <c r="I966" i="24"/>
  <c r="H966" i="24"/>
  <c r="I965" i="24"/>
  <c r="H965" i="24"/>
  <c r="I964" i="24"/>
  <c r="H964" i="24"/>
  <c r="I963" i="24"/>
  <c r="H963" i="24"/>
  <c r="I962" i="24"/>
  <c r="H962" i="24"/>
  <c r="I961" i="24"/>
  <c r="H961" i="24"/>
  <c r="I960" i="24"/>
  <c r="H960" i="24"/>
  <c r="I959" i="24"/>
  <c r="H959" i="24"/>
  <c r="I958" i="24"/>
  <c r="H958" i="24"/>
  <c r="I957" i="24"/>
  <c r="H957" i="24"/>
  <c r="I956" i="24"/>
  <c r="H956" i="24"/>
  <c r="I955" i="24"/>
  <c r="H955" i="24"/>
  <c r="I954" i="24"/>
  <c r="H954" i="24"/>
  <c r="I953" i="24"/>
  <c r="H953" i="24"/>
  <c r="I952" i="24"/>
  <c r="H952" i="24"/>
  <c r="I951" i="24"/>
  <c r="H951" i="24"/>
  <c r="I950" i="24"/>
  <c r="H950" i="24"/>
  <c r="I949" i="24"/>
  <c r="H949" i="24"/>
  <c r="I948" i="24"/>
  <c r="H948" i="24"/>
  <c r="I947" i="24"/>
  <c r="H947" i="24"/>
  <c r="I946" i="24"/>
  <c r="H946" i="24"/>
  <c r="I945" i="24"/>
  <c r="H945" i="24"/>
  <c r="I944" i="24"/>
  <c r="H944" i="24"/>
  <c r="I943" i="24"/>
  <c r="H943" i="24"/>
  <c r="I942" i="24"/>
  <c r="H942" i="24"/>
  <c r="I941" i="24"/>
  <c r="H941" i="24"/>
  <c r="I940" i="24"/>
  <c r="H940" i="24"/>
  <c r="I939" i="24"/>
  <c r="H939" i="24"/>
  <c r="I938" i="24"/>
  <c r="H938" i="24"/>
  <c r="I937" i="24"/>
  <c r="H937" i="24"/>
  <c r="I936" i="24"/>
  <c r="H936" i="24"/>
  <c r="I935" i="24"/>
  <c r="H935" i="24"/>
  <c r="I934" i="24"/>
  <c r="H934" i="24"/>
  <c r="I933" i="24"/>
  <c r="H933" i="24"/>
  <c r="I932" i="24"/>
  <c r="H932" i="24"/>
  <c r="I931" i="24"/>
  <c r="H931" i="24"/>
  <c r="I930" i="24"/>
  <c r="H930" i="24"/>
  <c r="I929" i="24"/>
  <c r="H929" i="24"/>
  <c r="I928" i="24"/>
  <c r="H928" i="24"/>
  <c r="I927" i="24"/>
  <c r="H927" i="24"/>
  <c r="I926" i="24"/>
  <c r="H926" i="24"/>
  <c r="I925" i="24"/>
  <c r="H925" i="24"/>
  <c r="I924" i="24"/>
  <c r="H924" i="24"/>
  <c r="I923" i="24"/>
  <c r="H923" i="24"/>
  <c r="I922" i="24"/>
  <c r="H922" i="24"/>
  <c r="I921" i="24"/>
  <c r="H921" i="24"/>
  <c r="I920" i="24"/>
  <c r="H920" i="24"/>
  <c r="I919" i="24"/>
  <c r="H919" i="24"/>
  <c r="I918" i="24"/>
  <c r="H918" i="24"/>
  <c r="I917" i="24"/>
  <c r="H917" i="24"/>
  <c r="I916" i="24"/>
  <c r="H916" i="24"/>
  <c r="I915" i="24"/>
  <c r="H915" i="24"/>
  <c r="I914" i="24"/>
  <c r="H914" i="24"/>
  <c r="I913" i="24"/>
  <c r="H913" i="24"/>
  <c r="I912" i="24"/>
  <c r="H912" i="24"/>
  <c r="I911" i="24"/>
  <c r="H911" i="24"/>
  <c r="I910" i="24"/>
  <c r="H910" i="24"/>
  <c r="I909" i="24"/>
  <c r="H909" i="24"/>
  <c r="I908" i="24"/>
  <c r="H908" i="24"/>
  <c r="I907" i="24"/>
  <c r="H907" i="24"/>
  <c r="I906" i="24"/>
  <c r="H906" i="24"/>
  <c r="I905" i="24"/>
  <c r="H905" i="24"/>
  <c r="I904" i="24"/>
  <c r="H904" i="24"/>
  <c r="I903" i="24"/>
  <c r="H903" i="24"/>
  <c r="I902" i="24"/>
  <c r="H902" i="24"/>
  <c r="I901" i="24"/>
  <c r="H901" i="24"/>
  <c r="I900" i="24"/>
  <c r="H900" i="24"/>
  <c r="I899" i="24"/>
  <c r="H899" i="24"/>
  <c r="I898" i="24"/>
  <c r="H898" i="24"/>
  <c r="I897" i="24"/>
  <c r="H897" i="24"/>
  <c r="I896" i="24"/>
  <c r="H896" i="24"/>
  <c r="I895" i="24"/>
  <c r="H895" i="24"/>
  <c r="I894" i="24"/>
  <c r="H894" i="24"/>
  <c r="I893" i="24"/>
  <c r="H893" i="24"/>
  <c r="I892" i="24"/>
  <c r="H892" i="24"/>
  <c r="I891" i="24"/>
  <c r="H891" i="24"/>
  <c r="I890" i="24"/>
  <c r="H890" i="24"/>
  <c r="I889" i="24"/>
  <c r="H889" i="24"/>
  <c r="I888" i="24"/>
  <c r="H888" i="24"/>
  <c r="I887" i="24"/>
  <c r="H887" i="24"/>
  <c r="I886" i="24"/>
  <c r="H886" i="24"/>
  <c r="I885" i="24"/>
  <c r="H885" i="24"/>
  <c r="I884" i="24"/>
  <c r="H884" i="24"/>
  <c r="I883" i="24"/>
  <c r="H883" i="24"/>
  <c r="I882" i="24"/>
  <c r="H882" i="24"/>
  <c r="I881" i="24"/>
  <c r="H881" i="24"/>
  <c r="I880" i="24"/>
  <c r="H880" i="24"/>
  <c r="I879" i="24"/>
  <c r="H879" i="24"/>
  <c r="I878" i="24"/>
  <c r="H878" i="24"/>
  <c r="I877" i="24"/>
  <c r="H877" i="24"/>
  <c r="I876" i="24"/>
  <c r="H876" i="24"/>
  <c r="I875" i="24"/>
  <c r="H875" i="24"/>
  <c r="I874" i="24"/>
  <c r="H874" i="24"/>
  <c r="I873" i="24"/>
  <c r="H873" i="24"/>
  <c r="I872" i="24"/>
  <c r="H872" i="24"/>
  <c r="I871" i="24"/>
  <c r="H871" i="24"/>
  <c r="I870" i="24"/>
  <c r="H870" i="24"/>
  <c r="I869" i="24"/>
  <c r="H869" i="24"/>
  <c r="I868" i="24"/>
  <c r="H868" i="24"/>
  <c r="I867" i="24"/>
  <c r="H867" i="24"/>
  <c r="I866" i="24"/>
  <c r="H866" i="24"/>
  <c r="I865" i="24"/>
  <c r="H865" i="24"/>
  <c r="I864" i="24"/>
  <c r="H864" i="24"/>
  <c r="I863" i="24"/>
  <c r="H863" i="24"/>
  <c r="I862" i="24"/>
  <c r="H862" i="24"/>
  <c r="I861" i="24"/>
  <c r="H861" i="24"/>
  <c r="I860" i="24"/>
  <c r="H860" i="24"/>
  <c r="I859" i="24"/>
  <c r="H859" i="24"/>
  <c r="I858" i="24"/>
  <c r="H858" i="24"/>
  <c r="I857" i="24"/>
  <c r="H857" i="24"/>
  <c r="I856" i="24"/>
  <c r="H856" i="24"/>
  <c r="I855" i="24"/>
  <c r="H855" i="24"/>
  <c r="I854" i="24"/>
  <c r="H854" i="24"/>
  <c r="I853" i="24"/>
  <c r="H853" i="24"/>
  <c r="I852" i="24"/>
  <c r="H852" i="24"/>
  <c r="I851" i="24"/>
  <c r="H851" i="24"/>
  <c r="I850" i="24"/>
  <c r="H850" i="24"/>
  <c r="I849" i="24"/>
  <c r="H849" i="24"/>
  <c r="I848" i="24"/>
  <c r="H848" i="24"/>
  <c r="I847" i="24"/>
  <c r="H847" i="24"/>
  <c r="I846" i="24"/>
  <c r="H846" i="24"/>
  <c r="I845" i="24"/>
  <c r="H845" i="24"/>
  <c r="I844" i="24"/>
  <c r="H844" i="24"/>
  <c r="I843" i="24"/>
  <c r="H843" i="24"/>
  <c r="I842" i="24"/>
  <c r="H842" i="24"/>
  <c r="I841" i="24"/>
  <c r="H841" i="24"/>
  <c r="I840" i="24"/>
  <c r="H840" i="24"/>
  <c r="I839" i="24"/>
  <c r="H839" i="24"/>
  <c r="I838" i="24"/>
  <c r="H838" i="24"/>
  <c r="I837" i="24"/>
  <c r="H837" i="24"/>
  <c r="I836" i="24"/>
  <c r="H836" i="24"/>
  <c r="I835" i="24"/>
  <c r="H835" i="24"/>
  <c r="I834" i="24"/>
  <c r="H834" i="24"/>
  <c r="I833" i="24"/>
  <c r="H833" i="24"/>
  <c r="I832" i="24"/>
  <c r="H832" i="24"/>
  <c r="I831" i="24"/>
  <c r="H831" i="24"/>
  <c r="I830" i="24"/>
  <c r="H830" i="24"/>
  <c r="I829" i="24"/>
  <c r="H829" i="24"/>
  <c r="I828" i="24"/>
  <c r="H828" i="24"/>
  <c r="I827" i="24"/>
  <c r="H827" i="24"/>
  <c r="I826" i="24"/>
  <c r="H826" i="24"/>
  <c r="I825" i="24"/>
  <c r="H825" i="24"/>
  <c r="I824" i="24"/>
  <c r="H824" i="24"/>
  <c r="I823" i="24"/>
  <c r="H823" i="24"/>
  <c r="I822" i="24"/>
  <c r="H822" i="24"/>
  <c r="I821" i="24"/>
  <c r="H821" i="24"/>
  <c r="I820" i="24"/>
  <c r="H820" i="24"/>
  <c r="I819" i="24"/>
  <c r="H819" i="24"/>
  <c r="I818" i="24"/>
  <c r="H818" i="24"/>
  <c r="I817" i="24"/>
  <c r="H817" i="24"/>
  <c r="I816" i="24"/>
  <c r="H816" i="24"/>
  <c r="I815" i="24"/>
  <c r="H815" i="24"/>
  <c r="I814" i="24"/>
  <c r="H814" i="24"/>
  <c r="I813" i="24"/>
  <c r="H813" i="24"/>
  <c r="I812" i="24"/>
  <c r="H812" i="24"/>
  <c r="I811" i="24"/>
  <c r="H811" i="24"/>
  <c r="I810" i="24"/>
  <c r="H810" i="24"/>
  <c r="I809" i="24"/>
  <c r="H809" i="24"/>
  <c r="I808" i="24"/>
  <c r="H808" i="24"/>
  <c r="I807" i="24"/>
  <c r="H807" i="24"/>
  <c r="I806" i="24"/>
  <c r="H806" i="24"/>
  <c r="I805" i="24"/>
  <c r="H805" i="24"/>
  <c r="I804" i="24"/>
  <c r="H804" i="24"/>
  <c r="I803" i="24"/>
  <c r="H803" i="24"/>
  <c r="I802" i="24"/>
  <c r="H802" i="24"/>
  <c r="I801" i="24"/>
  <c r="H801" i="24"/>
  <c r="I800" i="24"/>
  <c r="H800" i="24"/>
  <c r="I799" i="24"/>
  <c r="H799" i="24"/>
  <c r="I798" i="24"/>
  <c r="H798" i="24"/>
  <c r="I797" i="24"/>
  <c r="H797" i="24"/>
  <c r="I796" i="24"/>
  <c r="H796" i="24"/>
  <c r="I795" i="24"/>
  <c r="H795" i="24"/>
  <c r="I794" i="24"/>
  <c r="H794" i="24"/>
  <c r="I793" i="24"/>
  <c r="H793" i="24"/>
  <c r="I792" i="24"/>
  <c r="H792" i="24"/>
  <c r="I791" i="24"/>
  <c r="H791" i="24"/>
  <c r="I790" i="24"/>
  <c r="H790" i="24"/>
  <c r="I789" i="24"/>
  <c r="H789" i="24"/>
  <c r="I788" i="24"/>
  <c r="H788" i="24"/>
  <c r="I787" i="24"/>
  <c r="H787" i="24"/>
  <c r="I786" i="24"/>
  <c r="H786" i="24"/>
  <c r="I785" i="24"/>
  <c r="H785" i="24"/>
  <c r="I784" i="24"/>
  <c r="H784" i="24"/>
  <c r="I783" i="24"/>
  <c r="H783" i="24"/>
  <c r="I782" i="24"/>
  <c r="H782" i="24"/>
  <c r="I781" i="24"/>
  <c r="H781" i="24"/>
  <c r="I780" i="24"/>
  <c r="H780" i="24"/>
  <c r="I779" i="24"/>
  <c r="H779" i="24"/>
  <c r="I778" i="24"/>
  <c r="H778" i="24"/>
  <c r="I777" i="24"/>
  <c r="H777" i="24"/>
  <c r="I776" i="24"/>
  <c r="H776" i="24"/>
  <c r="I775" i="24"/>
  <c r="H775" i="24"/>
  <c r="I774" i="24"/>
  <c r="H774" i="24"/>
  <c r="I773" i="24"/>
  <c r="H773" i="24"/>
  <c r="I772" i="24"/>
  <c r="H772" i="24"/>
  <c r="I771" i="24"/>
  <c r="H771" i="24"/>
  <c r="I770" i="24"/>
  <c r="H770" i="24"/>
  <c r="I769" i="24"/>
  <c r="H769" i="24"/>
  <c r="I768" i="24"/>
  <c r="H768" i="24"/>
  <c r="I767" i="24"/>
  <c r="H767" i="24"/>
  <c r="I766" i="24"/>
  <c r="H766" i="24"/>
  <c r="I765" i="24"/>
  <c r="H765" i="24"/>
  <c r="I764" i="24"/>
  <c r="H764" i="24"/>
  <c r="I763" i="24"/>
  <c r="H763" i="24"/>
  <c r="I762" i="24"/>
  <c r="H762" i="24"/>
  <c r="I761" i="24"/>
  <c r="H761" i="24"/>
  <c r="I760" i="24"/>
  <c r="H760" i="24"/>
  <c r="I759" i="24"/>
  <c r="H759" i="24"/>
  <c r="I758" i="24"/>
  <c r="H758" i="24"/>
  <c r="I757" i="24"/>
  <c r="H757" i="24"/>
  <c r="I756" i="24"/>
  <c r="H756" i="24"/>
  <c r="I755" i="24"/>
  <c r="H755" i="24"/>
  <c r="I754" i="24"/>
  <c r="H754" i="24"/>
  <c r="I753" i="24"/>
  <c r="H753" i="24"/>
  <c r="I752" i="24"/>
  <c r="H752" i="24"/>
  <c r="I751" i="24"/>
  <c r="H751" i="24"/>
  <c r="I750" i="24"/>
  <c r="H750" i="24"/>
  <c r="I749" i="24"/>
  <c r="H749" i="24"/>
  <c r="I748" i="24"/>
  <c r="H748" i="24"/>
  <c r="I747" i="24"/>
  <c r="H747" i="24"/>
  <c r="I746" i="24"/>
  <c r="H746" i="24"/>
  <c r="I745" i="24"/>
  <c r="H745" i="24"/>
  <c r="I744" i="24"/>
  <c r="H744" i="24"/>
  <c r="I743" i="24"/>
  <c r="H743" i="24"/>
  <c r="I742" i="24"/>
  <c r="H742" i="24"/>
  <c r="I741" i="24"/>
  <c r="H741" i="24"/>
  <c r="I740" i="24"/>
  <c r="H740" i="24"/>
  <c r="I739" i="24"/>
  <c r="H739" i="24"/>
  <c r="I738" i="24"/>
  <c r="H738" i="24"/>
  <c r="I737" i="24"/>
  <c r="H737" i="24"/>
  <c r="I736" i="24"/>
  <c r="H736" i="24"/>
  <c r="I735" i="24"/>
  <c r="H735" i="24"/>
  <c r="I734" i="24"/>
  <c r="H734" i="24"/>
  <c r="I733" i="24"/>
  <c r="H733" i="24"/>
  <c r="I732" i="24"/>
  <c r="H732" i="24"/>
  <c r="I731" i="24"/>
  <c r="H731" i="24"/>
  <c r="I730" i="24"/>
  <c r="H730" i="24"/>
  <c r="I729" i="24"/>
  <c r="H729" i="24"/>
  <c r="I728" i="24"/>
  <c r="H728" i="24"/>
  <c r="I727" i="24"/>
  <c r="H727" i="24"/>
  <c r="I726" i="24"/>
  <c r="H726" i="24"/>
  <c r="I725" i="24"/>
  <c r="H725" i="24"/>
  <c r="I724" i="24"/>
  <c r="H724" i="24"/>
  <c r="I723" i="24"/>
  <c r="H723" i="24"/>
  <c r="I722" i="24"/>
  <c r="H722" i="24"/>
  <c r="I721" i="24"/>
  <c r="H721" i="24"/>
  <c r="I720" i="24"/>
  <c r="H720" i="24"/>
  <c r="I719" i="24"/>
  <c r="H719" i="24"/>
  <c r="I718" i="24"/>
  <c r="H718" i="24"/>
  <c r="I717" i="24"/>
  <c r="H717" i="24"/>
  <c r="I716" i="24"/>
  <c r="H716" i="24"/>
  <c r="I715" i="24"/>
  <c r="H715" i="24"/>
  <c r="I714" i="24"/>
  <c r="H714" i="24"/>
  <c r="I713" i="24"/>
  <c r="H713" i="24"/>
  <c r="I712" i="24"/>
  <c r="H712" i="24"/>
  <c r="I711" i="24"/>
  <c r="H711" i="24"/>
  <c r="I710" i="24"/>
  <c r="H710" i="24"/>
  <c r="I709" i="24"/>
  <c r="H709" i="24"/>
  <c r="I708" i="24"/>
  <c r="H708" i="24"/>
  <c r="I707" i="24"/>
  <c r="H707" i="24"/>
  <c r="I706" i="24"/>
  <c r="H706" i="24"/>
  <c r="I705" i="24"/>
  <c r="H705" i="24"/>
  <c r="I704" i="24"/>
  <c r="H704" i="24"/>
  <c r="I703" i="24"/>
  <c r="H703" i="24"/>
  <c r="I702" i="24"/>
  <c r="H702" i="24"/>
  <c r="I701" i="24"/>
  <c r="H701" i="24"/>
  <c r="I700" i="24"/>
  <c r="H700" i="24"/>
  <c r="I699" i="24"/>
  <c r="H699" i="24"/>
  <c r="I698" i="24"/>
  <c r="H698" i="24"/>
  <c r="I697" i="24"/>
  <c r="H697" i="24"/>
  <c r="I696" i="24"/>
  <c r="H696" i="24"/>
  <c r="I695" i="24"/>
  <c r="H695" i="24"/>
  <c r="I694" i="24"/>
  <c r="H694" i="24"/>
  <c r="I693" i="24"/>
  <c r="H693" i="24"/>
  <c r="I692" i="24"/>
  <c r="H692" i="24"/>
  <c r="I691" i="24"/>
  <c r="H691" i="24"/>
  <c r="I690" i="24"/>
  <c r="H690" i="24"/>
  <c r="I689" i="24"/>
  <c r="H689" i="24"/>
  <c r="I688" i="24"/>
  <c r="H688" i="24"/>
  <c r="I687" i="24"/>
  <c r="H687" i="24"/>
  <c r="I686" i="24"/>
  <c r="H686" i="24"/>
  <c r="I685" i="24"/>
  <c r="H685" i="24"/>
  <c r="I684" i="24"/>
  <c r="H684" i="24"/>
  <c r="I683" i="24"/>
  <c r="H683" i="24"/>
  <c r="I682" i="24"/>
  <c r="H682" i="24"/>
  <c r="I681" i="24"/>
  <c r="H681" i="24"/>
  <c r="I680" i="24"/>
  <c r="H680" i="24"/>
  <c r="I679" i="24"/>
  <c r="H679" i="24"/>
  <c r="I678" i="24"/>
  <c r="H678" i="24"/>
  <c r="I677" i="24"/>
  <c r="H677" i="24"/>
  <c r="I676" i="24"/>
  <c r="H676" i="24"/>
  <c r="I675" i="24"/>
  <c r="H675" i="24"/>
  <c r="I674" i="24"/>
  <c r="H674" i="24"/>
  <c r="I673" i="24"/>
  <c r="H673" i="24"/>
  <c r="I672" i="24"/>
  <c r="H672" i="24"/>
  <c r="I671" i="24"/>
  <c r="H671" i="24"/>
  <c r="I670" i="24"/>
  <c r="H670" i="24"/>
  <c r="I669" i="24"/>
  <c r="H669" i="24"/>
  <c r="I668" i="24"/>
  <c r="H668" i="24"/>
  <c r="I667" i="24"/>
  <c r="H667" i="24"/>
  <c r="I666" i="24"/>
  <c r="H666" i="24"/>
  <c r="I665" i="24"/>
  <c r="H665" i="24"/>
  <c r="I664" i="24"/>
  <c r="H664" i="24"/>
  <c r="I663" i="24"/>
  <c r="H663" i="24"/>
  <c r="I662" i="24"/>
  <c r="H662" i="24"/>
  <c r="I661" i="24"/>
  <c r="H661" i="24"/>
  <c r="I660" i="24"/>
  <c r="H660" i="24"/>
  <c r="I659" i="24"/>
  <c r="H659" i="24"/>
  <c r="I658" i="24"/>
  <c r="H658" i="24"/>
  <c r="I657" i="24"/>
  <c r="H657" i="24"/>
  <c r="I656" i="24"/>
  <c r="H656" i="24"/>
  <c r="I655" i="24"/>
  <c r="H655" i="24"/>
  <c r="I654" i="24"/>
  <c r="H654" i="24"/>
  <c r="I653" i="24"/>
  <c r="H653" i="24"/>
  <c r="I652" i="24"/>
  <c r="H652" i="24"/>
  <c r="I651" i="24"/>
  <c r="H651" i="24"/>
  <c r="I650" i="24"/>
  <c r="H650" i="24"/>
  <c r="I649" i="24"/>
  <c r="H649" i="24"/>
  <c r="I648" i="24"/>
  <c r="H648" i="24"/>
  <c r="I647" i="24"/>
  <c r="H647" i="24"/>
  <c r="I646" i="24"/>
  <c r="H646" i="24"/>
  <c r="I645" i="24"/>
  <c r="H645" i="24"/>
  <c r="I644" i="24"/>
  <c r="H644" i="24"/>
  <c r="I643" i="24"/>
  <c r="H643" i="24"/>
  <c r="I642" i="24"/>
  <c r="H642" i="24"/>
  <c r="I641" i="24"/>
  <c r="H641" i="24"/>
  <c r="I640" i="24"/>
  <c r="H640" i="24"/>
  <c r="I639" i="24"/>
  <c r="H639" i="24"/>
  <c r="I638" i="24"/>
  <c r="H638" i="24"/>
  <c r="I637" i="24"/>
  <c r="H637" i="24"/>
  <c r="I636" i="24"/>
  <c r="H636" i="24"/>
  <c r="I635" i="24"/>
  <c r="H635" i="24"/>
  <c r="I634" i="24"/>
  <c r="H634" i="24"/>
  <c r="I633" i="24"/>
  <c r="H633" i="24"/>
  <c r="I632" i="24"/>
  <c r="H632" i="24"/>
  <c r="I631" i="24"/>
  <c r="H631" i="24"/>
  <c r="I630" i="24"/>
  <c r="H630" i="24"/>
  <c r="I629" i="24"/>
  <c r="H629" i="24"/>
  <c r="I628" i="24"/>
  <c r="H628" i="24"/>
  <c r="I627" i="24"/>
  <c r="H627" i="24"/>
  <c r="I626" i="24"/>
  <c r="H626" i="24"/>
  <c r="I625" i="24"/>
  <c r="H625" i="24"/>
  <c r="I624" i="24"/>
  <c r="H624" i="24"/>
  <c r="I623" i="24"/>
  <c r="H623" i="24"/>
  <c r="I622" i="24"/>
  <c r="H622" i="24"/>
  <c r="I621" i="24"/>
  <c r="H621" i="24"/>
  <c r="I620" i="24"/>
  <c r="H620" i="24"/>
  <c r="I619" i="24"/>
  <c r="H619" i="24"/>
  <c r="I618" i="24"/>
  <c r="H618" i="24"/>
  <c r="I617" i="24"/>
  <c r="H617" i="24"/>
  <c r="I616" i="24"/>
  <c r="H616" i="24"/>
  <c r="I615" i="24"/>
  <c r="H615" i="24"/>
  <c r="I614" i="24"/>
  <c r="H614" i="24"/>
  <c r="I613" i="24"/>
  <c r="H613" i="24"/>
  <c r="I612" i="24"/>
  <c r="H612" i="24"/>
  <c r="I611" i="24"/>
  <c r="H611" i="24"/>
  <c r="I610" i="24"/>
  <c r="H610" i="24"/>
  <c r="I609" i="24"/>
  <c r="H609" i="24"/>
  <c r="I608" i="24"/>
  <c r="H608" i="24"/>
  <c r="I607" i="24"/>
  <c r="H607" i="24"/>
  <c r="I606" i="24"/>
  <c r="H606" i="24"/>
  <c r="I605" i="24"/>
  <c r="H605" i="24"/>
  <c r="I604" i="24"/>
  <c r="H604" i="24"/>
  <c r="I603" i="24"/>
  <c r="H603" i="24"/>
  <c r="I602" i="24"/>
  <c r="H602" i="24"/>
  <c r="I601" i="24"/>
  <c r="H601" i="24"/>
  <c r="I600" i="24"/>
  <c r="H600" i="24"/>
  <c r="I599" i="24"/>
  <c r="H599" i="24"/>
  <c r="I598" i="24"/>
  <c r="H598" i="24"/>
  <c r="I597" i="24"/>
  <c r="H597" i="24"/>
  <c r="I596" i="24"/>
  <c r="H596" i="24"/>
  <c r="I595" i="24"/>
  <c r="H595" i="24"/>
  <c r="I594" i="24"/>
  <c r="H594" i="24"/>
  <c r="I593" i="24"/>
  <c r="H593" i="24"/>
  <c r="I592" i="24"/>
  <c r="H592" i="24"/>
  <c r="I591" i="24"/>
  <c r="H591" i="24"/>
  <c r="I590" i="24"/>
  <c r="H590" i="24"/>
  <c r="I589" i="24"/>
  <c r="H589" i="24"/>
  <c r="I588" i="24"/>
  <c r="H588" i="24"/>
  <c r="I587" i="24"/>
  <c r="H587" i="24"/>
  <c r="I586" i="24"/>
  <c r="H586" i="24"/>
  <c r="I585" i="24"/>
  <c r="H585" i="24"/>
  <c r="I584" i="24"/>
  <c r="H584" i="24"/>
  <c r="I583" i="24"/>
  <c r="H583" i="24"/>
  <c r="I582" i="24"/>
  <c r="H582" i="24"/>
  <c r="I581" i="24"/>
  <c r="H581" i="24"/>
  <c r="I580" i="24"/>
  <c r="H580" i="24"/>
  <c r="I579" i="24"/>
  <c r="H579" i="24"/>
  <c r="I578" i="24"/>
  <c r="H578" i="24"/>
  <c r="I577" i="24"/>
  <c r="H577" i="24"/>
  <c r="I576" i="24"/>
  <c r="H576" i="24"/>
  <c r="I575" i="24"/>
  <c r="H575" i="24"/>
  <c r="I574" i="24"/>
  <c r="H574" i="24"/>
  <c r="I573" i="24"/>
  <c r="H573" i="24"/>
  <c r="I572" i="24"/>
  <c r="H572" i="24"/>
  <c r="I571" i="24"/>
  <c r="H571" i="24"/>
  <c r="I570" i="24"/>
  <c r="H570" i="24"/>
  <c r="I569" i="24"/>
  <c r="H569" i="24"/>
  <c r="I568" i="24"/>
  <c r="H568" i="24"/>
  <c r="I567" i="24"/>
  <c r="H567" i="24"/>
  <c r="I566" i="24"/>
  <c r="H566" i="24"/>
  <c r="I565" i="24"/>
  <c r="H565" i="24"/>
  <c r="I564" i="24"/>
  <c r="H564" i="24"/>
  <c r="I563" i="24"/>
  <c r="H563" i="24"/>
  <c r="I562" i="24"/>
  <c r="H562" i="24"/>
  <c r="I561" i="24"/>
  <c r="H561" i="24"/>
  <c r="I560" i="24"/>
  <c r="H560" i="24"/>
  <c r="I559" i="24"/>
  <c r="H559" i="24"/>
  <c r="I558" i="24"/>
  <c r="H558" i="24"/>
  <c r="I557" i="24"/>
  <c r="H557" i="24"/>
  <c r="I556" i="24"/>
  <c r="H556" i="24"/>
  <c r="I555" i="24"/>
  <c r="H555" i="24"/>
  <c r="I554" i="24"/>
  <c r="H554" i="24"/>
  <c r="I553" i="24"/>
  <c r="H553" i="24"/>
  <c r="I552" i="24"/>
  <c r="H552" i="24"/>
  <c r="I551" i="24"/>
  <c r="H551" i="24"/>
  <c r="I550" i="24"/>
  <c r="H550" i="24"/>
  <c r="I549" i="24"/>
  <c r="H549" i="24"/>
  <c r="I548" i="24"/>
  <c r="H548" i="24"/>
  <c r="I547" i="24"/>
  <c r="H547" i="24"/>
  <c r="I546" i="24"/>
  <c r="H546" i="24"/>
  <c r="I545" i="24"/>
  <c r="H545" i="24"/>
  <c r="I544" i="24"/>
  <c r="H544" i="24"/>
  <c r="I543" i="24"/>
  <c r="H543" i="24"/>
  <c r="I542" i="24"/>
  <c r="H542" i="24"/>
  <c r="I541" i="24"/>
  <c r="H541" i="24"/>
  <c r="I540" i="24"/>
  <c r="H540" i="24"/>
  <c r="I539" i="24"/>
  <c r="H539" i="24"/>
  <c r="I538" i="24"/>
  <c r="H538" i="24"/>
  <c r="I537" i="24"/>
  <c r="H537" i="24"/>
  <c r="I536" i="24"/>
  <c r="H536" i="24"/>
  <c r="I535" i="24"/>
  <c r="H535" i="24"/>
  <c r="I534" i="24"/>
  <c r="H534" i="24"/>
  <c r="I533" i="24"/>
  <c r="H533" i="24"/>
  <c r="I532" i="24"/>
  <c r="H532" i="24"/>
  <c r="I531" i="24"/>
  <c r="H531" i="24"/>
  <c r="I530" i="24"/>
  <c r="H530" i="24"/>
  <c r="I529" i="24"/>
  <c r="H529" i="24"/>
  <c r="I528" i="24"/>
  <c r="H528" i="24"/>
  <c r="I527" i="24"/>
  <c r="H527" i="24"/>
  <c r="I526" i="24"/>
  <c r="H526" i="24"/>
  <c r="I525" i="24"/>
  <c r="H525" i="24"/>
  <c r="I524" i="24"/>
  <c r="H524" i="24"/>
  <c r="I523" i="24"/>
  <c r="H523" i="24"/>
  <c r="I522" i="24"/>
  <c r="H522" i="24"/>
  <c r="I521" i="24"/>
  <c r="H521" i="24"/>
  <c r="I520" i="24"/>
  <c r="H520" i="24"/>
  <c r="I519" i="24"/>
  <c r="H519" i="24"/>
  <c r="I518" i="24"/>
  <c r="H518" i="24"/>
  <c r="I517" i="24"/>
  <c r="H517" i="24"/>
  <c r="I516" i="24"/>
  <c r="H516" i="24"/>
  <c r="I515" i="24"/>
  <c r="H515" i="24"/>
  <c r="I514" i="24"/>
  <c r="H514" i="24"/>
  <c r="I513" i="24"/>
  <c r="H513" i="24"/>
  <c r="I512" i="24"/>
  <c r="H512" i="24"/>
  <c r="I511" i="24"/>
  <c r="H511" i="24"/>
  <c r="I510" i="24"/>
  <c r="H510" i="24"/>
  <c r="I509" i="24"/>
  <c r="H509" i="24"/>
  <c r="I508" i="24"/>
  <c r="H508" i="24"/>
  <c r="I507" i="24"/>
  <c r="H507" i="24"/>
  <c r="I506" i="24"/>
  <c r="H506" i="24"/>
  <c r="I505" i="24"/>
  <c r="H505" i="24"/>
  <c r="I504" i="24"/>
  <c r="H504" i="24"/>
  <c r="I503" i="24"/>
  <c r="H503" i="24"/>
  <c r="I502" i="24"/>
  <c r="H502" i="24"/>
  <c r="I501" i="24"/>
  <c r="H501" i="24"/>
  <c r="I500" i="24"/>
  <c r="H500" i="24"/>
  <c r="I499" i="24"/>
  <c r="H499" i="24"/>
  <c r="I498" i="24"/>
  <c r="H498" i="24"/>
  <c r="I497" i="24"/>
  <c r="H497" i="24"/>
  <c r="I496" i="24"/>
  <c r="H496" i="24"/>
  <c r="I495" i="24"/>
  <c r="H495" i="24"/>
  <c r="I494" i="24"/>
  <c r="H494" i="24"/>
  <c r="I493" i="24"/>
  <c r="H493" i="24"/>
  <c r="I492" i="24"/>
  <c r="H492" i="24"/>
  <c r="I491" i="24"/>
  <c r="H491" i="24"/>
  <c r="I490" i="24"/>
  <c r="H490" i="24"/>
  <c r="I489" i="24"/>
  <c r="H489" i="24"/>
  <c r="I488" i="24"/>
  <c r="H488" i="24"/>
  <c r="I487" i="24"/>
  <c r="H487" i="24"/>
  <c r="I486" i="24"/>
  <c r="H486" i="24"/>
  <c r="I485" i="24"/>
  <c r="H485" i="24"/>
  <c r="I484" i="24"/>
  <c r="H484" i="24"/>
  <c r="I483" i="24"/>
  <c r="H483" i="24"/>
  <c r="I482" i="24"/>
  <c r="H482" i="24"/>
  <c r="I481" i="24"/>
  <c r="H481" i="24"/>
  <c r="I480" i="24"/>
  <c r="H480" i="24"/>
  <c r="I479" i="24"/>
  <c r="H479" i="24"/>
  <c r="I478" i="24"/>
  <c r="H478" i="24"/>
  <c r="I477" i="24"/>
  <c r="H477" i="24"/>
  <c r="I476" i="24"/>
  <c r="H476" i="24"/>
  <c r="I475" i="24"/>
  <c r="H475" i="24"/>
  <c r="I474" i="24"/>
  <c r="H474" i="24"/>
  <c r="I473" i="24"/>
  <c r="H473" i="24"/>
  <c r="I472" i="24"/>
  <c r="H472" i="24"/>
  <c r="I471" i="24"/>
  <c r="H471" i="24"/>
  <c r="I470" i="24"/>
  <c r="H470" i="24"/>
  <c r="I469" i="24"/>
  <c r="H469" i="24"/>
  <c r="I468" i="24"/>
  <c r="H468" i="24"/>
  <c r="I467" i="24"/>
  <c r="H467" i="24"/>
  <c r="I466" i="24"/>
  <c r="H466" i="24"/>
  <c r="I465" i="24"/>
  <c r="H465" i="24"/>
  <c r="I464" i="24"/>
  <c r="H464" i="24"/>
  <c r="I463" i="24"/>
  <c r="H463" i="24"/>
  <c r="I462" i="24"/>
  <c r="H462" i="24"/>
  <c r="I461" i="24"/>
  <c r="H461" i="24"/>
  <c r="I460" i="24"/>
  <c r="H460" i="24"/>
  <c r="I459" i="24"/>
  <c r="H459" i="24"/>
  <c r="I458" i="24"/>
  <c r="H458" i="24"/>
  <c r="I457" i="24"/>
  <c r="H457" i="24"/>
  <c r="I456" i="24"/>
  <c r="H456" i="24"/>
  <c r="I455" i="24"/>
  <c r="H455" i="24"/>
  <c r="I454" i="24"/>
  <c r="H454" i="24"/>
  <c r="I453" i="24"/>
  <c r="H453" i="24"/>
  <c r="I452" i="24"/>
  <c r="H452" i="24"/>
  <c r="I451" i="24"/>
  <c r="H451" i="24"/>
  <c r="I450" i="24"/>
  <c r="H450" i="24"/>
  <c r="I449" i="24"/>
  <c r="H449" i="24"/>
  <c r="I448" i="24"/>
  <c r="H448" i="24"/>
  <c r="I447" i="24"/>
  <c r="H447" i="24"/>
  <c r="I446" i="24"/>
  <c r="H446" i="24"/>
  <c r="I445" i="24"/>
  <c r="H445" i="24"/>
  <c r="I444" i="24"/>
  <c r="H444" i="24"/>
  <c r="I443" i="24"/>
  <c r="H443" i="24"/>
  <c r="I442" i="24"/>
  <c r="H442" i="24"/>
  <c r="I441" i="24"/>
  <c r="H441" i="24"/>
  <c r="I440" i="24"/>
  <c r="H440" i="24"/>
  <c r="I439" i="24"/>
  <c r="H439" i="24"/>
  <c r="I438" i="24"/>
  <c r="H438" i="24"/>
  <c r="I437" i="24"/>
  <c r="H437" i="24"/>
  <c r="I436" i="24"/>
  <c r="H436" i="24"/>
  <c r="I435" i="24"/>
  <c r="H435" i="24"/>
  <c r="I434" i="24"/>
  <c r="H434" i="24"/>
  <c r="I433" i="24"/>
  <c r="H433" i="24"/>
  <c r="I432" i="24"/>
  <c r="H432" i="24"/>
  <c r="I431" i="24"/>
  <c r="H431" i="24"/>
  <c r="I430" i="24"/>
  <c r="H430" i="24"/>
  <c r="I429" i="24"/>
  <c r="H429" i="24"/>
  <c r="I428" i="24"/>
  <c r="H428" i="24"/>
  <c r="I427" i="24"/>
  <c r="H427" i="24"/>
  <c r="I426" i="24"/>
  <c r="H426" i="24"/>
  <c r="I425" i="24"/>
  <c r="H425" i="24"/>
  <c r="I424" i="24"/>
  <c r="H424" i="24"/>
  <c r="I423" i="24"/>
  <c r="H423" i="24"/>
  <c r="I422" i="24"/>
  <c r="H422" i="24"/>
  <c r="I421" i="24"/>
  <c r="H421" i="24"/>
  <c r="I420" i="24"/>
  <c r="H420" i="24"/>
  <c r="I419" i="24"/>
  <c r="H419" i="24"/>
  <c r="I418" i="24"/>
  <c r="H418" i="24"/>
  <c r="I417" i="24"/>
  <c r="H417" i="24"/>
  <c r="I416" i="24"/>
  <c r="H416" i="24"/>
  <c r="I415" i="24"/>
  <c r="H415" i="24"/>
  <c r="I414" i="24"/>
  <c r="H414" i="24"/>
  <c r="I413" i="24"/>
  <c r="H413" i="24"/>
  <c r="I412" i="24"/>
  <c r="H412" i="24"/>
  <c r="I411" i="24"/>
  <c r="H411" i="24"/>
  <c r="I410" i="24"/>
  <c r="H410" i="24"/>
  <c r="I409" i="24"/>
  <c r="H409" i="24"/>
  <c r="I408" i="24"/>
  <c r="H408" i="24"/>
  <c r="I407" i="24"/>
  <c r="H407" i="24"/>
  <c r="I406" i="24"/>
  <c r="H406" i="24"/>
  <c r="I405" i="24"/>
  <c r="H405" i="24"/>
  <c r="I404" i="24"/>
  <c r="H404" i="24"/>
  <c r="I403" i="24"/>
  <c r="H403" i="24"/>
  <c r="I402" i="24"/>
  <c r="H402" i="24"/>
  <c r="I401" i="24"/>
  <c r="H401" i="24"/>
  <c r="I400" i="24"/>
  <c r="H400" i="24"/>
  <c r="I399" i="24"/>
  <c r="H399" i="24"/>
  <c r="I398" i="24"/>
  <c r="H398" i="24"/>
  <c r="I397" i="24"/>
  <c r="H397" i="24"/>
  <c r="I396" i="24"/>
  <c r="H396" i="24"/>
  <c r="I395" i="24"/>
  <c r="H395" i="24"/>
  <c r="I394" i="24"/>
  <c r="H394" i="24"/>
  <c r="I393" i="24"/>
  <c r="H393" i="24"/>
  <c r="I392" i="24"/>
  <c r="H392" i="24"/>
  <c r="I391" i="24"/>
  <c r="H391" i="24"/>
  <c r="I390" i="24"/>
  <c r="H390" i="24"/>
  <c r="I389" i="24"/>
  <c r="H389" i="24"/>
  <c r="I388" i="24"/>
  <c r="H388" i="24"/>
  <c r="I387" i="24"/>
  <c r="H387" i="24"/>
  <c r="I386" i="24"/>
  <c r="H386" i="24"/>
  <c r="I385" i="24"/>
  <c r="H385" i="24"/>
  <c r="I384" i="24"/>
  <c r="H384" i="24"/>
  <c r="I383" i="24"/>
  <c r="H383" i="24"/>
  <c r="I382" i="24"/>
  <c r="H382" i="24"/>
  <c r="I381" i="24"/>
  <c r="H381" i="24"/>
  <c r="I380" i="24"/>
  <c r="H380" i="24"/>
  <c r="I379" i="24"/>
  <c r="H379" i="24"/>
  <c r="I378" i="24"/>
  <c r="H378" i="24"/>
  <c r="I377" i="24"/>
  <c r="H377" i="24"/>
  <c r="I376" i="24"/>
  <c r="H376" i="24"/>
  <c r="I375" i="24"/>
  <c r="H375" i="24"/>
  <c r="I374" i="24"/>
  <c r="H374" i="24"/>
  <c r="I373" i="24"/>
  <c r="H373" i="24"/>
  <c r="I372" i="24"/>
  <c r="H372" i="24"/>
  <c r="I371" i="24"/>
  <c r="H371" i="24"/>
  <c r="I370" i="24"/>
  <c r="H370" i="24"/>
  <c r="I369" i="24"/>
  <c r="H369" i="24"/>
  <c r="I368" i="24"/>
  <c r="H368" i="24"/>
  <c r="I367" i="24"/>
  <c r="H367" i="24"/>
  <c r="I366" i="24"/>
  <c r="H366" i="24"/>
  <c r="I365" i="24"/>
  <c r="H365" i="24"/>
  <c r="I364" i="24"/>
  <c r="H364" i="24"/>
  <c r="I363" i="24"/>
  <c r="H363" i="24"/>
  <c r="I362" i="24"/>
  <c r="H362" i="24"/>
  <c r="I361" i="24"/>
  <c r="H361" i="24"/>
  <c r="I360" i="24"/>
  <c r="H360" i="24"/>
  <c r="I359" i="24"/>
  <c r="H359" i="24"/>
  <c r="I358" i="24"/>
  <c r="H358" i="24"/>
  <c r="I357" i="24"/>
  <c r="H357" i="24"/>
  <c r="I356" i="24"/>
  <c r="H356" i="24"/>
  <c r="I355" i="24"/>
  <c r="H355" i="24"/>
  <c r="I354" i="24"/>
  <c r="H354" i="24"/>
  <c r="I353" i="24"/>
  <c r="H353" i="24"/>
  <c r="I352" i="24"/>
  <c r="H352" i="24"/>
  <c r="I351" i="24"/>
  <c r="H351" i="24"/>
  <c r="I350" i="24"/>
  <c r="H350" i="24"/>
  <c r="I349" i="24"/>
  <c r="H349" i="24"/>
  <c r="I348" i="24"/>
  <c r="H348" i="24"/>
  <c r="I347" i="24"/>
  <c r="H347" i="24"/>
  <c r="I346" i="24"/>
  <c r="H346" i="24"/>
  <c r="I345" i="24"/>
  <c r="H345" i="24"/>
  <c r="I344" i="24"/>
  <c r="H344" i="24"/>
  <c r="I343" i="24"/>
  <c r="H343" i="24"/>
  <c r="I342" i="24"/>
  <c r="H342" i="24"/>
  <c r="I341" i="24"/>
  <c r="H341" i="24"/>
  <c r="I340" i="24"/>
  <c r="H340" i="24"/>
  <c r="I339" i="24"/>
  <c r="H339" i="24"/>
  <c r="I338" i="24"/>
  <c r="H338" i="24"/>
  <c r="I337" i="24"/>
  <c r="H337" i="24"/>
  <c r="I336" i="24"/>
  <c r="H336" i="24"/>
  <c r="I335" i="24"/>
  <c r="H335" i="24"/>
  <c r="I334" i="24"/>
  <c r="H334" i="24"/>
  <c r="I333" i="24"/>
  <c r="H333" i="24"/>
  <c r="I332" i="24"/>
  <c r="H332" i="24"/>
  <c r="I331" i="24"/>
  <c r="H331" i="24"/>
  <c r="I330" i="24"/>
  <c r="H330" i="24"/>
  <c r="I329" i="24"/>
  <c r="H329" i="24"/>
  <c r="I328" i="24"/>
  <c r="H328" i="24"/>
  <c r="I327" i="24"/>
  <c r="H327" i="24"/>
  <c r="I326" i="24"/>
  <c r="H326" i="24"/>
  <c r="I325" i="24"/>
  <c r="H325" i="24"/>
  <c r="I324" i="24"/>
  <c r="H324" i="24"/>
  <c r="I323" i="24"/>
  <c r="H323" i="24"/>
  <c r="I322" i="24"/>
  <c r="H322" i="24"/>
  <c r="I321" i="24"/>
  <c r="H321" i="24"/>
  <c r="I320" i="24"/>
  <c r="H320" i="24"/>
  <c r="I319" i="24"/>
  <c r="H319" i="24"/>
  <c r="I318" i="24"/>
  <c r="H318" i="24"/>
  <c r="I317" i="24"/>
  <c r="H317" i="24"/>
  <c r="I316" i="24"/>
  <c r="H316" i="24"/>
  <c r="I315" i="24"/>
  <c r="H315" i="24"/>
  <c r="I314" i="24"/>
  <c r="H314" i="24"/>
  <c r="I313" i="24"/>
  <c r="H313" i="24"/>
  <c r="I312" i="24"/>
  <c r="H312" i="24"/>
  <c r="I311" i="24"/>
  <c r="H311" i="24"/>
  <c r="I310" i="24"/>
  <c r="H310" i="24"/>
  <c r="I309" i="24"/>
  <c r="H309" i="24"/>
  <c r="I308" i="24"/>
  <c r="H308" i="24"/>
  <c r="I307" i="24"/>
  <c r="H307" i="24"/>
  <c r="I306" i="24"/>
  <c r="H306" i="24"/>
  <c r="I305" i="24"/>
  <c r="H305" i="24"/>
  <c r="I304" i="24"/>
  <c r="H304" i="24"/>
  <c r="I303" i="24"/>
  <c r="H303" i="24"/>
  <c r="I302" i="24"/>
  <c r="H302" i="24"/>
  <c r="I301" i="24"/>
  <c r="H301" i="24"/>
  <c r="I300" i="24"/>
  <c r="H300" i="24"/>
  <c r="I299" i="24"/>
  <c r="H299" i="24"/>
  <c r="I298" i="24"/>
  <c r="H298" i="24"/>
  <c r="I297" i="24"/>
  <c r="H297" i="24"/>
  <c r="I296" i="24"/>
  <c r="H296" i="24"/>
  <c r="I295" i="24"/>
  <c r="H295" i="24"/>
  <c r="I294" i="24"/>
  <c r="H294" i="24"/>
  <c r="I293" i="24"/>
  <c r="H293" i="24"/>
  <c r="I292" i="24"/>
  <c r="H292" i="24"/>
  <c r="I291" i="24"/>
  <c r="H291" i="24"/>
  <c r="I290" i="24"/>
  <c r="H290" i="24"/>
  <c r="I289" i="24"/>
  <c r="H289" i="24"/>
  <c r="I288" i="24"/>
  <c r="H288" i="24"/>
  <c r="I287" i="24"/>
  <c r="H287" i="24"/>
  <c r="I286" i="24"/>
  <c r="H286" i="24"/>
  <c r="I285" i="24"/>
  <c r="H285" i="24"/>
  <c r="I284" i="24"/>
  <c r="H284" i="24"/>
  <c r="I283" i="24"/>
  <c r="H283" i="24"/>
  <c r="I282" i="24"/>
  <c r="H282" i="24"/>
  <c r="I281" i="24"/>
  <c r="H281" i="24"/>
  <c r="I280" i="24"/>
  <c r="H280" i="24"/>
  <c r="I279" i="24"/>
  <c r="H279" i="24"/>
  <c r="I278" i="24"/>
  <c r="H278" i="24"/>
  <c r="I277" i="24"/>
  <c r="H277" i="24"/>
  <c r="I276" i="24"/>
  <c r="H276" i="24"/>
  <c r="I275" i="24"/>
  <c r="H275" i="24"/>
  <c r="I274" i="24"/>
  <c r="H274" i="24"/>
  <c r="I273" i="24"/>
  <c r="H273" i="24"/>
  <c r="I272" i="24"/>
  <c r="H272" i="24"/>
  <c r="I271" i="24"/>
  <c r="H271" i="24"/>
  <c r="I270" i="24"/>
  <c r="H270" i="24"/>
  <c r="I269" i="24"/>
  <c r="H269" i="24"/>
  <c r="I268" i="24"/>
  <c r="H268" i="24"/>
  <c r="I267" i="24"/>
  <c r="H267" i="24"/>
  <c r="I266" i="24"/>
  <c r="H266" i="24"/>
  <c r="I265" i="24"/>
  <c r="H265" i="24"/>
  <c r="I264" i="24"/>
  <c r="H264" i="24"/>
  <c r="I263" i="24"/>
  <c r="H263" i="24"/>
  <c r="I262" i="24"/>
  <c r="H262" i="24"/>
  <c r="I261" i="24"/>
  <c r="H261" i="24"/>
  <c r="I260" i="24"/>
  <c r="H260" i="24"/>
  <c r="I259" i="24"/>
  <c r="H259" i="24"/>
  <c r="I258" i="24"/>
  <c r="H258" i="24"/>
  <c r="I257" i="24"/>
  <c r="H257" i="24"/>
  <c r="I256" i="24"/>
  <c r="H256" i="24"/>
  <c r="I255" i="24"/>
  <c r="H255" i="24"/>
  <c r="I254" i="24"/>
  <c r="H254" i="24"/>
  <c r="I253" i="24"/>
  <c r="H253" i="24"/>
  <c r="I252" i="24"/>
  <c r="H252" i="24"/>
  <c r="I251" i="24"/>
  <c r="H251" i="24"/>
  <c r="I250" i="24"/>
  <c r="H250" i="24"/>
  <c r="I249" i="24"/>
  <c r="H249" i="24"/>
  <c r="I248" i="24"/>
  <c r="H248" i="24"/>
  <c r="I247" i="24"/>
  <c r="H247" i="24"/>
  <c r="I246" i="24"/>
  <c r="H246" i="24"/>
  <c r="I245" i="24"/>
  <c r="H245" i="24"/>
  <c r="I244" i="24"/>
  <c r="H244" i="24"/>
  <c r="I243" i="24"/>
  <c r="H243" i="24"/>
  <c r="I242" i="24"/>
  <c r="H242" i="24"/>
  <c r="I241" i="24"/>
  <c r="H241" i="24"/>
  <c r="I240" i="24"/>
  <c r="H240" i="24"/>
  <c r="I239" i="24"/>
  <c r="H239" i="24"/>
  <c r="I238" i="24"/>
  <c r="H238" i="24"/>
  <c r="I237" i="24"/>
  <c r="H237" i="24"/>
  <c r="I236" i="24"/>
  <c r="H236" i="24"/>
  <c r="I235" i="24"/>
  <c r="H235" i="24"/>
  <c r="I234" i="24"/>
  <c r="H234" i="24"/>
  <c r="I233" i="24"/>
  <c r="H233" i="24"/>
  <c r="I232" i="24"/>
  <c r="H232" i="24"/>
  <c r="I231" i="24"/>
  <c r="H231" i="24"/>
  <c r="I230" i="24"/>
  <c r="H230" i="24"/>
  <c r="I229" i="24"/>
  <c r="H229" i="24"/>
  <c r="I228" i="24"/>
  <c r="H228" i="24"/>
  <c r="I227" i="24"/>
  <c r="H227" i="24"/>
  <c r="I226" i="24"/>
  <c r="H226" i="24"/>
  <c r="I225" i="24"/>
  <c r="H225" i="24"/>
  <c r="I224" i="24"/>
  <c r="H224" i="24"/>
  <c r="I223" i="24"/>
  <c r="H223" i="24"/>
  <c r="I222" i="24"/>
  <c r="H222" i="24"/>
  <c r="I221" i="24"/>
  <c r="H221" i="24"/>
  <c r="I220" i="24"/>
  <c r="H220" i="24"/>
  <c r="I219" i="24"/>
  <c r="H219" i="24"/>
  <c r="I218" i="24"/>
  <c r="H218" i="24"/>
  <c r="I217" i="24"/>
  <c r="H217" i="24"/>
  <c r="I216" i="24"/>
  <c r="H216" i="24"/>
  <c r="I215" i="24"/>
  <c r="H215" i="24"/>
  <c r="I214" i="24"/>
  <c r="H214" i="24"/>
  <c r="I213" i="24"/>
  <c r="H213" i="24"/>
  <c r="I212" i="24"/>
  <c r="H212" i="24"/>
  <c r="I211" i="24"/>
  <c r="H211" i="24"/>
  <c r="I210" i="24"/>
  <c r="H210" i="24"/>
  <c r="I209" i="24"/>
  <c r="H209" i="24"/>
  <c r="I208" i="24"/>
  <c r="H208" i="24"/>
  <c r="I207" i="24"/>
  <c r="H207" i="24"/>
  <c r="I206" i="24"/>
  <c r="H206" i="24"/>
  <c r="I205" i="24"/>
  <c r="H205" i="24"/>
  <c r="I204" i="24"/>
  <c r="H204" i="24"/>
  <c r="I203" i="24"/>
  <c r="H203" i="24"/>
  <c r="I202" i="24"/>
  <c r="H202" i="24"/>
  <c r="I201" i="24"/>
  <c r="H201" i="24"/>
  <c r="I200" i="24"/>
  <c r="H200" i="24"/>
  <c r="I199" i="24"/>
  <c r="H199" i="24"/>
  <c r="I198" i="24"/>
  <c r="H198" i="24"/>
  <c r="I197" i="24"/>
  <c r="H197" i="24"/>
  <c r="I196" i="24"/>
  <c r="H196" i="24"/>
  <c r="I195" i="24"/>
  <c r="H195" i="24"/>
  <c r="I194" i="24"/>
  <c r="H194" i="24"/>
  <c r="I193" i="24"/>
  <c r="H193" i="24"/>
  <c r="I192" i="24"/>
  <c r="H192" i="24"/>
  <c r="I191" i="24"/>
  <c r="H191" i="24"/>
  <c r="I190" i="24"/>
  <c r="H190" i="24"/>
  <c r="I189" i="24"/>
  <c r="H189" i="24"/>
  <c r="I188" i="24"/>
  <c r="H188" i="24"/>
  <c r="I187" i="24"/>
  <c r="H187" i="24"/>
  <c r="I186" i="24"/>
  <c r="H186" i="24"/>
  <c r="I185" i="24"/>
  <c r="H185" i="24"/>
  <c r="I184" i="24"/>
  <c r="H184" i="24"/>
  <c r="I183" i="24"/>
  <c r="H183" i="24"/>
  <c r="I182" i="24"/>
  <c r="H182" i="24"/>
  <c r="I181" i="24"/>
  <c r="H181" i="24"/>
  <c r="I180" i="24"/>
  <c r="H180" i="24"/>
  <c r="I179" i="24"/>
  <c r="H179" i="24"/>
  <c r="I178" i="24"/>
  <c r="H178" i="24"/>
  <c r="I177" i="24"/>
  <c r="H177" i="24"/>
  <c r="I176" i="24"/>
  <c r="H176" i="24"/>
  <c r="I175" i="24"/>
  <c r="H175" i="24"/>
  <c r="I174" i="24"/>
  <c r="H174" i="24"/>
  <c r="I173" i="24"/>
  <c r="H173" i="24"/>
  <c r="I172" i="24"/>
  <c r="H172" i="24"/>
  <c r="I171" i="24"/>
  <c r="H171" i="24"/>
  <c r="I170" i="24"/>
  <c r="H170" i="24"/>
  <c r="I169" i="24"/>
  <c r="H169" i="24"/>
  <c r="I168" i="24"/>
  <c r="H168" i="24"/>
  <c r="I167" i="24"/>
  <c r="H167" i="24"/>
  <c r="I166" i="24"/>
  <c r="H166" i="24"/>
  <c r="I165" i="24"/>
  <c r="H165" i="24"/>
  <c r="I164" i="24"/>
  <c r="H164" i="24"/>
  <c r="I163" i="24"/>
  <c r="H163" i="24"/>
  <c r="I162" i="24"/>
  <c r="H162" i="24"/>
  <c r="I161" i="24"/>
  <c r="H161" i="24"/>
  <c r="I160" i="24"/>
  <c r="H160" i="24"/>
  <c r="I159" i="24"/>
  <c r="H159" i="24"/>
  <c r="I158" i="24"/>
  <c r="H158" i="24"/>
  <c r="I157" i="24"/>
  <c r="H157" i="24"/>
  <c r="I156" i="24"/>
  <c r="H156" i="24"/>
  <c r="I155" i="24"/>
  <c r="H155" i="24"/>
  <c r="I154" i="24"/>
  <c r="H154" i="24"/>
  <c r="I153" i="24"/>
  <c r="H153" i="24"/>
  <c r="I152" i="24"/>
  <c r="H152" i="24"/>
  <c r="I151" i="24"/>
  <c r="H151" i="24"/>
  <c r="I150" i="24"/>
  <c r="H150" i="24"/>
  <c r="I149" i="24"/>
  <c r="H149" i="24"/>
  <c r="I148" i="24"/>
  <c r="H148" i="24"/>
  <c r="I147" i="24"/>
  <c r="H147" i="24"/>
  <c r="I146" i="24"/>
  <c r="H146" i="24"/>
  <c r="I145" i="24"/>
  <c r="H145" i="24"/>
  <c r="I144" i="24"/>
  <c r="H144" i="24"/>
  <c r="I143" i="24"/>
  <c r="H143" i="24"/>
  <c r="I142" i="24"/>
  <c r="H142" i="24"/>
  <c r="I141" i="24"/>
  <c r="H141" i="24"/>
  <c r="I140" i="24"/>
  <c r="H140" i="24"/>
  <c r="I139" i="24"/>
  <c r="H139" i="24"/>
  <c r="I138" i="24"/>
  <c r="H138" i="24"/>
  <c r="I137" i="24"/>
  <c r="H137" i="24"/>
  <c r="I136" i="24"/>
  <c r="H136" i="24"/>
  <c r="I135" i="24"/>
  <c r="H135" i="24"/>
  <c r="I134" i="24"/>
  <c r="H134" i="24"/>
  <c r="I133" i="24"/>
  <c r="H133" i="24"/>
  <c r="I132" i="24"/>
  <c r="H132" i="24"/>
  <c r="I131" i="24"/>
  <c r="H131" i="24"/>
  <c r="I130" i="24"/>
  <c r="H130" i="24"/>
  <c r="I129" i="24"/>
  <c r="H129" i="24"/>
  <c r="I128" i="24"/>
  <c r="H128" i="24"/>
  <c r="I127" i="24"/>
  <c r="H127" i="24"/>
  <c r="I126" i="24"/>
  <c r="H126" i="24"/>
  <c r="I125" i="24"/>
  <c r="H125" i="24"/>
  <c r="I124" i="24"/>
  <c r="H124" i="24"/>
  <c r="I123" i="24"/>
  <c r="H123" i="24"/>
  <c r="I122" i="24"/>
  <c r="H122" i="24"/>
  <c r="I121" i="24"/>
  <c r="H121" i="24"/>
  <c r="I120" i="24"/>
  <c r="H120" i="24"/>
  <c r="I119" i="24"/>
  <c r="H119" i="24"/>
  <c r="I118" i="24"/>
  <c r="H118" i="24"/>
  <c r="I117" i="24"/>
  <c r="H117" i="24"/>
  <c r="I116" i="24"/>
  <c r="H116" i="24"/>
  <c r="I115" i="24"/>
  <c r="H115" i="24"/>
  <c r="I114" i="24"/>
  <c r="H114" i="24"/>
  <c r="I113" i="24"/>
  <c r="H113" i="24"/>
  <c r="I112" i="24"/>
  <c r="H112" i="24"/>
  <c r="I111" i="24"/>
  <c r="H111" i="24"/>
  <c r="I110" i="24"/>
  <c r="H110" i="24"/>
  <c r="I109" i="24"/>
  <c r="H109" i="24"/>
  <c r="I108" i="24"/>
  <c r="H108" i="24"/>
  <c r="I107" i="24"/>
  <c r="H107" i="24"/>
  <c r="I106" i="24"/>
  <c r="H106" i="24"/>
  <c r="I105" i="24"/>
  <c r="H105" i="24"/>
  <c r="I104" i="24"/>
  <c r="H104" i="24"/>
  <c r="I103" i="24"/>
  <c r="H103" i="24"/>
  <c r="I102" i="24"/>
  <c r="H102" i="24"/>
  <c r="I101" i="24"/>
  <c r="H101" i="24"/>
  <c r="I100" i="24"/>
  <c r="H100" i="24"/>
  <c r="I99" i="24"/>
  <c r="H99" i="24"/>
  <c r="I98" i="24"/>
  <c r="H98" i="24"/>
  <c r="I97" i="24"/>
  <c r="H97" i="24"/>
  <c r="I96" i="24"/>
  <c r="H96" i="24"/>
  <c r="I95" i="24"/>
  <c r="H95" i="24"/>
  <c r="I94" i="24"/>
  <c r="H94" i="24"/>
  <c r="I93" i="24"/>
  <c r="H93" i="24"/>
  <c r="I92" i="24"/>
  <c r="H92" i="24"/>
  <c r="I91" i="24"/>
  <c r="H91" i="24"/>
  <c r="I90" i="24"/>
  <c r="H90" i="24"/>
  <c r="I89" i="24"/>
  <c r="H89" i="24"/>
  <c r="I88" i="24"/>
  <c r="H88" i="24"/>
  <c r="I87" i="24"/>
  <c r="H87" i="24"/>
  <c r="I86" i="24"/>
  <c r="H86" i="24"/>
  <c r="I85" i="24"/>
  <c r="H85" i="24"/>
  <c r="I84" i="24"/>
  <c r="H84" i="24"/>
  <c r="I83" i="24"/>
  <c r="H83" i="24"/>
  <c r="I82" i="24"/>
  <c r="H82" i="24"/>
  <c r="I81" i="24"/>
  <c r="H81" i="24"/>
  <c r="I80" i="24"/>
  <c r="H80" i="24"/>
  <c r="I79" i="24"/>
  <c r="H79" i="24"/>
  <c r="I78" i="24"/>
  <c r="H78" i="24"/>
  <c r="I77" i="24"/>
  <c r="H77" i="24"/>
  <c r="I76" i="24"/>
  <c r="H76" i="24"/>
  <c r="I75" i="24"/>
  <c r="H75" i="24"/>
  <c r="I74" i="24"/>
  <c r="H74" i="24"/>
  <c r="I73" i="24"/>
  <c r="H73" i="24"/>
  <c r="I72" i="24"/>
  <c r="H72" i="24"/>
  <c r="I71" i="24"/>
  <c r="H71" i="24"/>
  <c r="I70" i="24"/>
  <c r="H70" i="24"/>
  <c r="I69" i="24"/>
  <c r="H69" i="24"/>
  <c r="I68" i="24"/>
  <c r="H68" i="24"/>
  <c r="I67" i="24"/>
  <c r="H67" i="24"/>
  <c r="I66" i="24"/>
  <c r="H66" i="24"/>
  <c r="I65" i="24"/>
  <c r="H65" i="24"/>
  <c r="I64" i="24"/>
  <c r="H64" i="24"/>
  <c r="I63" i="24"/>
  <c r="H63" i="24"/>
  <c r="I62" i="24"/>
  <c r="H62" i="24"/>
  <c r="I61" i="24"/>
  <c r="H61" i="24"/>
  <c r="I60" i="24"/>
  <c r="H60" i="24"/>
  <c r="I59" i="24"/>
  <c r="H59" i="24"/>
  <c r="I58" i="24"/>
  <c r="H58" i="24"/>
  <c r="I57" i="24"/>
  <c r="H57" i="24"/>
  <c r="I56" i="24"/>
  <c r="H56" i="24"/>
  <c r="I55" i="24"/>
  <c r="H55" i="24"/>
  <c r="I54" i="24"/>
  <c r="H54" i="24"/>
  <c r="I53" i="24"/>
  <c r="H53" i="24"/>
  <c r="I52" i="24"/>
  <c r="H52" i="24"/>
  <c r="I51" i="24"/>
  <c r="H51" i="24"/>
  <c r="I50" i="24"/>
  <c r="H50" i="24"/>
  <c r="I49" i="24"/>
  <c r="H49" i="24"/>
  <c r="I48" i="24"/>
  <c r="H48" i="24"/>
  <c r="I47" i="24"/>
  <c r="H47" i="24"/>
  <c r="I46" i="24"/>
  <c r="H46" i="24"/>
  <c r="I45" i="24"/>
  <c r="H45" i="24"/>
  <c r="I44" i="24"/>
  <c r="H44" i="24"/>
  <c r="I43" i="24"/>
  <c r="H43" i="24"/>
  <c r="I42" i="24"/>
  <c r="H42" i="24"/>
  <c r="I41" i="24"/>
  <c r="H41" i="24"/>
  <c r="I40" i="24"/>
  <c r="H40" i="24"/>
  <c r="I39" i="24"/>
  <c r="H39" i="24"/>
  <c r="I38" i="24"/>
  <c r="H38" i="24"/>
  <c r="I37" i="24"/>
  <c r="H37" i="24"/>
  <c r="I36" i="24"/>
  <c r="H36" i="24"/>
  <c r="I35" i="24"/>
  <c r="H35" i="24"/>
  <c r="I34" i="24"/>
  <c r="H34" i="24"/>
  <c r="I33" i="24"/>
  <c r="H33" i="24"/>
  <c r="I32" i="24"/>
  <c r="H32" i="24"/>
  <c r="I31" i="24"/>
  <c r="H31" i="24"/>
  <c r="I30" i="24"/>
  <c r="H30" i="24"/>
  <c r="I29" i="24"/>
  <c r="H29" i="24"/>
  <c r="I28" i="24"/>
  <c r="H28" i="24"/>
  <c r="I27" i="24"/>
  <c r="H27" i="24"/>
  <c r="I26" i="24"/>
  <c r="H26" i="24"/>
  <c r="I25" i="24"/>
  <c r="H25" i="24"/>
  <c r="I24" i="24"/>
  <c r="H24" i="24"/>
  <c r="I23" i="24"/>
  <c r="H23" i="24"/>
  <c r="I22" i="24"/>
  <c r="H22" i="24"/>
  <c r="I21" i="24"/>
  <c r="H21" i="24"/>
  <c r="I20" i="24"/>
  <c r="H20" i="24"/>
  <c r="I19" i="24"/>
  <c r="H19" i="24"/>
  <c r="I18" i="24"/>
  <c r="H18" i="24"/>
  <c r="I17" i="24"/>
  <c r="H17" i="24"/>
  <c r="I16" i="24"/>
  <c r="H16" i="24"/>
  <c r="I15" i="24"/>
  <c r="H15" i="24"/>
  <c r="I14" i="24"/>
  <c r="H14" i="24"/>
  <c r="I13" i="24"/>
  <c r="H13" i="24"/>
  <c r="I12" i="24"/>
  <c r="H12" i="24"/>
  <c r="I11" i="24"/>
  <c r="H11" i="24"/>
  <c r="I10" i="24"/>
  <c r="H10" i="24"/>
  <c r="I9" i="24"/>
  <c r="H9" i="24"/>
  <c r="I8" i="24"/>
  <c r="H8" i="24"/>
  <c r="I7" i="24"/>
  <c r="H7" i="24"/>
  <c r="I6" i="24"/>
  <c r="H6" i="24"/>
  <c r="I5" i="24"/>
  <c r="H5" i="24"/>
  <c r="I4" i="24"/>
  <c r="H4" i="24"/>
  <c r="I3" i="24"/>
  <c r="H3" i="24"/>
  <c r="I2" i="24"/>
  <c r="H2" i="24"/>
  <c r="L427" i="22" l="1"/>
  <c r="I427" i="22"/>
  <c r="G427" i="22"/>
  <c r="F427" i="22"/>
  <c r="D427" i="22"/>
  <c r="B427" i="22"/>
  <c r="L426" i="22"/>
  <c r="I426" i="22"/>
  <c r="G426" i="22"/>
  <c r="F426" i="22"/>
  <c r="D426" i="22"/>
  <c r="B426" i="22"/>
  <c r="B401" i="22"/>
  <c r="L402" i="22"/>
  <c r="I402" i="22"/>
  <c r="G402" i="22"/>
  <c r="F402" i="22"/>
  <c r="D402" i="22"/>
  <c r="B402" i="22"/>
  <c r="L401" i="22"/>
  <c r="I401" i="22"/>
  <c r="G401" i="22"/>
  <c r="F401" i="22"/>
  <c r="D401" i="22"/>
  <c r="L376" i="22"/>
  <c r="L375" i="22"/>
  <c r="I376" i="22"/>
  <c r="I375" i="22"/>
  <c r="G376" i="22"/>
  <c r="G375" i="22"/>
  <c r="F376" i="22"/>
  <c r="F375" i="22"/>
  <c r="D376" i="22"/>
  <c r="D375" i="22"/>
  <c r="B376" i="22"/>
  <c r="B375" i="22"/>
  <c r="B339" i="22"/>
  <c r="L340" i="22"/>
  <c r="L363" i="22" s="1"/>
  <c r="I340" i="22"/>
  <c r="I363" i="22" s="1"/>
  <c r="G340" i="22"/>
  <c r="G362" i="22" s="1"/>
  <c r="F340" i="22"/>
  <c r="F362" i="22" s="1"/>
  <c r="D340" i="22"/>
  <c r="D362" i="22" s="1"/>
  <c r="B340" i="22"/>
  <c r="B362" i="22" s="1"/>
  <c r="L339" i="22"/>
  <c r="I339" i="22"/>
  <c r="G339" i="22"/>
  <c r="F339" i="22"/>
  <c r="D339" i="22"/>
  <c r="L316" i="22"/>
  <c r="I316" i="22"/>
  <c r="G316" i="22"/>
  <c r="F316" i="22"/>
  <c r="D316" i="22"/>
  <c r="B316" i="22"/>
  <c r="L315" i="22"/>
  <c r="I315" i="22"/>
  <c r="G315" i="22"/>
  <c r="F315" i="22"/>
  <c r="D315" i="22"/>
  <c r="B315" i="22"/>
  <c r="L291" i="22"/>
  <c r="I291" i="22"/>
  <c r="G291" i="22"/>
  <c r="F291" i="22"/>
  <c r="D291" i="22"/>
  <c r="B291" i="22"/>
  <c r="L290" i="22"/>
  <c r="I290" i="22"/>
  <c r="G290" i="22"/>
  <c r="F290" i="22"/>
  <c r="D290" i="22"/>
  <c r="B290" i="22"/>
  <c r="L265" i="22"/>
  <c r="I265" i="22"/>
  <c r="G265" i="22"/>
  <c r="F265" i="22"/>
  <c r="D265" i="22"/>
  <c r="B265" i="22"/>
  <c r="L264" i="22"/>
  <c r="I264" i="22"/>
  <c r="G264" i="22"/>
  <c r="F264" i="22"/>
  <c r="D264" i="22"/>
  <c r="B264" i="22"/>
  <c r="L240" i="22"/>
  <c r="L239" i="22"/>
  <c r="I240" i="22"/>
  <c r="I239" i="22"/>
  <c r="G240" i="22"/>
  <c r="G239" i="22"/>
  <c r="F240" i="22"/>
  <c r="F239" i="22"/>
  <c r="D240" i="22"/>
  <c r="D239" i="22"/>
  <c r="B240" i="22"/>
  <c r="B239" i="22"/>
  <c r="L362" i="22" l="1"/>
  <c r="B363" i="22"/>
  <c r="I362" i="22"/>
  <c r="D363" i="22"/>
  <c r="F363" i="22"/>
  <c r="G363" i="22"/>
  <c r="B181" i="22" l="1"/>
  <c r="D181" i="22"/>
  <c r="F181" i="22"/>
  <c r="G181" i="22"/>
  <c r="I181" i="22"/>
  <c r="L181" i="22"/>
  <c r="B182" i="22"/>
  <c r="D182" i="22"/>
  <c r="F182" i="22"/>
  <c r="G182" i="22"/>
  <c r="I182" i="22"/>
  <c r="L182" i="22"/>
  <c r="B199" i="22"/>
  <c r="D199" i="22"/>
  <c r="F199" i="22"/>
  <c r="G199" i="22"/>
  <c r="I199" i="22"/>
  <c r="L199" i="22"/>
  <c r="B200" i="22"/>
  <c r="D200" i="22"/>
  <c r="F200" i="22"/>
  <c r="G200" i="22"/>
  <c r="I200" i="22"/>
  <c r="L200" i="22"/>
  <c r="B213" i="22"/>
  <c r="D213" i="22"/>
  <c r="F213" i="22"/>
  <c r="G213" i="22"/>
  <c r="I213" i="22"/>
  <c r="L213" i="22"/>
  <c r="B214" i="22"/>
  <c r="D214" i="22"/>
  <c r="F214" i="22"/>
  <c r="G214" i="22"/>
  <c r="I214" i="22"/>
  <c r="L214" i="22"/>
</calcChain>
</file>

<file path=xl/sharedStrings.xml><?xml version="1.0" encoding="utf-8"?>
<sst xmlns="http://schemas.openxmlformats.org/spreadsheetml/2006/main" count="10682" uniqueCount="751">
  <si>
    <t>mean(n=30)</t>
  </si>
  <si>
    <t>2 S.D.</t>
  </si>
  <si>
    <t>mean(n=20)</t>
  </si>
  <si>
    <t>mean(n=10)</t>
  </si>
  <si>
    <t>mean(n=8)</t>
  </si>
  <si>
    <t>GJ1-1</t>
  </si>
  <si>
    <t>GJ1-2</t>
  </si>
  <si>
    <t>GJ1-3</t>
  </si>
  <si>
    <t>GJ1-4</t>
  </si>
  <si>
    <t>GJ1-5</t>
  </si>
  <si>
    <t>GJ1-6</t>
  </si>
  <si>
    <t>GJ1-7</t>
  </si>
  <si>
    <t>GJ1-8</t>
  </si>
  <si>
    <t>GJ1-9</t>
  </si>
  <si>
    <t>GJ1-10</t>
  </si>
  <si>
    <t>a292</t>
  </si>
  <si>
    <t>GJ1-12</t>
  </si>
  <si>
    <t>GJ1-13</t>
  </si>
  <si>
    <t>GJ1-14</t>
  </si>
  <si>
    <t>GJ1-15</t>
  </si>
  <si>
    <t>GJ1-16</t>
  </si>
  <si>
    <t>GJ1-17</t>
  </si>
  <si>
    <t>GJ1-19</t>
  </si>
  <si>
    <t>GJ1-20</t>
  </si>
  <si>
    <t>GJ1-21</t>
  </si>
  <si>
    <t>GJ1-22</t>
  </si>
  <si>
    <t>GJ1-23</t>
  </si>
  <si>
    <t>GJ1-24</t>
  </si>
  <si>
    <t>GJ1-25</t>
  </si>
  <si>
    <t>GJ1-26</t>
  </si>
  <si>
    <t>GJ1-27</t>
  </si>
  <si>
    <t>Pleso17</t>
  </si>
  <si>
    <t>Pleso18</t>
  </si>
  <si>
    <t>GJ1-28</t>
  </si>
  <si>
    <t>GJ1-29</t>
  </si>
  <si>
    <t>GJ1-30</t>
  </si>
  <si>
    <t>Pleso19</t>
  </si>
  <si>
    <t>Pleso20</t>
  </si>
  <si>
    <t>91500-9</t>
  </si>
  <si>
    <t>91500-10</t>
  </si>
  <si>
    <t>Temora1-1</t>
  </si>
  <si>
    <t>Temora1-2</t>
  </si>
  <si>
    <t>Temora1-3</t>
  </si>
  <si>
    <t>Temora1-4</t>
  </si>
  <si>
    <t>Temora1-5</t>
  </si>
  <si>
    <t>Temora1-6</t>
  </si>
  <si>
    <t>Temora1-7</t>
  </si>
  <si>
    <t>Temora1-8</t>
  </si>
  <si>
    <t>a295</t>
  </si>
  <si>
    <t>a296</t>
  </si>
  <si>
    <t>a304</t>
  </si>
  <si>
    <t>a320</t>
  </si>
  <si>
    <t>a321</t>
  </si>
  <si>
    <t>a322</t>
  </si>
  <si>
    <t>a324</t>
  </si>
  <si>
    <t>a325</t>
  </si>
  <si>
    <t>a326</t>
  </si>
  <si>
    <t>a327</t>
  </si>
  <si>
    <t>a333</t>
  </si>
  <si>
    <t>a334</t>
  </si>
  <si>
    <t>a335</t>
  </si>
  <si>
    <t>a337</t>
  </si>
  <si>
    <t>a338</t>
  </si>
  <si>
    <t>a339</t>
  </si>
  <si>
    <t>a340</t>
  </si>
  <si>
    <t>a341</t>
  </si>
  <si>
    <t>a343</t>
  </si>
  <si>
    <t>a344</t>
  </si>
  <si>
    <t>a362</t>
  </si>
  <si>
    <t>a367</t>
  </si>
  <si>
    <t>a371</t>
  </si>
  <si>
    <t>a375</t>
  </si>
  <si>
    <t>a376</t>
  </si>
  <si>
    <t>a377</t>
  </si>
  <si>
    <t>a378</t>
  </si>
  <si>
    <t>a379</t>
  </si>
  <si>
    <t>a380</t>
  </si>
  <si>
    <t>a381</t>
  </si>
  <si>
    <t>a382</t>
  </si>
  <si>
    <t>a396</t>
  </si>
  <si>
    <t>a397</t>
  </si>
  <si>
    <t>a402</t>
  </si>
  <si>
    <t>a413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</si>
  <si>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</si>
  <si>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</si>
  <si>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</si>
  <si>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</si>
  <si>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</si>
  <si>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</si>
  <si>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</si>
  <si>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</si>
  <si>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</si>
  <si>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</si>
  <si>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</si>
  <si>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</si>
  <si>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</si>
  <si>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</si>
  <si>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</si>
  <si>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</si>
  <si>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</si>
  <si>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</si>
  <si>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</si>
  <si>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</si>
  <si>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</si>
  <si>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</si>
  <si>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</si>
  <si>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</si>
  <si>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</si>
  <si>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</si>
  <si>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</si>
  <si>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</si>
  <si>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</si>
  <si>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</si>
  <si>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</si>
  <si>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</si>
  <si>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</si>
  <si>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</si>
  <si>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</si>
  <si>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a457</t>
  </si>
  <si>
    <t>a458</t>
  </si>
  <si>
    <t>a459</t>
  </si>
  <si>
    <t>a461</t>
  </si>
  <si>
    <t>a462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</si>
  <si>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</si>
  <si>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</si>
  <si>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</si>
  <si>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</si>
  <si>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</si>
  <si>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</si>
  <si>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</si>
  <si>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</si>
  <si>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</si>
  <si>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</si>
  <si>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</si>
  <si>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</si>
  <si>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</si>
  <si>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</si>
  <si>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</si>
  <si>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</si>
  <si>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</si>
  <si>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</si>
  <si>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</si>
  <si>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</si>
  <si>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</si>
  <si>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</si>
  <si>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</si>
  <si>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</si>
  <si>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</si>
  <si>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</si>
  <si>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</si>
  <si>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</si>
  <si>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</si>
  <si>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</si>
  <si>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a499</t>
  </si>
  <si>
    <t>a500</t>
  </si>
  <si>
    <t>a501</t>
  </si>
  <si>
    <t>a502</t>
  </si>
  <si>
    <t>a508</t>
  </si>
  <si>
    <t>a510</t>
  </si>
  <si>
    <t>a512</t>
  </si>
  <si>
    <t>Pleso9</t>
  </si>
  <si>
    <t>Pleso10</t>
  </si>
  <si>
    <t>91500-8</t>
  </si>
  <si>
    <t>Pleso11</t>
  </si>
  <si>
    <t>Pleso12</t>
  </si>
  <si>
    <t>Pleso13</t>
  </si>
  <si>
    <t>Pleso14</t>
  </si>
  <si>
    <t>Pleso15</t>
  </si>
  <si>
    <t>Pleso16</t>
  </si>
  <si>
    <t>a293</t>
  </si>
  <si>
    <t>a294</t>
  </si>
  <si>
    <t>a298</t>
  </si>
  <si>
    <t>a299</t>
  </si>
  <si>
    <t>a300</t>
  </si>
  <si>
    <t>a301</t>
  </si>
  <si>
    <t>a302</t>
  </si>
  <si>
    <t>a303</t>
  </si>
  <si>
    <t>a305</t>
  </si>
  <si>
    <t>a306</t>
  </si>
  <si>
    <t>a307</t>
  </si>
  <si>
    <t>a308</t>
  </si>
  <si>
    <t>a309</t>
  </si>
  <si>
    <t>a310</t>
  </si>
  <si>
    <t>a311</t>
  </si>
  <si>
    <t>a313</t>
  </si>
  <si>
    <t>a312</t>
  </si>
  <si>
    <t>a314</t>
  </si>
  <si>
    <t>a315</t>
  </si>
  <si>
    <t>a316</t>
  </si>
  <si>
    <t>a317</t>
  </si>
  <si>
    <t>a318</t>
  </si>
  <si>
    <t>a319</t>
  </si>
  <si>
    <t>a323</t>
  </si>
  <si>
    <t>a336</t>
  </si>
  <si>
    <t>a342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</si>
  <si>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</si>
  <si>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</si>
  <si>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</si>
  <si>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</si>
  <si>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</si>
  <si>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</si>
  <si>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</si>
  <si>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</si>
  <si>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</si>
  <si>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</si>
  <si>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a356</t>
  </si>
  <si>
    <t>a358</t>
  </si>
  <si>
    <t>a359</t>
  </si>
  <si>
    <t>a360</t>
  </si>
  <si>
    <t>a363</t>
  </si>
  <si>
    <t>a365</t>
  </si>
  <si>
    <t>a366</t>
  </si>
  <si>
    <t>a368</t>
  </si>
  <si>
    <t>a369</t>
  </si>
  <si>
    <t>a370</t>
  </si>
  <si>
    <t>a372</t>
  </si>
  <si>
    <t>a374</t>
  </si>
  <si>
    <t>a388</t>
  </si>
  <si>
    <t>a389</t>
  </si>
  <si>
    <t>a390</t>
  </si>
  <si>
    <t>a391</t>
  </si>
  <si>
    <t>a392</t>
  </si>
  <si>
    <t>a393</t>
  </si>
  <si>
    <t>a394</t>
  </si>
  <si>
    <t>a395</t>
  </si>
  <si>
    <t>a398</t>
  </si>
  <si>
    <t>a399</t>
  </si>
  <si>
    <t>a400</t>
  </si>
  <si>
    <t>a401</t>
  </si>
  <si>
    <t>a403</t>
  </si>
  <si>
    <t>a406</t>
  </si>
  <si>
    <t>a404</t>
  </si>
  <si>
    <t>a405</t>
  </si>
  <si>
    <t>a407</t>
  </si>
  <si>
    <t>a408</t>
  </si>
  <si>
    <t>a409</t>
  </si>
  <si>
    <t>a410</t>
  </si>
  <si>
    <t>a411</t>
  </si>
  <si>
    <t>a412</t>
  </si>
  <si>
    <t>a414</t>
  </si>
  <si>
    <t>Pleso1</t>
  </si>
  <si>
    <t>Pleso2</t>
  </si>
  <si>
    <t>Pleso3</t>
  </si>
  <si>
    <t>91500-1</t>
  </si>
  <si>
    <t>91500-2</t>
  </si>
  <si>
    <t>91500-3</t>
  </si>
  <si>
    <t>91500-4</t>
  </si>
  <si>
    <t>91500-5</t>
  </si>
  <si>
    <t>Pleso4</t>
  </si>
  <si>
    <t>Pleso5</t>
  </si>
  <si>
    <t>Pleso6</t>
  </si>
  <si>
    <t>a505</t>
  </si>
  <si>
    <t>a506</t>
  </si>
  <si>
    <t>a507</t>
  </si>
  <si>
    <t>a503</t>
  </si>
  <si>
    <t>a504</t>
  </si>
  <si>
    <t>a509</t>
  </si>
  <si>
    <t>a511</t>
  </si>
  <si>
    <t>Pleso7</t>
  </si>
  <si>
    <t>Pleso8</t>
  </si>
  <si>
    <t>91500-6</t>
  </si>
  <si>
    <t>91500-7</t>
  </si>
  <si>
    <r>
      <t>±2</t>
    </r>
    <r>
      <rPr>
        <sz val="10"/>
        <rFont val="Symbol"/>
        <family val="1"/>
        <charset val="2"/>
      </rPr>
      <t>s</t>
    </r>
  </si>
  <si>
    <r>
      <t>178</t>
    </r>
    <r>
      <rPr>
        <sz val="10"/>
        <rFont val="Arial"/>
        <family val="2"/>
      </rPr>
      <t>Hf/</t>
    </r>
    <r>
      <rPr>
        <vertAlign val="superscript"/>
        <sz val="10"/>
        <rFont val="Arial"/>
        <family val="2"/>
      </rPr>
      <t>177</t>
    </r>
    <r>
      <rPr>
        <sz val="10"/>
        <rFont val="Arial"/>
        <family val="2"/>
      </rPr>
      <t>Hf</t>
    </r>
  </si>
  <si>
    <r>
      <t>180</t>
    </r>
    <r>
      <rPr>
        <sz val="10"/>
        <rFont val="Arial"/>
        <family val="2"/>
      </rPr>
      <t>Hf/</t>
    </r>
    <r>
      <rPr>
        <vertAlign val="superscript"/>
        <sz val="10"/>
        <rFont val="Arial"/>
        <family val="2"/>
      </rPr>
      <t>177</t>
    </r>
    <r>
      <rPr>
        <sz val="10"/>
        <rFont val="Arial"/>
        <family val="2"/>
      </rPr>
      <t>Hf</t>
    </r>
  </si>
  <si>
    <r>
      <t>176</t>
    </r>
    <r>
      <rPr>
        <sz val="10"/>
        <rFont val="Arial"/>
        <family val="2"/>
      </rPr>
      <t>Hf/</t>
    </r>
    <r>
      <rPr>
        <vertAlign val="superscript"/>
        <sz val="10"/>
        <rFont val="Arial"/>
        <family val="2"/>
      </rPr>
      <t>177</t>
    </r>
    <r>
      <rPr>
        <sz val="10"/>
        <rFont val="Arial"/>
        <family val="2"/>
      </rPr>
      <t>Hf</t>
    </r>
  </si>
  <si>
    <t>(Ga)</t>
  </si>
  <si>
    <t>(Ma)</t>
  </si>
  <si>
    <r>
      <t>176</t>
    </r>
    <r>
      <rPr>
        <sz val="10"/>
        <rFont val="Arial"/>
        <family val="2"/>
      </rPr>
      <t>Yb/</t>
    </r>
    <r>
      <rPr>
        <vertAlign val="superscript"/>
        <sz val="10"/>
        <rFont val="Arial"/>
        <family val="2"/>
      </rPr>
      <t>177</t>
    </r>
    <r>
      <rPr>
        <sz val="10"/>
        <rFont val="Arial"/>
        <family val="2"/>
      </rPr>
      <t xml:space="preserve">Hf </t>
    </r>
    <r>
      <rPr>
        <vertAlign val="superscript"/>
        <sz val="10"/>
        <rFont val="Arial"/>
        <family val="2"/>
      </rPr>
      <t>a</t>
    </r>
  </si>
  <si>
    <r>
      <t>176</t>
    </r>
    <r>
      <rPr>
        <sz val="10"/>
        <rFont val="Arial"/>
        <family val="2"/>
      </rPr>
      <t>Lu/</t>
    </r>
    <r>
      <rPr>
        <vertAlign val="superscript"/>
        <sz val="10"/>
        <rFont val="Arial"/>
        <family val="2"/>
      </rPr>
      <t>177</t>
    </r>
    <r>
      <rPr>
        <sz val="10"/>
        <rFont val="Arial"/>
        <family val="2"/>
      </rPr>
      <t xml:space="preserve">Hf </t>
    </r>
    <r>
      <rPr>
        <vertAlign val="superscript"/>
        <sz val="10"/>
        <rFont val="Arial"/>
        <family val="2"/>
      </rPr>
      <t>a</t>
    </r>
  </si>
  <si>
    <r>
      <t>Sig</t>
    </r>
    <r>
      <rPr>
        <vertAlign val="subscript"/>
        <sz val="10"/>
        <rFont val="Arial"/>
        <family val="2"/>
      </rPr>
      <t xml:space="preserve">Hf </t>
    </r>
    <r>
      <rPr>
        <vertAlign val="superscript"/>
        <sz val="10"/>
        <rFont val="Arial"/>
        <family val="2"/>
      </rPr>
      <t>b</t>
    </r>
  </si>
  <si>
    <t>(V)</t>
  </si>
  <si>
    <t>a513</t>
  </si>
  <si>
    <t>a275</t>
  </si>
  <si>
    <t>a289</t>
  </si>
  <si>
    <t>a373</t>
  </si>
  <si>
    <t>GJ1-11</t>
  </si>
  <si>
    <t>91500-11</t>
  </si>
  <si>
    <t>a514</t>
  </si>
  <si>
    <t>a267</t>
  </si>
  <si>
    <t>a268</t>
  </si>
  <si>
    <t>a269</t>
  </si>
  <si>
    <t>a270</t>
  </si>
  <si>
    <t>a271</t>
  </si>
  <si>
    <t>a272</t>
  </si>
  <si>
    <t>a273</t>
  </si>
  <si>
    <t>a274</t>
  </si>
  <si>
    <t>a276</t>
  </si>
  <si>
    <t>a277</t>
  </si>
  <si>
    <t>a279</t>
  </si>
  <si>
    <t>a280</t>
  </si>
  <si>
    <t>a281</t>
  </si>
  <si>
    <t>a282</t>
  </si>
  <si>
    <t>a288</t>
  </si>
  <si>
    <t>a290</t>
  </si>
  <si>
    <t>a291</t>
  </si>
  <si>
    <t>a297</t>
  </si>
  <si>
    <t>a355</t>
  </si>
  <si>
    <t>a357</t>
  </si>
  <si>
    <t>a361</t>
  </si>
  <si>
    <t>a278</t>
  </si>
  <si>
    <t>a515</t>
  </si>
  <si>
    <t>a516</t>
  </si>
  <si>
    <t>a517</t>
  </si>
  <si>
    <t>a519</t>
  </si>
  <si>
    <t>a520</t>
  </si>
  <si>
    <t>a521</t>
  </si>
  <si>
    <t>a44</t>
  </si>
  <si>
    <t>a48</t>
  </si>
  <si>
    <t>a52</t>
  </si>
  <si>
    <t>a53</t>
  </si>
  <si>
    <t>a54</t>
  </si>
  <si>
    <t>a56</t>
  </si>
  <si>
    <t>a59</t>
  </si>
  <si>
    <t>a60</t>
  </si>
  <si>
    <t>a61</t>
  </si>
  <si>
    <t>a63</t>
  </si>
  <si>
    <t>a73</t>
  </si>
  <si>
    <t>a77</t>
  </si>
  <si>
    <t>a84</t>
  </si>
  <si>
    <t>a87</t>
  </si>
  <si>
    <t>a88</t>
  </si>
  <si>
    <t>a90</t>
  </si>
  <si>
    <t>a91</t>
  </si>
  <si>
    <t>a93</t>
  </si>
  <si>
    <t>a94</t>
  </si>
  <si>
    <t>a96</t>
  </si>
  <si>
    <t>a99</t>
  </si>
  <si>
    <t>a101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</si>
  <si>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</si>
  <si>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</si>
  <si>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</si>
  <si>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</si>
  <si>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</si>
  <si>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</si>
  <si>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</si>
  <si>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</si>
  <si>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</si>
  <si>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</si>
  <si>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</si>
  <si>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</si>
  <si>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</si>
  <si>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</si>
  <si>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</si>
  <si>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</si>
  <si>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</si>
  <si>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</si>
  <si>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</si>
  <si>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</si>
  <si>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</si>
  <si>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</si>
  <si>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</si>
  <si>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</si>
  <si>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</si>
  <si>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</si>
  <si>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</si>
  <si>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</si>
  <si>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</si>
  <si>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</si>
  <si>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</si>
  <si>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</si>
  <si>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</si>
  <si>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</si>
  <si>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</si>
  <si>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</si>
  <si>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</si>
  <si>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</si>
  <si>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</si>
  <si>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</si>
  <si>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</si>
  <si>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</si>
  <si>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</si>
  <si>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</si>
  <si>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</si>
  <si>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</si>
  <si>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</si>
  <si>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</si>
  <si>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</si>
  <si>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</si>
  <si>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</si>
  <si>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</si>
  <si>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</si>
  <si>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</si>
  <si>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</si>
  <si>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</si>
  <si>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</si>
  <si>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</si>
  <si>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</si>
  <si>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</si>
  <si>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</si>
  <si>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</si>
  <si>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</si>
  <si>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</si>
  <si>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</si>
  <si>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</si>
  <si>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</si>
  <si>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</si>
  <si>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</si>
  <si>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</si>
  <si>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</si>
  <si>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</si>
  <si>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</si>
  <si>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</si>
  <si>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</si>
  <si>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</si>
  <si>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</si>
  <si>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</si>
  <si>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</si>
  <si>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</si>
  <si>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</si>
  <si>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</si>
  <si>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</si>
  <si>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</si>
  <si>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</si>
  <si>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</si>
  <si>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</si>
  <si>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</si>
  <si>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</si>
  <si>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</si>
  <si>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</si>
  <si>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</si>
  <si>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</si>
  <si>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</si>
  <si>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</si>
  <si>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</si>
  <si>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</si>
  <si>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</si>
  <si>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</si>
  <si>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</si>
  <si>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</si>
  <si>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</si>
  <si>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</si>
  <si>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</si>
  <si>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</si>
  <si>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</si>
  <si>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</si>
  <si>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</si>
  <si>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</si>
  <si>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</si>
  <si>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</si>
  <si>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</si>
  <si>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</si>
  <si>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</si>
  <si>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</si>
  <si>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</si>
  <si>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</si>
  <si>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</si>
  <si>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</si>
  <si>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</si>
  <si>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</si>
  <si>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</si>
  <si>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</si>
  <si>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</si>
  <si>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</si>
  <si>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</si>
  <si>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</si>
  <si>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</si>
  <si>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</si>
  <si>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</si>
  <si>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</si>
  <si>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</si>
  <si>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</si>
  <si>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</si>
  <si>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</si>
  <si>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</si>
  <si>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</si>
  <si>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</si>
  <si>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</si>
  <si>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</si>
  <si>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</si>
  <si>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</si>
  <si>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</si>
  <si>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a163</t>
  </si>
  <si>
    <t>GJ1-18</t>
  </si>
  <si>
    <t>mean (n=30)</t>
  </si>
  <si>
    <t>mean (n=11)</t>
  </si>
  <si>
    <t>zircon standards 05-02-2015</t>
  </si>
  <si>
    <t>zircon standards 04-02-2015</t>
  </si>
  <si>
    <t>a173</t>
  </si>
  <si>
    <t>a13</t>
  </si>
  <si>
    <t>a16</t>
  </si>
  <si>
    <t>a39</t>
  </si>
  <si>
    <t>zircon standards 24-01-2015</t>
  </si>
  <si>
    <t>mean (n=28)</t>
  </si>
  <si>
    <t>mean (n=17)</t>
  </si>
  <si>
    <t>mean (n=3)</t>
  </si>
  <si>
    <t>spot</t>
  </si>
  <si>
    <r>
      <t>±2</t>
    </r>
    <r>
      <rPr>
        <sz val="10"/>
        <rFont val="Symbol"/>
        <family val="1"/>
        <charset val="2"/>
      </rPr>
      <t xml:space="preserve">s </t>
    </r>
    <r>
      <rPr>
        <vertAlign val="superscript"/>
        <sz val="10"/>
        <rFont val="Arial"/>
        <family val="2"/>
      </rPr>
      <t>c</t>
    </r>
  </si>
  <si>
    <r>
      <t>176</t>
    </r>
    <r>
      <rPr>
        <sz val="10"/>
        <rFont val="Arial"/>
        <family val="2"/>
      </rPr>
      <t>Hf/</t>
    </r>
    <r>
      <rPr>
        <vertAlign val="superscript"/>
        <sz val="10"/>
        <rFont val="Arial"/>
        <family val="2"/>
      </rPr>
      <t>177</t>
    </r>
    <r>
      <rPr>
        <sz val="10"/>
        <rFont val="Arial"/>
        <family val="2"/>
      </rPr>
      <t>Hf</t>
    </r>
    <r>
      <rPr>
        <vertAlign val="subscript"/>
        <sz val="10"/>
        <rFont val="Arial"/>
        <family val="2"/>
      </rPr>
      <t>(t)</t>
    </r>
    <r>
      <rPr>
        <vertAlign val="superscript"/>
        <sz val="10"/>
        <rFont val="Arial"/>
        <family val="2"/>
      </rPr>
      <t>d</t>
    </r>
  </si>
  <si>
    <r>
      <t>e</t>
    </r>
    <r>
      <rPr>
        <sz val="10"/>
        <rFont val="Arial"/>
        <family val="2"/>
      </rPr>
      <t>Hf</t>
    </r>
    <r>
      <rPr>
        <vertAlign val="subscript"/>
        <sz val="10"/>
        <rFont val="Arial"/>
        <family val="2"/>
      </rPr>
      <t>(t)</t>
    </r>
    <r>
      <rPr>
        <sz val="10"/>
        <rFont val="Arial"/>
        <family val="2"/>
      </rPr>
      <t xml:space="preserve"> </t>
    </r>
    <r>
      <rPr>
        <vertAlign val="superscript"/>
        <sz val="10"/>
        <rFont val="Arial"/>
        <family val="2"/>
      </rPr>
      <t>d</t>
    </r>
  </si>
  <si>
    <r>
      <t>T</t>
    </r>
    <r>
      <rPr>
        <vertAlign val="subscript"/>
        <sz val="10"/>
        <rFont val="Arial"/>
        <family val="2"/>
      </rPr>
      <t xml:space="preserve">DM2 </t>
    </r>
    <r>
      <rPr>
        <vertAlign val="superscript"/>
        <sz val="10"/>
        <rFont val="Arial"/>
        <family val="2"/>
      </rPr>
      <t>e</t>
    </r>
  </si>
  <si>
    <r>
      <t xml:space="preserve">age </t>
    </r>
    <r>
      <rPr>
        <vertAlign val="superscript"/>
        <sz val="10"/>
        <rFont val="Arial"/>
        <family val="2"/>
      </rPr>
      <t>f</t>
    </r>
  </si>
  <si>
    <t>GJ1-01</t>
  </si>
  <si>
    <t>GJ1-02</t>
  </si>
  <si>
    <t>GJ1-03</t>
  </si>
  <si>
    <t>GJ1-04</t>
  </si>
  <si>
    <t>GJ1-05</t>
  </si>
  <si>
    <t>GJ1-06</t>
  </si>
  <si>
    <t>GJ1-07</t>
  </si>
  <si>
    <t>GJ1-08</t>
  </si>
  <si>
    <t>GJ1-09</t>
  </si>
  <si>
    <t>TM-01</t>
  </si>
  <si>
    <t>TM-02</t>
  </si>
  <si>
    <t>TM-03</t>
  </si>
  <si>
    <t>TM-04</t>
  </si>
  <si>
    <t>TM-05</t>
  </si>
  <si>
    <t>TM-06</t>
  </si>
  <si>
    <t>TM-07</t>
  </si>
  <si>
    <t>TM-08</t>
  </si>
  <si>
    <t>TM-09</t>
  </si>
  <si>
    <t>TM-10</t>
  </si>
  <si>
    <t>TM-11</t>
  </si>
  <si>
    <t>TM-12</t>
  </si>
  <si>
    <t>TM-13</t>
  </si>
  <si>
    <t>TM-14</t>
  </si>
  <si>
    <t>TM-15</t>
  </si>
  <si>
    <t>TM-16</t>
  </si>
  <si>
    <t>TM-17</t>
  </si>
  <si>
    <t>TM-18</t>
  </si>
  <si>
    <t>TM-19</t>
  </si>
  <si>
    <t>TM-20</t>
  </si>
  <si>
    <t>TM-21</t>
  </si>
  <si>
    <t>TM-22</t>
  </si>
  <si>
    <t>a444</t>
  </si>
  <si>
    <t>TM-1</t>
  </si>
  <si>
    <t>TM-2</t>
  </si>
  <si>
    <t>TM-3</t>
  </si>
  <si>
    <t>TM-4</t>
  </si>
  <si>
    <t>TM-5</t>
  </si>
  <si>
    <t>TM-6</t>
  </si>
  <si>
    <t>TM-7</t>
  </si>
  <si>
    <t>TM-8</t>
  </si>
  <si>
    <t>TM-9</t>
  </si>
  <si>
    <t>a518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</si>
  <si>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</si>
  <si>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</si>
  <si>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</si>
  <si>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</si>
  <si>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</si>
  <si>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</si>
  <si>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</si>
  <si>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</si>
  <si>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</si>
  <si>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</si>
  <si>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</si>
  <si>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</si>
  <si>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</si>
  <si>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</si>
  <si>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</si>
  <si>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</si>
  <si>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</si>
  <si>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</si>
  <si>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</si>
  <si>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</si>
  <si>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</si>
  <si>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</si>
  <si>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</si>
  <si>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</si>
  <si>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</si>
  <si>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</si>
  <si>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</si>
  <si>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</si>
  <si>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</si>
  <si>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</si>
  <si>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</si>
  <si>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</si>
  <si>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</si>
  <si>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</si>
  <si>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</si>
  <si>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</si>
  <si>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</si>
  <si>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</si>
  <si>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</si>
  <si>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</si>
  <si>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</si>
  <si>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</si>
  <si>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</si>
  <si>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</si>
  <si>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</si>
  <si>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</si>
  <si>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</si>
  <si>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</si>
  <si>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</si>
  <si>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</si>
  <si>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</si>
  <si>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</si>
  <si>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</si>
  <si>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</si>
  <si>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</si>
  <si>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</si>
  <si>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</si>
  <si>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</si>
  <si>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</si>
  <si>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</si>
  <si>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</si>
  <si>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a85</t>
  </si>
  <si>
    <t>a06</t>
  </si>
  <si>
    <t>a08</t>
  </si>
  <si>
    <t>a15</t>
  </si>
  <si>
    <t>a18</t>
  </si>
  <si>
    <t>a23</t>
  </si>
  <si>
    <t>a58</t>
  </si>
  <si>
    <t>a97</t>
  </si>
  <si>
    <t>a07</t>
  </si>
  <si>
    <t>a09</t>
  </si>
  <si>
    <t>a10</t>
  </si>
  <si>
    <t>a11</t>
  </si>
  <si>
    <t>a12</t>
  </si>
  <si>
    <t>a14</t>
  </si>
  <si>
    <t>a17</t>
  </si>
  <si>
    <t>a19</t>
  </si>
  <si>
    <t>a20</t>
  </si>
  <si>
    <t>a21</t>
  </si>
  <si>
    <t>a22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</si>
  <si>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</si>
  <si>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</si>
  <si>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</si>
  <si>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</si>
  <si>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</si>
  <si>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</si>
  <si>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</si>
  <si>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</si>
  <si>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</si>
  <si>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a38</t>
  </si>
  <si>
    <t>a40</t>
  </si>
  <si>
    <t>a41</t>
  </si>
  <si>
    <t>a42</t>
  </si>
  <si>
    <t>a43</t>
  </si>
  <si>
    <t>a45</t>
  </si>
  <si>
    <t>a46</t>
  </si>
  <si>
    <t>a47</t>
  </si>
  <si>
    <t>a49</t>
  </si>
  <si>
    <t>a50</t>
  </si>
  <si>
    <t>a51</t>
  </si>
  <si>
    <t>a55</t>
  </si>
  <si>
    <t>a57</t>
  </si>
  <si>
    <t>a62</t>
  </si>
  <si>
    <t>a64</t>
  </si>
  <si>
    <t>a65</t>
  </si>
  <si>
    <t>a66</t>
  </si>
  <si>
    <t>a72</t>
  </si>
  <si>
    <t>a74</t>
  </si>
  <si>
    <t>a75</t>
  </si>
  <si>
    <t>a76</t>
  </si>
  <si>
    <t>a78</t>
  </si>
  <si>
    <t>a79</t>
  </si>
  <si>
    <t>a80</t>
  </si>
  <si>
    <t>a81</t>
  </si>
  <si>
    <t>a82</t>
  </si>
  <si>
    <t>a83</t>
  </si>
  <si>
    <t>a86</t>
  </si>
  <si>
    <t>a89</t>
  </si>
  <si>
    <t>a92</t>
  </si>
  <si>
    <t>a95</t>
  </si>
  <si>
    <t>a98</t>
  </si>
  <si>
    <t>a100</t>
  </si>
  <si>
    <t>a364</t>
  </si>
  <si>
    <t>a456</t>
  </si>
  <si>
    <t>a460</t>
  </si>
  <si>
    <t>a463</t>
  </si>
  <si>
    <t>mean (n=20)</t>
  </si>
  <si>
    <r>
      <t xml:space="preserve">(a) </t>
    </r>
    <r>
      <rPr>
        <vertAlign val="superscript"/>
        <sz val="10"/>
        <rFont val="Arial"/>
        <family val="2"/>
      </rPr>
      <t>176</t>
    </r>
    <r>
      <rPr>
        <sz val="10"/>
        <rFont val="Arial"/>
        <family val="2"/>
      </rPr>
      <t>Yb/</t>
    </r>
    <r>
      <rPr>
        <vertAlign val="superscript"/>
        <sz val="10"/>
        <rFont val="Arial"/>
        <family val="2"/>
      </rPr>
      <t>177</t>
    </r>
    <r>
      <rPr>
        <sz val="10"/>
        <rFont val="Arial"/>
        <family val="2"/>
      </rPr>
      <t>Hf = (</t>
    </r>
    <r>
      <rPr>
        <vertAlign val="superscript"/>
        <sz val="10"/>
        <rFont val="Arial"/>
        <family val="2"/>
      </rPr>
      <t>176</t>
    </r>
    <r>
      <rPr>
        <sz val="10"/>
        <rFont val="Arial"/>
        <family val="2"/>
      </rPr>
      <t>Yb/</t>
    </r>
    <r>
      <rPr>
        <vertAlign val="superscript"/>
        <sz val="10"/>
        <rFont val="Arial"/>
        <family val="2"/>
      </rPr>
      <t>173</t>
    </r>
    <r>
      <rPr>
        <sz val="10"/>
        <rFont val="Arial"/>
        <family val="2"/>
      </rPr>
      <t>Yb)</t>
    </r>
    <r>
      <rPr>
        <vertAlign val="subscript"/>
        <sz val="10"/>
        <rFont val="Arial"/>
        <family val="2"/>
      </rPr>
      <t>true</t>
    </r>
    <r>
      <rPr>
        <sz val="10"/>
        <rFont val="Arial"/>
        <family val="2"/>
      </rPr>
      <t xml:space="preserve"> x (</t>
    </r>
    <r>
      <rPr>
        <vertAlign val="superscript"/>
        <sz val="10"/>
        <rFont val="Arial"/>
        <family val="2"/>
      </rPr>
      <t>173</t>
    </r>
    <r>
      <rPr>
        <sz val="10"/>
        <rFont val="Arial"/>
        <family val="2"/>
      </rPr>
      <t>Yb/</t>
    </r>
    <r>
      <rPr>
        <vertAlign val="superscript"/>
        <sz val="10"/>
        <rFont val="Arial"/>
        <family val="2"/>
      </rPr>
      <t>177</t>
    </r>
    <r>
      <rPr>
        <sz val="10"/>
        <rFont val="Arial"/>
        <family val="2"/>
      </rPr>
      <t>Hf)</t>
    </r>
    <r>
      <rPr>
        <vertAlign val="subscript"/>
        <sz val="10"/>
        <rFont val="Arial"/>
        <family val="2"/>
      </rPr>
      <t>meas</t>
    </r>
    <r>
      <rPr>
        <sz val="10"/>
        <rFont val="Arial"/>
        <family val="2"/>
      </rPr>
      <t xml:space="preserve"> x (M</t>
    </r>
    <r>
      <rPr>
        <vertAlign val="subscript"/>
        <sz val="10"/>
        <rFont val="Arial"/>
        <family val="2"/>
      </rPr>
      <t>173(Yb)</t>
    </r>
    <r>
      <rPr>
        <sz val="10"/>
        <rFont val="Arial"/>
        <family val="2"/>
      </rPr>
      <t>/M</t>
    </r>
    <r>
      <rPr>
        <vertAlign val="subscript"/>
        <sz val="10"/>
        <rFont val="Arial"/>
        <family val="2"/>
      </rPr>
      <t>177(Hf)</t>
    </r>
    <r>
      <rPr>
        <sz val="10"/>
        <rFont val="Arial"/>
        <family val="2"/>
      </rPr>
      <t>)</t>
    </r>
    <r>
      <rPr>
        <vertAlign val="superscript"/>
        <sz val="10"/>
        <rFont val="Symbol"/>
        <family val="1"/>
        <charset val="2"/>
      </rPr>
      <t>b</t>
    </r>
    <r>
      <rPr>
        <vertAlign val="superscript"/>
        <sz val="10"/>
        <rFont val="Arial"/>
        <family val="2"/>
      </rPr>
      <t>(Hf)</t>
    </r>
    <r>
      <rPr>
        <sz val="10"/>
        <rFont val="Arial"/>
        <family val="2"/>
      </rPr>
      <t xml:space="preserve">, </t>
    </r>
    <r>
      <rPr>
        <sz val="10"/>
        <rFont val="Symbol"/>
        <family val="1"/>
        <charset val="2"/>
      </rPr>
      <t>b</t>
    </r>
    <r>
      <rPr>
        <sz val="10"/>
        <rFont val="Arial"/>
        <family val="2"/>
      </rPr>
      <t xml:space="preserve">(Hf) = </t>
    </r>
    <r>
      <rPr>
        <sz val="10"/>
        <color indexed="8"/>
        <rFont val="Arial"/>
        <family val="2"/>
      </rPr>
      <t>ln(</t>
    </r>
    <r>
      <rPr>
        <vertAlign val="superscript"/>
        <sz val="10"/>
        <color indexed="8"/>
        <rFont val="Arial"/>
        <family val="2"/>
      </rPr>
      <t>179</t>
    </r>
    <r>
      <rPr>
        <sz val="10"/>
        <color indexed="8"/>
        <rFont val="Arial"/>
        <family val="2"/>
      </rPr>
      <t>Hf/</t>
    </r>
    <r>
      <rPr>
        <vertAlign val="superscript"/>
        <sz val="10"/>
        <color indexed="8"/>
        <rFont val="Arial"/>
        <family val="2"/>
      </rPr>
      <t>177</t>
    </r>
    <r>
      <rPr>
        <sz val="10"/>
        <color indexed="8"/>
        <rFont val="Arial"/>
        <family val="2"/>
      </rPr>
      <t xml:space="preserve">Hf </t>
    </r>
    <r>
      <rPr>
        <vertAlign val="subscript"/>
        <sz val="10"/>
        <color indexed="8"/>
        <rFont val="Arial"/>
        <family val="2"/>
      </rPr>
      <t xml:space="preserve">true </t>
    </r>
    <r>
      <rPr>
        <sz val="10"/>
        <color indexed="8"/>
        <rFont val="Arial"/>
        <family val="2"/>
      </rPr>
      <t xml:space="preserve">/ </t>
    </r>
    <r>
      <rPr>
        <vertAlign val="superscript"/>
        <sz val="10"/>
        <color indexed="8"/>
        <rFont val="Arial"/>
        <family val="2"/>
      </rPr>
      <t>179</t>
    </r>
    <r>
      <rPr>
        <sz val="10"/>
        <color indexed="8"/>
        <rFont val="Arial"/>
        <family val="2"/>
      </rPr>
      <t>Hf/</t>
    </r>
    <r>
      <rPr>
        <vertAlign val="superscript"/>
        <sz val="10"/>
        <color indexed="8"/>
        <rFont val="Arial"/>
        <family val="2"/>
      </rPr>
      <t>177</t>
    </r>
    <r>
      <rPr>
        <sz val="10"/>
        <color indexed="8"/>
        <rFont val="Arial"/>
        <family val="2"/>
      </rPr>
      <t>Hf</t>
    </r>
    <r>
      <rPr>
        <vertAlign val="subscript"/>
        <sz val="10"/>
        <color indexed="8"/>
        <rFont val="Arial"/>
        <family val="2"/>
      </rPr>
      <t xml:space="preserve">measured </t>
    </r>
    <r>
      <rPr>
        <sz val="10"/>
        <color indexed="8"/>
        <rFont val="Arial"/>
        <family val="2"/>
      </rPr>
      <t>)/ ln (M</t>
    </r>
    <r>
      <rPr>
        <vertAlign val="subscript"/>
        <sz val="10"/>
        <color indexed="8"/>
        <rFont val="Arial"/>
        <family val="2"/>
      </rPr>
      <t>179(Hf)</t>
    </r>
    <r>
      <rPr>
        <sz val="10"/>
        <color indexed="8"/>
        <rFont val="Arial"/>
        <family val="2"/>
      </rPr>
      <t>/M</t>
    </r>
    <r>
      <rPr>
        <vertAlign val="subscript"/>
        <sz val="10"/>
        <color indexed="8"/>
        <rFont val="Arial"/>
        <family val="2"/>
      </rPr>
      <t>177(Hf)</t>
    </r>
    <r>
      <rPr>
        <sz val="10"/>
        <color indexed="8"/>
        <rFont val="Arial"/>
        <family val="2"/>
      </rPr>
      <t xml:space="preserve"> ), </t>
    </r>
  </si>
  <si>
    <r>
      <t xml:space="preserve">M=mass of respective isotope. The </t>
    </r>
    <r>
      <rPr>
        <vertAlign val="superscript"/>
        <sz val="10"/>
        <rFont val="Arial"/>
        <family val="2"/>
      </rPr>
      <t>176</t>
    </r>
    <r>
      <rPr>
        <sz val="10"/>
        <rFont val="Arial"/>
        <family val="2"/>
      </rPr>
      <t>Lu/</t>
    </r>
    <r>
      <rPr>
        <vertAlign val="superscript"/>
        <sz val="10"/>
        <rFont val="Arial"/>
        <family val="2"/>
      </rPr>
      <t>177</t>
    </r>
    <r>
      <rPr>
        <sz val="10"/>
        <rFont val="Arial"/>
        <family val="2"/>
      </rPr>
      <t xml:space="preserve">Hf were calculated in a similar way by using the </t>
    </r>
    <r>
      <rPr>
        <vertAlign val="superscript"/>
        <sz val="10"/>
        <rFont val="Arial"/>
        <family val="2"/>
      </rPr>
      <t>175</t>
    </r>
    <r>
      <rPr>
        <sz val="10"/>
        <rFont val="Arial"/>
        <family val="2"/>
      </rPr>
      <t>Lu/</t>
    </r>
    <r>
      <rPr>
        <vertAlign val="superscript"/>
        <sz val="10"/>
        <rFont val="Arial"/>
        <family val="2"/>
      </rPr>
      <t>177</t>
    </r>
    <r>
      <rPr>
        <sz val="10"/>
        <rFont val="Arial"/>
        <family val="2"/>
      </rPr>
      <t xml:space="preserve">Hf and </t>
    </r>
    <r>
      <rPr>
        <sz val="10"/>
        <rFont val="Symbol"/>
        <family val="1"/>
        <charset val="2"/>
      </rPr>
      <t>b</t>
    </r>
    <r>
      <rPr>
        <sz val="10"/>
        <rFont val="Arial"/>
        <family val="2"/>
      </rPr>
      <t xml:space="preserve">(Yb).  </t>
    </r>
  </si>
  <si>
    <t>Quoted uncertainties (absolute) relate to the last quoted figure. The effect of the inter-element fractionation on the Lu/Hf was estimated to be</t>
  </si>
  <si>
    <t>about 6 % or less based on analyses of the GJ-1 and Plesoviče zircons.</t>
  </si>
  <si>
    <t xml:space="preserve">(b) Mean Hf signal in volt. </t>
  </si>
  <si>
    <t>(c) Uncertainties are quadratic additions of the within-run precision and the daily reproducibility of the zircon GJ-1. Uncertainties for GJ-1 is</t>
  </si>
  <si>
    <t>2SD (2 standard deviation).</t>
  </si>
  <si>
    <r>
      <t xml:space="preserve">(d) Initial </t>
    </r>
    <r>
      <rPr>
        <vertAlign val="superscript"/>
        <sz val="10"/>
        <rFont val="Arial"/>
        <family val="2"/>
      </rPr>
      <t>176</t>
    </r>
    <r>
      <rPr>
        <sz val="10"/>
        <rFont val="Arial"/>
        <family val="2"/>
      </rPr>
      <t>Hf/</t>
    </r>
    <r>
      <rPr>
        <vertAlign val="superscript"/>
        <sz val="10"/>
        <rFont val="Arial"/>
        <family val="2"/>
      </rPr>
      <t>177</t>
    </r>
    <r>
      <rPr>
        <sz val="10"/>
        <rFont val="Arial"/>
        <family val="2"/>
      </rPr>
      <t xml:space="preserve">Hf and </t>
    </r>
    <r>
      <rPr>
        <sz val="10"/>
        <rFont val="Symbol"/>
        <family val="1"/>
        <charset val="2"/>
      </rPr>
      <t>e</t>
    </r>
    <r>
      <rPr>
        <sz val="10"/>
        <rFont val="Arial"/>
        <family val="2"/>
      </rPr>
      <t xml:space="preserve">Hf calculated using the age (Ma), and the CHUR parameters: </t>
    </r>
    <r>
      <rPr>
        <sz val="10"/>
        <color indexed="8"/>
        <rFont val="Arial"/>
        <family val="2"/>
      </rPr>
      <t/>
    </r>
  </si>
  <si>
    <r>
      <t>176</t>
    </r>
    <r>
      <rPr>
        <sz val="10"/>
        <rFont val="Arial"/>
        <family val="2"/>
      </rPr>
      <t>Lu/</t>
    </r>
    <r>
      <rPr>
        <vertAlign val="superscript"/>
        <sz val="10"/>
        <rFont val="Arial"/>
        <family val="2"/>
      </rPr>
      <t>177</t>
    </r>
    <r>
      <rPr>
        <sz val="10"/>
        <rFont val="Arial"/>
        <family val="2"/>
      </rPr>
      <t xml:space="preserve">Hf = 0.0336, and </t>
    </r>
    <r>
      <rPr>
        <vertAlign val="superscript"/>
        <sz val="10"/>
        <rFont val="Arial"/>
        <family val="2"/>
      </rPr>
      <t>176</t>
    </r>
    <r>
      <rPr>
        <sz val="10"/>
        <rFont val="Arial"/>
        <family val="2"/>
      </rPr>
      <t>Hf/</t>
    </r>
    <r>
      <rPr>
        <vertAlign val="superscript"/>
        <sz val="10"/>
        <rFont val="Arial"/>
        <family val="2"/>
      </rPr>
      <t>177</t>
    </r>
    <r>
      <rPr>
        <sz val="10"/>
        <rFont val="Arial"/>
        <family val="2"/>
      </rPr>
      <t>Hf = 0.282785 (Bouvier et al., 2008).</t>
    </r>
  </si>
  <si>
    <r>
      <t xml:space="preserve">forming a straight line between </t>
    </r>
    <r>
      <rPr>
        <sz val="10"/>
        <rFont val="Calibri"/>
        <family val="2"/>
      </rPr>
      <t xml:space="preserve">εHf=0 at </t>
    </r>
    <r>
      <rPr>
        <sz val="10"/>
        <rFont val="Arial"/>
        <family val="2"/>
      </rPr>
      <t>4.0 Ga and εHf=18 at present day</t>
    </r>
  </si>
  <si>
    <r>
      <t xml:space="preserve">average continental crust (second stage), and a depleted mantle </t>
    </r>
    <r>
      <rPr>
        <vertAlign val="superscript"/>
        <sz val="10"/>
        <color indexed="8"/>
        <rFont val="Arial"/>
        <family val="2"/>
      </rPr>
      <t>176</t>
    </r>
    <r>
      <rPr>
        <sz val="10"/>
        <color indexed="8"/>
        <rFont val="Arial"/>
        <family val="2"/>
      </rPr>
      <t>Lu/</t>
    </r>
    <r>
      <rPr>
        <vertAlign val="superscript"/>
        <sz val="10"/>
        <color indexed="8"/>
        <rFont val="Arial"/>
        <family val="2"/>
      </rPr>
      <t>177</t>
    </r>
    <r>
      <rPr>
        <sz val="10"/>
        <color indexed="8"/>
        <rFont val="Arial"/>
        <family val="2"/>
      </rPr>
      <t xml:space="preserve">Hf and </t>
    </r>
    <r>
      <rPr>
        <vertAlign val="superscript"/>
        <sz val="10"/>
        <color indexed="8"/>
        <rFont val="Arial"/>
        <family val="2"/>
      </rPr>
      <t>176</t>
    </r>
    <r>
      <rPr>
        <sz val="10"/>
        <color indexed="8"/>
        <rFont val="Arial"/>
        <family val="2"/>
      </rPr>
      <t>Hf/</t>
    </r>
    <r>
      <rPr>
        <vertAlign val="superscript"/>
        <sz val="10"/>
        <color indexed="8"/>
        <rFont val="Arial"/>
        <family val="2"/>
      </rPr>
      <t>177</t>
    </r>
    <r>
      <rPr>
        <sz val="10"/>
        <color indexed="8"/>
        <rFont val="Arial"/>
        <family val="2"/>
      </rPr>
      <t>Hf of 0.040165 and 0.283294 (Blichert-Toft &amp; Puchtel, 2010).</t>
    </r>
  </si>
  <si>
    <r>
      <t xml:space="preserve">(f) </t>
    </r>
    <r>
      <rPr>
        <vertAlign val="superscript"/>
        <sz val="10"/>
        <rFont val="Arial"/>
        <family val="2"/>
      </rPr>
      <t>206</t>
    </r>
    <r>
      <rPr>
        <sz val="10"/>
        <rFont val="Arial"/>
        <family val="2"/>
      </rPr>
      <t>Pb/</t>
    </r>
    <r>
      <rPr>
        <vertAlign val="superscript"/>
        <sz val="10"/>
        <rFont val="Arial"/>
        <family val="2"/>
      </rPr>
      <t>207</t>
    </r>
    <r>
      <rPr>
        <sz val="10"/>
        <rFont val="Arial"/>
        <family val="2"/>
      </rPr>
      <t xml:space="preserve">Pb age </t>
    </r>
  </si>
  <si>
    <r>
      <t xml:space="preserve">(e) two stage model age in billion years using the measured </t>
    </r>
    <r>
      <rPr>
        <vertAlign val="superscript"/>
        <sz val="10"/>
        <color indexed="8"/>
        <rFont val="Arial"/>
        <family val="2"/>
      </rPr>
      <t>176</t>
    </r>
    <r>
      <rPr>
        <sz val="10"/>
        <color indexed="8"/>
        <rFont val="Arial"/>
        <family val="2"/>
      </rPr>
      <t>Lu/</t>
    </r>
    <r>
      <rPr>
        <vertAlign val="superscript"/>
        <sz val="10"/>
        <color indexed="8"/>
        <rFont val="Arial"/>
        <family val="2"/>
      </rPr>
      <t>177</t>
    </r>
    <r>
      <rPr>
        <sz val="10"/>
        <color indexed="8"/>
        <rFont val="Arial"/>
        <family val="2"/>
      </rPr>
      <t xml:space="preserve">Lu, the estimated age (Ma), a value of 0.01113 for the </t>
    </r>
  </si>
  <si>
    <t>reference material GJ-1</t>
  </si>
  <si>
    <t>reference material Plesovice</t>
  </si>
  <si>
    <t>reference material 91500</t>
  </si>
  <si>
    <t>Temora1</t>
  </si>
  <si>
    <t>Temora2</t>
  </si>
  <si>
    <t>Temora3</t>
  </si>
  <si>
    <t>Temora4</t>
  </si>
  <si>
    <t>Temora5</t>
  </si>
  <si>
    <t>reference material Temora 2</t>
  </si>
  <si>
    <t>mean (n=15)</t>
  </si>
  <si>
    <t>zircon standards 22-02-2019-seq1</t>
  </si>
  <si>
    <t>mean (n=22)</t>
  </si>
  <si>
    <t>zircon standards 22-02-2019-seq2</t>
  </si>
  <si>
    <t>mean (n=10)</t>
  </si>
  <si>
    <t>zircon standards 22-02-2019-seq3</t>
  </si>
  <si>
    <t>zircon standards 20-10-2018-seq1</t>
  </si>
  <si>
    <t>Table S3a: Results of Lu-Hf isotope standard measurements</t>
  </si>
  <si>
    <r>
      <t>2</t>
    </r>
    <r>
      <rPr>
        <sz val="10"/>
        <rFont val="Symbol"/>
        <family val="1"/>
        <charset val="2"/>
      </rPr>
      <t>s</t>
    </r>
  </si>
  <si>
    <t>ageMa</t>
  </si>
  <si>
    <t>concPC</t>
  </si>
  <si>
    <t>178Hf/177Hf</t>
  </si>
  <si>
    <t>176Lu/177Hf a</t>
  </si>
  <si>
    <t>176Yb/177Hf a</t>
  </si>
  <si>
    <t>180Hf/177Hf</t>
  </si>
  <si>
    <t>176Hf/177Hf</t>
  </si>
  <si>
    <t>TDM2Ga</t>
  </si>
  <si>
    <t>Seq</t>
  </si>
  <si>
    <t>SampleNo</t>
  </si>
  <si>
    <t>Frac</t>
  </si>
  <si>
    <t>OriginalNo</t>
  </si>
  <si>
    <t>ZoneID</t>
  </si>
  <si>
    <t>MaterialAbr</t>
  </si>
  <si>
    <t>Lithology</t>
  </si>
  <si>
    <t>AgePreferred</t>
  </si>
  <si>
    <t>sAgePreferred</t>
  </si>
  <si>
    <t>176Hf/177Hfinitial</t>
  </si>
  <si>
    <t>T2DMMa</t>
  </si>
  <si>
    <t>sT2DM</t>
  </si>
  <si>
    <t>InclThis</t>
  </si>
  <si>
    <t>TechAbr</t>
  </si>
  <si>
    <t>RefNum</t>
  </si>
  <si>
    <t>SICL</t>
  </si>
  <si>
    <t>Zeh_BR1</t>
  </si>
  <si>
    <t>Zeh_BR2</t>
  </si>
  <si>
    <t>Zeh_VR4</t>
  </si>
  <si>
    <t>Zeh_Dui4</t>
  </si>
  <si>
    <t>Zeh_TH2</t>
  </si>
  <si>
    <t>Zeh_TH1</t>
  </si>
  <si>
    <t>Zeh_VB7</t>
  </si>
  <si>
    <t>Zeh_VDW8</t>
  </si>
  <si>
    <t>Zeh_VD2</t>
  </si>
  <si>
    <t>Zeh_VSTc11</t>
  </si>
  <si>
    <t>Zeh_P09</t>
  </si>
  <si>
    <t>nd</t>
  </si>
  <si>
    <t>zr</t>
  </si>
  <si>
    <r>
      <t>p2</t>
    </r>
    <r>
      <rPr>
        <sz val="10"/>
        <rFont val="Symbol"/>
        <family val="1"/>
        <charset val="2"/>
      </rPr>
      <t>s</t>
    </r>
  </si>
  <si>
    <t>s176Lu177Hf</t>
  </si>
  <si>
    <r>
      <t>p176Hf177Hf2</t>
    </r>
    <r>
      <rPr>
        <sz val="10"/>
        <rFont val="Symbol"/>
        <family val="1"/>
        <charset val="2"/>
      </rPr>
      <t>s</t>
    </r>
  </si>
  <si>
    <t>s176Hf177Hf</t>
  </si>
  <si>
    <t>e176Hf177Hf</t>
  </si>
  <si>
    <t>GDWe176Hf177Hf</t>
  </si>
  <si>
    <t>p176Hf177Hf</t>
  </si>
  <si>
    <t>a</t>
  </si>
  <si>
    <t>p176Yb177Hf</t>
  </si>
  <si>
    <t>e176Lu177Hf</t>
  </si>
  <si>
    <t>GDWe176Lu177Hf</t>
  </si>
  <si>
    <t>%</t>
  </si>
  <si>
    <t>p180Hf/177Hf</t>
  </si>
  <si>
    <t>s176Hf/177Hfinitial</t>
  </si>
  <si>
    <t>epsHf</t>
  </si>
  <si>
    <t>sepsHf</t>
  </si>
  <si>
    <t>PercentDiscord</t>
  </si>
  <si>
    <t>Zeh_WOF1</t>
  </si>
  <si>
    <t>Zeh_WL1</t>
  </si>
  <si>
    <t>Zeh_WU2</t>
  </si>
  <si>
    <t>Zeh_VBR3</t>
  </si>
  <si>
    <t>SignalV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</si>
</sst>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"/>
    <numFmt numFmtId="165" formatCode="0.0000"/>
    <numFmt numFmtId="166" formatCode="0.00000"/>
    <numFmt numFmtId="167" formatCode="0.0"/>
    <numFmt numFmtId="168" formatCode="0.0E+00"/>
  </numFmts>
  <fonts count="17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Symbol"/>
      <family val="1"/>
      <charset val="2"/>
    </font>
    <font>
      <vertAlign val="subscript"/>
      <sz val="10"/>
      <name val="Arial"/>
      <family val="2"/>
    </font>
    <font>
      <vertAlign val="superscript"/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vertAlign val="superscript"/>
      <sz val="10"/>
      <name val="Symbol"/>
      <family val="1"/>
      <charset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vertAlign val="subscript"/>
      <sz val="10"/>
      <color indexed="8"/>
      <name val="Arial"/>
      <family val="2"/>
    </font>
    <font>
      <sz val="10"/>
      <name val="Calibri"/>
      <family val="2"/>
    </font>
    <font>
      <b/>
      <sz val="12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53">
    <xf numFmtId="0" fontId="0" fillId="0" borderId="0" xfId="0"/>
    <xf numFmtId="0" fontId="0" fillId="2" borderId="0" xfId="0" applyFill="1" applyAlignment="1">
      <alignment horizontal="left"/>
    </xf>
    <xf numFmtId="0" fontId="0" fillId="2" borderId="0" xfId="0" applyFill="1"/>
    <xf numFmtId="165" fontId="0" fillId="2" borderId="0" xfId="0" applyNumberFormat="1" applyFill="1" applyAlignment="1">
      <alignment horizontal="center"/>
    </xf>
    <xf numFmtId="0" fontId="3" fillId="2" borderId="0" xfId="0" applyFont="1" applyFill="1"/>
    <xf numFmtId="166" fontId="0" fillId="2" borderId="0" xfId="0" applyNumberFormat="1" applyFill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6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1" fontId="0" fillId="2" borderId="0" xfId="0" applyNumberFormat="1" applyFill="1" applyAlignment="1">
      <alignment horizontal="left"/>
    </xf>
    <xf numFmtId="164" fontId="0" fillId="2" borderId="0" xfId="0" applyNumberFormat="1" applyFill="1" applyAlignment="1">
      <alignment horizontal="center"/>
    </xf>
    <xf numFmtId="1" fontId="0" fillId="2" borderId="0" xfId="0" applyNumberFormat="1" applyFill="1" applyAlignment="1">
      <alignment horizontal="center"/>
    </xf>
    <xf numFmtId="167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167" fontId="0" fillId="2" borderId="0" xfId="0" applyNumberFormat="1" applyFill="1" applyAlignment="1">
      <alignment horizontal="left"/>
    </xf>
    <xf numFmtId="1" fontId="0" fillId="2" borderId="0" xfId="0" applyNumberFormat="1" applyFill="1" applyAlignment="1">
      <alignment horizontal="right"/>
    </xf>
    <xf numFmtId="165" fontId="3" fillId="2" borderId="1" xfId="0" applyNumberFormat="1" applyFont="1" applyFill="1" applyBorder="1" applyAlignment="1">
      <alignment horizontal="center"/>
    </xf>
    <xf numFmtId="0" fontId="0" fillId="2" borderId="0" xfId="0" applyFill="1" applyAlignment="1">
      <alignment vertical="center"/>
    </xf>
    <xf numFmtId="2" fontId="0" fillId="2" borderId="0" xfId="0" applyNumberFormat="1" applyFill="1" applyAlignment="1">
      <alignment horizontal="right"/>
    </xf>
    <xf numFmtId="0" fontId="0" fillId="2" borderId="0" xfId="0" applyFill="1" applyAlignment="1"/>
    <xf numFmtId="0" fontId="0" fillId="2" borderId="0" xfId="0" applyFill="1" applyAlignment="1">
      <alignment horizontal="right"/>
    </xf>
    <xf numFmtId="0" fontId="6" fillId="2" borderId="0" xfId="0" applyFont="1" applyFill="1" applyAlignment="1">
      <alignment horizontal="left"/>
    </xf>
    <xf numFmtId="0" fontId="0" fillId="2" borderId="1" xfId="0" applyFill="1" applyBorder="1" applyAlignment="1">
      <alignment vertical="center"/>
    </xf>
    <xf numFmtId="2" fontId="0" fillId="2" borderId="1" xfId="0" applyNumberForma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166" fontId="0" fillId="2" borderId="0" xfId="0" applyNumberFormat="1" applyFill="1" applyAlignment="1">
      <alignment horizontal="right"/>
    </xf>
    <xf numFmtId="0" fontId="0" fillId="0" borderId="0" xfId="0" applyFill="1" applyBorder="1"/>
    <xf numFmtId="1" fontId="0" fillId="0" borderId="0" xfId="0" applyNumberFormat="1" applyFill="1" applyBorder="1"/>
    <xf numFmtId="0" fontId="0" fillId="0" borderId="0" xfId="0" applyFill="1" applyBorder="1" applyAlignment="1">
      <alignment horizontal="center"/>
    </xf>
    <xf numFmtId="0" fontId="3" fillId="2" borderId="1" xfId="0" applyFont="1" applyFill="1" applyBorder="1"/>
    <xf numFmtId="167" fontId="0" fillId="2" borderId="0" xfId="0" applyNumberForma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65" fontId="3" fillId="2" borderId="2" xfId="0" applyNumberFormat="1" applyFont="1" applyFill="1" applyBorder="1" applyAlignment="1">
      <alignment horizontal="center"/>
    </xf>
    <xf numFmtId="1" fontId="3" fillId="2" borderId="2" xfId="0" applyNumberFormat="1" applyFont="1" applyFill="1" applyBorder="1" applyAlignment="1">
      <alignment horizontal="right"/>
    </xf>
    <xf numFmtId="166" fontId="3" fillId="2" borderId="2" xfId="0" applyNumberFormat="1" applyFont="1" applyFill="1" applyBorder="1" applyAlignment="1">
      <alignment horizontal="right"/>
    </xf>
    <xf numFmtId="166" fontId="3" fillId="2" borderId="2" xfId="0" applyNumberFormat="1" applyFont="1" applyFill="1" applyBorder="1" applyAlignment="1">
      <alignment horizontal="center"/>
    </xf>
    <xf numFmtId="1" fontId="3" fillId="2" borderId="2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1" fontId="3" fillId="2" borderId="2" xfId="0" applyNumberFormat="1" applyFont="1" applyFill="1" applyBorder="1" applyAlignment="1">
      <alignment horizontal="left"/>
    </xf>
    <xf numFmtId="167" fontId="3" fillId="2" borderId="2" xfId="0" applyNumberFormat="1" applyFont="1" applyFill="1" applyBorder="1" applyAlignment="1">
      <alignment horizontal="center"/>
    </xf>
    <xf numFmtId="167" fontId="3" fillId="2" borderId="2" xfId="0" applyNumberFormat="1" applyFont="1" applyFill="1" applyBorder="1" applyAlignment="1">
      <alignment horizontal="left"/>
    </xf>
    <xf numFmtId="2" fontId="3" fillId="2" borderId="2" xfId="0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right"/>
    </xf>
    <xf numFmtId="166" fontId="3" fillId="2" borderId="1" xfId="0" applyNumberFormat="1" applyFont="1" applyFill="1" applyBorder="1" applyAlignment="1">
      <alignment horizontal="right"/>
    </xf>
    <xf numFmtId="166" fontId="3" fillId="2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left"/>
    </xf>
    <xf numFmtId="167" fontId="3" fillId="2" borderId="1" xfId="0" applyNumberFormat="1" applyFont="1" applyFill="1" applyBorder="1" applyAlignment="1">
      <alignment horizontal="center"/>
    </xf>
    <xf numFmtId="167" fontId="3" fillId="2" borderId="1" xfId="0" applyNumberFormat="1" applyFont="1" applyFill="1" applyBorder="1" applyAlignment="1">
      <alignment horizontal="left"/>
    </xf>
    <xf numFmtId="164" fontId="3" fillId="2" borderId="2" xfId="0" applyNumberFormat="1" applyFont="1" applyFill="1" applyBorder="1" applyAlignment="1">
      <alignment horizontal="left"/>
    </xf>
    <xf numFmtId="164" fontId="3" fillId="2" borderId="1" xfId="0" applyNumberFormat="1" applyFont="1" applyFill="1" applyBorder="1" applyAlignment="1">
      <alignment horizontal="left"/>
    </xf>
    <xf numFmtId="0" fontId="4" fillId="0" borderId="0" xfId="0" applyFont="1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right"/>
    </xf>
    <xf numFmtId="0" fontId="7" fillId="0" borderId="0" xfId="0" applyFont="1" applyFill="1" applyBorder="1"/>
    <xf numFmtId="0" fontId="2" fillId="0" borderId="0" xfId="0" applyFont="1" applyFill="1" applyBorder="1" applyAlignment="1">
      <alignment horizontal="right"/>
    </xf>
    <xf numFmtId="0" fontId="0" fillId="0" borderId="0" xfId="0" applyFill="1" applyBorder="1" applyAlignment="1"/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left"/>
    </xf>
    <xf numFmtId="1" fontId="0" fillId="0" borderId="0" xfId="0" applyNumberFormat="1" applyFill="1" applyBorder="1" applyAlignment="1">
      <alignment horizontal="center"/>
    </xf>
    <xf numFmtId="164" fontId="0" fillId="0" borderId="0" xfId="0" applyNumberFormat="1" applyFill="1" applyBorder="1"/>
    <xf numFmtId="168" fontId="0" fillId="0" borderId="0" xfId="0" applyNumberFormat="1" applyFill="1" applyBorder="1"/>
    <xf numFmtId="167" fontId="0" fillId="0" borderId="0" xfId="0" applyNumberFormat="1" applyFill="1" applyBorder="1"/>
    <xf numFmtId="2" fontId="0" fillId="0" borderId="0" xfId="0" applyNumberFormat="1" applyFill="1" applyBorder="1"/>
    <xf numFmtId="2" fontId="0" fillId="2" borderId="0" xfId="0" applyNumberFormat="1" applyFill="1" applyBorder="1" applyAlignment="1">
      <alignment horizontal="center"/>
    </xf>
    <xf numFmtId="167" fontId="0" fillId="2" borderId="0" xfId="0" applyNumberFormat="1" applyFill="1" applyAlignment="1">
      <alignment horizontal="right"/>
    </xf>
    <xf numFmtId="167" fontId="3" fillId="2" borderId="2" xfId="0" applyNumberFormat="1" applyFont="1" applyFill="1" applyBorder="1" applyAlignment="1">
      <alignment horizontal="right"/>
    </xf>
    <xf numFmtId="167" fontId="3" fillId="2" borderId="1" xfId="0" applyNumberFormat="1" applyFont="1" applyFill="1" applyBorder="1" applyAlignment="1">
      <alignment horizontal="right"/>
    </xf>
    <xf numFmtId="2" fontId="3" fillId="2" borderId="2" xfId="0" applyNumberFormat="1" applyFont="1" applyFill="1" applyBorder="1" applyAlignment="1">
      <alignment horizontal="right"/>
    </xf>
    <xf numFmtId="2" fontId="3" fillId="2" borderId="1" xfId="0" applyNumberFormat="1" applyFont="1" applyFill="1" applyBorder="1" applyAlignment="1">
      <alignment horizontal="right"/>
    </xf>
    <xf numFmtId="0" fontId="0" fillId="2" borderId="0" xfId="0" applyFill="1" applyBorder="1"/>
    <xf numFmtId="165" fontId="0" fillId="2" borderId="0" xfId="0" applyNumberFormat="1" applyFill="1" applyBorder="1" applyAlignment="1">
      <alignment horizontal="center"/>
    </xf>
    <xf numFmtId="1" fontId="0" fillId="2" borderId="0" xfId="0" applyNumberFormat="1" applyFill="1" applyBorder="1" applyAlignment="1">
      <alignment horizontal="right"/>
    </xf>
    <xf numFmtId="166" fontId="0" fillId="2" borderId="0" xfId="0" applyNumberFormat="1" applyFill="1" applyBorder="1" applyAlignment="1">
      <alignment horizontal="right"/>
    </xf>
    <xf numFmtId="166" fontId="0" fillId="2" borderId="0" xfId="0" applyNumberForma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1" fontId="0" fillId="2" borderId="0" xfId="0" applyNumberFormat="1" applyFill="1" applyBorder="1" applyAlignment="1">
      <alignment horizontal="left"/>
    </xf>
    <xf numFmtId="167" fontId="0" fillId="2" borderId="0" xfId="0" applyNumberFormat="1" applyFill="1" applyBorder="1" applyAlignment="1">
      <alignment horizontal="left"/>
    </xf>
    <xf numFmtId="1" fontId="0" fillId="0" borderId="0" xfId="0" applyNumberFormat="1" applyFill="1" applyBorder="1" applyAlignment="1">
      <alignment horizontal="right"/>
    </xf>
    <xf numFmtId="166" fontId="0" fillId="0" borderId="0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" fontId="0" fillId="2" borderId="1" xfId="0" applyNumberFormat="1" applyFill="1" applyBorder="1" applyAlignment="1">
      <alignment horizontal="right"/>
    </xf>
    <xf numFmtId="166" fontId="0" fillId="2" borderId="1" xfId="0" applyNumberFormat="1" applyFill="1" applyBorder="1" applyAlignment="1">
      <alignment horizontal="right"/>
    </xf>
    <xf numFmtId="166" fontId="0" fillId="2" borderId="1" xfId="0" applyNumberForma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1" fontId="0" fillId="2" borderId="1" xfId="0" applyNumberFormat="1" applyFill="1" applyBorder="1" applyAlignment="1">
      <alignment horizontal="left"/>
    </xf>
    <xf numFmtId="167" fontId="0" fillId="2" borderId="1" xfId="0" applyNumberFormat="1" applyFill="1" applyBorder="1" applyAlignment="1">
      <alignment horizontal="left"/>
    </xf>
    <xf numFmtId="2" fontId="0" fillId="2" borderId="1" xfId="0" applyNumberFormat="1" applyFill="1" applyBorder="1" applyAlignment="1">
      <alignment horizontal="center"/>
    </xf>
    <xf numFmtId="1" fontId="0" fillId="2" borderId="2" xfId="0" applyNumberFormat="1" applyFill="1" applyBorder="1" applyAlignment="1">
      <alignment horizontal="center"/>
    </xf>
    <xf numFmtId="167" fontId="0" fillId="2" borderId="2" xfId="0" applyNumberFormat="1" applyFill="1" applyBorder="1" applyAlignment="1">
      <alignment horizontal="left"/>
    </xf>
    <xf numFmtId="2" fontId="0" fillId="2" borderId="2" xfId="0" applyNumberForma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/>
    </xf>
    <xf numFmtId="165" fontId="1" fillId="2" borderId="0" xfId="0" applyNumberFormat="1" applyFont="1" applyFill="1" applyBorder="1" applyAlignment="1">
      <alignment horizontal="center"/>
    </xf>
    <xf numFmtId="1" fontId="1" fillId="2" borderId="0" xfId="0" applyNumberFormat="1" applyFont="1" applyFill="1" applyBorder="1" applyAlignment="1">
      <alignment horizontal="right"/>
    </xf>
    <xf numFmtId="166" fontId="1" fillId="2" borderId="0" xfId="0" applyNumberFormat="1" applyFont="1" applyFill="1" applyBorder="1" applyAlignment="1">
      <alignment horizontal="right"/>
    </xf>
    <xf numFmtId="166" fontId="1" fillId="2" borderId="0" xfId="0" applyNumberFormat="1" applyFont="1" applyFill="1" applyBorder="1" applyAlignment="1">
      <alignment horizontal="center"/>
    </xf>
    <xf numFmtId="164" fontId="1" fillId="2" borderId="0" xfId="0" applyNumberFormat="1" applyFont="1" applyFill="1" applyBorder="1" applyAlignment="1">
      <alignment horizontal="center"/>
    </xf>
    <xf numFmtId="1" fontId="1" fillId="2" borderId="0" xfId="0" applyNumberFormat="1" applyFont="1" applyFill="1" applyBorder="1" applyAlignment="1">
      <alignment horizontal="left"/>
    </xf>
    <xf numFmtId="167" fontId="1" fillId="2" borderId="0" xfId="0" applyNumberFormat="1" applyFont="1" applyFill="1" applyBorder="1" applyAlignment="1">
      <alignment horizontal="center"/>
    </xf>
    <xf numFmtId="167" fontId="1" fillId="2" borderId="0" xfId="0" applyNumberFormat="1" applyFont="1" applyFill="1" applyBorder="1" applyAlignment="1">
      <alignment horizontal="left"/>
    </xf>
    <xf numFmtId="2" fontId="1" fillId="2" borderId="0" xfId="0" applyNumberFormat="1" applyFont="1" applyFill="1" applyBorder="1" applyAlignment="1">
      <alignment horizontal="center"/>
    </xf>
    <xf numFmtId="2" fontId="0" fillId="0" borderId="0" xfId="0" applyNumberFormat="1" applyFill="1" applyBorder="1" applyAlignment="1">
      <alignment horizontal="right"/>
    </xf>
    <xf numFmtId="1" fontId="0" fillId="3" borderId="0" xfId="0" applyNumberFormat="1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1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" fontId="0" fillId="3" borderId="0" xfId="0" applyNumberFormat="1" applyFill="1" applyAlignment="1">
      <alignment horizontal="right"/>
    </xf>
    <xf numFmtId="166" fontId="0" fillId="3" borderId="0" xfId="0" applyNumberFormat="1" applyFill="1" applyAlignment="1">
      <alignment horizontal="right"/>
    </xf>
    <xf numFmtId="166" fontId="0" fillId="3" borderId="0" xfId="0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" fontId="0" fillId="3" borderId="0" xfId="0" applyNumberFormat="1" applyFill="1" applyAlignment="1">
      <alignment horizontal="left"/>
    </xf>
    <xf numFmtId="167" fontId="0" fillId="3" borderId="0" xfId="0" applyNumberFormat="1" applyFill="1" applyAlignment="1">
      <alignment horizontal="center"/>
    </xf>
    <xf numFmtId="167" fontId="0" fillId="3" borderId="0" xfId="0" applyNumberFormat="1" applyFill="1" applyAlignment="1">
      <alignment horizontal="left"/>
    </xf>
    <xf numFmtId="2" fontId="0" fillId="3" borderId="0" xfId="0" applyNumberFormat="1" applyFill="1" applyAlignment="1">
      <alignment horizontal="center"/>
    </xf>
    <xf numFmtId="0" fontId="6" fillId="0" borderId="0" xfId="0" applyFon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" fontId="2" fillId="3" borderId="0" xfId="0" applyNumberFormat="1" applyFont="1" applyFill="1" applyBorder="1"/>
    <xf numFmtId="1" fontId="0" fillId="3" borderId="1" xfId="0" applyNumberFormat="1" applyFill="1" applyBorder="1" applyAlignment="1">
      <alignment horizontal="right"/>
    </xf>
    <xf numFmtId="1" fontId="2" fillId="3" borderId="1" xfId="0" applyNumberFormat="1" applyFont="1" applyFill="1" applyBorder="1"/>
    <xf numFmtId="1" fontId="0" fillId="3" borderId="0" xfId="0" applyNumberFormat="1" applyFill="1" applyBorder="1" applyAlignment="1">
      <alignment horizontal="right"/>
    </xf>
    <xf numFmtId="165" fontId="0" fillId="3" borderId="1" xfId="0" applyNumberFormat="1" applyFill="1" applyBorder="1" applyAlignment="1">
      <alignment horizontal="center"/>
    </xf>
    <xf numFmtId="166" fontId="0" fillId="3" borderId="1" xfId="0" applyNumberFormat="1" applyFill="1" applyBorder="1" applyAlignment="1">
      <alignment horizontal="right"/>
    </xf>
    <xf numFmtId="166" fontId="0" fillId="3" borderId="1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" fontId="0" fillId="3" borderId="1" xfId="0" applyNumberFormat="1" applyFill="1" applyBorder="1" applyAlignment="1">
      <alignment horizontal="left"/>
    </xf>
    <xf numFmtId="2" fontId="0" fillId="3" borderId="1" xfId="0" applyNumberFormat="1" applyFill="1" applyBorder="1" applyAlignment="1">
      <alignment horizontal="center"/>
    </xf>
    <xf numFmtId="1" fontId="2" fillId="3" borderId="0" xfId="0" applyNumberFormat="1" applyFont="1" applyFill="1" applyAlignment="1">
      <alignment horizontal="center"/>
    </xf>
    <xf numFmtId="164" fontId="0" fillId="2" borderId="0" xfId="0" applyNumberFormat="1" applyFill="1" applyAlignment="1">
      <alignment horizontal="right"/>
    </xf>
    <xf numFmtId="1" fontId="2" fillId="3" borderId="1" xfId="0" applyNumberFormat="1" applyFont="1" applyFill="1" applyBorder="1" applyAlignment="1">
      <alignment horizontal="center"/>
    </xf>
    <xf numFmtId="2" fontId="2" fillId="2" borderId="0" xfId="0" applyNumberFormat="1" applyFont="1" applyFill="1" applyBorder="1" applyAlignment="1">
      <alignment horizontal="center"/>
    </xf>
    <xf numFmtId="167" fontId="2" fillId="2" borderId="0" xfId="0" applyNumberFormat="1" applyFont="1" applyFill="1" applyBorder="1" applyAlignment="1">
      <alignment horizontal="center"/>
    </xf>
    <xf numFmtId="167" fontId="2" fillId="2" borderId="0" xfId="0" applyNumberFormat="1" applyFont="1" applyFill="1" applyBorder="1" applyAlignment="1">
      <alignment horizontal="left"/>
    </xf>
    <xf numFmtId="1" fontId="2" fillId="3" borderId="0" xfId="0" applyNumberFormat="1" applyFont="1" applyFill="1" applyBorder="1" applyAlignment="1">
      <alignment horizontal="center"/>
    </xf>
    <xf numFmtId="1" fontId="8" fillId="3" borderId="0" xfId="0" applyNumberFormat="1" applyFont="1" applyFill="1" applyBorder="1"/>
    <xf numFmtId="1" fontId="8" fillId="3" borderId="1" xfId="0" applyNumberFormat="1" applyFont="1" applyFill="1" applyBorder="1"/>
    <xf numFmtId="167" fontId="0" fillId="0" borderId="0" xfId="0" applyNumberFormat="1" applyFill="1" applyBorder="1" applyAlignment="1">
      <alignment horizontal="left"/>
    </xf>
    <xf numFmtId="0" fontId="3" fillId="3" borderId="0" xfId="0" applyFont="1" applyFill="1" applyAlignment="1">
      <alignment horizontal="left"/>
    </xf>
    <xf numFmtId="0" fontId="0" fillId="3" borderId="0" xfId="0" applyFill="1" applyBorder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left"/>
    </xf>
    <xf numFmtId="0" fontId="3" fillId="3" borderId="2" xfId="0" applyFont="1" applyFill="1" applyBorder="1" applyAlignment="1">
      <alignment horizontal="left"/>
    </xf>
    <xf numFmtId="165" fontId="3" fillId="3" borderId="2" xfId="0" applyNumberFormat="1" applyFont="1" applyFill="1" applyBorder="1" applyAlignment="1">
      <alignment horizontal="center"/>
    </xf>
    <xf numFmtId="166" fontId="3" fillId="3" borderId="2" xfId="0" applyNumberFormat="1" applyFont="1" applyFill="1" applyBorder="1" applyAlignment="1">
      <alignment horizontal="right"/>
    </xf>
    <xf numFmtId="166" fontId="3" fillId="3" borderId="2" xfId="0" applyNumberFormat="1" applyFont="1" applyFill="1" applyBorder="1" applyAlignment="1">
      <alignment horizontal="center"/>
    </xf>
    <xf numFmtId="164" fontId="3" fillId="3" borderId="2" xfId="0" applyNumberFormat="1" applyFont="1" applyFill="1" applyBorder="1" applyAlignment="1">
      <alignment horizontal="center"/>
    </xf>
    <xf numFmtId="167" fontId="3" fillId="3" borderId="2" xfId="0" applyNumberFormat="1" applyFont="1" applyFill="1" applyBorder="1" applyAlignment="1">
      <alignment horizontal="center"/>
    </xf>
    <xf numFmtId="1" fontId="1" fillId="3" borderId="2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165" fontId="3" fillId="3" borderId="1" xfId="0" applyNumberFormat="1" applyFont="1" applyFill="1" applyBorder="1" applyAlignment="1">
      <alignment horizontal="center"/>
    </xf>
    <xf numFmtId="166" fontId="3" fillId="3" borderId="1" xfId="0" applyNumberFormat="1" applyFont="1" applyFill="1" applyBorder="1" applyAlignment="1">
      <alignment horizontal="right"/>
    </xf>
    <xf numFmtId="166" fontId="3" fillId="3" borderId="1" xfId="0" applyNumberFormat="1" applyFont="1" applyFill="1" applyBorder="1" applyAlignment="1">
      <alignment horizontal="center"/>
    </xf>
    <xf numFmtId="164" fontId="3" fillId="3" borderId="1" xfId="0" applyNumberFormat="1" applyFont="1" applyFill="1" applyBorder="1" applyAlignment="1">
      <alignment horizontal="center"/>
    </xf>
    <xf numFmtId="167" fontId="3" fillId="3" borderId="1" xfId="0" applyNumberFormat="1" applyFont="1" applyFill="1" applyBorder="1" applyAlignment="1">
      <alignment horizontal="center"/>
    </xf>
    <xf numFmtId="165" fontId="0" fillId="3" borderId="0" xfId="0" applyNumberForma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3" fillId="3" borderId="0" xfId="0" applyFont="1" applyFill="1"/>
    <xf numFmtId="165" fontId="1" fillId="3" borderId="2" xfId="0" applyNumberFormat="1" applyFont="1" applyFill="1" applyBorder="1" applyAlignment="1">
      <alignment horizontal="center"/>
    </xf>
    <xf numFmtId="1" fontId="1" fillId="2" borderId="2" xfId="0" applyNumberFormat="1" applyFont="1" applyFill="1" applyBorder="1" applyAlignment="1">
      <alignment horizontal="right"/>
    </xf>
    <xf numFmtId="166" fontId="1" fillId="2" borderId="2" xfId="0" applyNumberFormat="1" applyFont="1" applyFill="1" applyBorder="1" applyAlignment="1">
      <alignment horizontal="right"/>
    </xf>
    <xf numFmtId="166" fontId="1" fillId="3" borderId="2" xfId="0" applyNumberFormat="1" applyFont="1" applyFill="1" applyBorder="1" applyAlignment="1">
      <alignment horizontal="center"/>
    </xf>
    <xf numFmtId="164" fontId="1" fillId="3" borderId="2" xfId="0" applyNumberFormat="1" applyFont="1" applyFill="1" applyBorder="1" applyAlignment="1">
      <alignment horizontal="center"/>
    </xf>
    <xf numFmtId="1" fontId="1" fillId="2" borderId="2" xfId="0" applyNumberFormat="1" applyFont="1" applyFill="1" applyBorder="1" applyAlignment="1">
      <alignment horizontal="left"/>
    </xf>
    <xf numFmtId="167" fontId="1" fillId="3" borderId="2" xfId="0" applyNumberFormat="1" applyFont="1" applyFill="1" applyBorder="1" applyAlignment="1">
      <alignment horizontal="center"/>
    </xf>
    <xf numFmtId="167" fontId="1" fillId="3" borderId="2" xfId="0" applyNumberFormat="1" applyFont="1" applyFill="1" applyBorder="1" applyAlignment="1">
      <alignment horizontal="left"/>
    </xf>
    <xf numFmtId="2" fontId="1" fillId="3" borderId="2" xfId="0" applyNumberFormat="1" applyFont="1" applyFill="1" applyBorder="1" applyAlignment="1">
      <alignment horizontal="center"/>
    </xf>
    <xf numFmtId="1" fontId="1" fillId="3" borderId="0" xfId="0" applyNumberFormat="1" applyFont="1" applyFill="1" applyBorder="1" applyAlignment="1">
      <alignment horizontal="center"/>
    </xf>
    <xf numFmtId="166" fontId="0" fillId="3" borderId="0" xfId="0" applyNumberFormat="1" applyFill="1" applyBorder="1" applyAlignment="1">
      <alignment horizontal="right"/>
    </xf>
    <xf numFmtId="166" fontId="0" fillId="3" borderId="0" xfId="0" applyNumberFormat="1" applyFill="1" applyBorder="1" applyAlignment="1">
      <alignment horizontal="center"/>
    </xf>
    <xf numFmtId="1" fontId="0" fillId="3" borderId="0" xfId="0" applyNumberFormat="1" applyFill="1" applyBorder="1" applyAlignment="1">
      <alignment horizontal="left"/>
    </xf>
    <xf numFmtId="167" fontId="0" fillId="3" borderId="0" xfId="0" applyNumberFormat="1" applyFill="1" applyBorder="1" applyAlignment="1">
      <alignment horizontal="center"/>
    </xf>
    <xf numFmtId="2" fontId="0" fillId="3" borderId="0" xfId="0" applyNumberForma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left" vertical="center"/>
    </xf>
    <xf numFmtId="0" fontId="0" fillId="3" borderId="0" xfId="0" applyFill="1" applyBorder="1"/>
    <xf numFmtId="0" fontId="3" fillId="3" borderId="0" xfId="0" applyFont="1" applyFill="1" applyBorder="1" applyAlignment="1">
      <alignment horizontal="left"/>
    </xf>
    <xf numFmtId="0" fontId="1" fillId="3" borderId="0" xfId="0" applyFont="1" applyFill="1"/>
    <xf numFmtId="1" fontId="0" fillId="0" borderId="0" xfId="0" applyNumberFormat="1" applyFill="1" applyBorder="1" applyAlignment="1"/>
    <xf numFmtId="0" fontId="0" fillId="0" borderId="0" xfId="0" applyAlignment="1">
      <alignment horizontal="center"/>
    </xf>
    <xf numFmtId="2" fontId="0" fillId="3" borderId="0" xfId="0" applyNumberFormat="1" applyFill="1" applyBorder="1" applyAlignment="1">
      <alignment horizontal="right"/>
    </xf>
    <xf numFmtId="0" fontId="0" fillId="3" borderId="0" xfId="0" applyFill="1" applyBorder="1" applyAlignment="1">
      <alignment horizontal="right"/>
    </xf>
    <xf numFmtId="0" fontId="0" fillId="3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3" fillId="2" borderId="1" xfId="0" applyFont="1" applyFill="1" applyBorder="1" applyAlignment="1">
      <alignment horizontal="right"/>
    </xf>
    <xf numFmtId="0" fontId="3" fillId="0" borderId="1" xfId="0" applyFont="1" applyBorder="1"/>
    <xf numFmtId="0" fontId="3" fillId="2" borderId="1" xfId="0" applyFont="1" applyFill="1" applyBorder="1" applyAlignment="1">
      <alignment horizontal="left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9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1" fillId="3" borderId="0" xfId="0" applyFont="1" applyFill="1" applyBorder="1" applyAlignment="1">
      <alignment horizontal="left"/>
    </xf>
    <xf numFmtId="0" fontId="1" fillId="3" borderId="0" xfId="0" applyNumberFormat="1" applyFont="1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left"/>
    </xf>
    <xf numFmtId="0" fontId="1" fillId="3" borderId="0" xfId="0" applyFont="1" applyFill="1" applyAlignment="1">
      <alignment horizontal="left"/>
    </xf>
    <xf numFmtId="0" fontId="15" fillId="3" borderId="1" xfId="0" applyFont="1" applyFill="1" applyBorder="1" applyAlignment="1">
      <alignment horizontal="left"/>
    </xf>
    <xf numFmtId="1" fontId="3" fillId="3" borderId="2" xfId="0" applyNumberFormat="1" applyFont="1" applyFill="1" applyBorder="1" applyAlignment="1">
      <alignment horizontal="right"/>
    </xf>
    <xf numFmtId="1" fontId="3" fillId="3" borderId="2" xfId="0" applyNumberFormat="1" applyFont="1" applyFill="1" applyBorder="1" applyAlignment="1">
      <alignment horizontal="center"/>
    </xf>
    <xf numFmtId="1" fontId="3" fillId="3" borderId="2" xfId="0" applyNumberFormat="1" applyFont="1" applyFill="1" applyBorder="1" applyAlignment="1">
      <alignment horizontal="left"/>
    </xf>
    <xf numFmtId="167" fontId="3" fillId="3" borderId="2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right"/>
    </xf>
    <xf numFmtId="1" fontId="3" fillId="3" borderId="1" xfId="0" applyNumberFormat="1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left"/>
    </xf>
    <xf numFmtId="167" fontId="3" fillId="3" borderId="1" xfId="0" applyNumberFormat="1" applyFont="1" applyFill="1" applyBorder="1" applyAlignment="1">
      <alignment horizontal="left"/>
    </xf>
    <xf numFmtId="2" fontId="3" fillId="3" borderId="1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right"/>
    </xf>
    <xf numFmtId="1" fontId="2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vertical="center"/>
    </xf>
    <xf numFmtId="165" fontId="0" fillId="0" borderId="0" xfId="0" applyNumberFormat="1" applyFill="1" applyBorder="1" applyAlignment="1">
      <alignment horizontal="center"/>
    </xf>
    <xf numFmtId="166" fontId="0" fillId="0" borderId="0" xfId="0" applyNumberFormat="1" applyFill="1" applyBorder="1" applyAlignment="1">
      <alignment horizontal="right"/>
    </xf>
    <xf numFmtId="0" fontId="1" fillId="0" borderId="0" xfId="0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" fillId="2" borderId="0" xfId="0" applyFont="1" applyFill="1" applyAlignment="1"/>
    <xf numFmtId="1" fontId="0" fillId="3" borderId="0" xfId="0" applyNumberFormat="1" applyFill="1"/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right"/>
    </xf>
    <xf numFmtId="1" fontId="16" fillId="0" borderId="0" xfId="0" applyNumberFormat="1" applyFont="1" applyFill="1" applyBorder="1" applyAlignment="1">
      <alignment horizontal="center"/>
    </xf>
    <xf numFmtId="0" fontId="1" fillId="2" borderId="0" xfId="0" applyFont="1" applyFill="1"/>
    <xf numFmtId="164" fontId="0" fillId="2" borderId="0" xfId="0" applyNumberFormat="1" applyFill="1" applyAlignment="1">
      <alignment horizontal="left"/>
    </xf>
    <xf numFmtId="1" fontId="1" fillId="2" borderId="0" xfId="0" applyNumberFormat="1" applyFont="1" applyFill="1" applyAlignment="1">
      <alignment horizontal="left"/>
    </xf>
    <xf numFmtId="1" fontId="1" fillId="2" borderId="0" xfId="0" applyNumberFormat="1" applyFont="1" applyFill="1" applyAlignment="1">
      <alignment horizontal="right"/>
    </xf>
    <xf numFmtId="2" fontId="6" fillId="0" borderId="0" xfId="0" applyNumberFormat="1" applyFont="1" applyFill="1" applyBorder="1" applyAlignment="1">
      <alignment horizontal="right"/>
    </xf>
    <xf numFmtId="2" fontId="0" fillId="0" borderId="0" xfId="0" applyNumberFormat="1"/>
    <xf numFmtId="167" fontId="1" fillId="3" borderId="0" xfId="0" applyNumberFormat="1" applyFont="1" applyFill="1" applyAlignment="1">
      <alignment horizontal="left"/>
    </xf>
    <xf numFmtId="167" fontId="0" fillId="3" borderId="0" xfId="0" applyNumberFormat="1" applyFill="1" applyAlignment="1"/>
    <xf numFmtId="167" fontId="0" fillId="3" borderId="0" xfId="0" applyNumberFormat="1" applyFill="1" applyBorder="1" applyAlignment="1"/>
    <xf numFmtId="167" fontId="0" fillId="3" borderId="1" xfId="0" applyNumberFormat="1" applyFill="1" applyBorder="1" applyAlignment="1"/>
    <xf numFmtId="167" fontId="2" fillId="3" borderId="0" xfId="0" applyNumberFormat="1" applyFont="1" applyFill="1" applyBorder="1" applyAlignment="1"/>
    <xf numFmtId="167" fontId="0" fillId="0" borderId="0" xfId="0" applyNumberFormat="1" applyFill="1" applyAlignment="1"/>
    <xf numFmtId="166" fontId="0" fillId="2" borderId="0" xfId="0" applyNumberFormat="1" applyFill="1" applyAlignment="1">
      <alignment horizontal="left"/>
    </xf>
    <xf numFmtId="165" fontId="0" fillId="2" borderId="0" xfId="0" applyNumberFormat="1" applyFill="1" applyAlignment="1">
      <alignment horizontal="left"/>
    </xf>
  </cellXfs>
  <cellStyles count="1">
    <cellStyle name="Normal" xfId="0" builtinId="0"/>
  </cellStyles>
  <dxfs count="16"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4"/>
      </font>
    </dxf>
    <dxf>
      <font>
        <b/>
        <i val="0"/>
        <condense val="0"/>
        <extend val="0"/>
        <color indexed="14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FF00"/>
      <color rgb="FFFFCCCC"/>
      <color rgb="FFFF7C8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4"/>
          <c:order val="4"/>
          <c:spPr>
            <a:ln w="28575">
              <a:noFill/>
            </a:ln>
          </c:spPr>
          <c:xVal>
            <c:numRef>
              <c:f>#REF!</c:f>
              <c:numCache>
                <c:formatCode>0</c:formatCode>
                <c:ptCount val="969"/>
                <c:pt idx="0">
                  <c:v>2779.3699598155572</c:v>
                </c:pt>
                <c:pt idx="1">
                  <c:v>2847.6189787102762</c:v>
                </c:pt>
                <c:pt idx="2">
                  <c:v>2778.8020442180919</c:v>
                </c:pt>
                <c:pt idx="3">
                  <c:v>2767.7318575887657</c:v>
                </c:pt>
                <c:pt idx="4">
                  <c:v>2827.7628483934222</c:v>
                </c:pt>
                <c:pt idx="5">
                  <c:v>2854.7742375403272</c:v>
                </c:pt>
                <c:pt idx="6">
                  <c:v>2794.3934370664119</c:v>
                </c:pt>
                <c:pt idx="7">
                  <c:v>2768.2671576682333</c:v>
                </c:pt>
                <c:pt idx="8">
                  <c:v>2781.4364299641065</c:v>
                </c:pt>
                <c:pt idx="9">
                  <c:v>2927.4025665752947</c:v>
                </c:pt>
                <c:pt idx="10">
                  <c:v>3295.8221771217395</c:v>
                </c:pt>
                <c:pt idx="11">
                  <c:v>2893.2392681592301</c:v>
                </c:pt>
                <c:pt idx="12">
                  <c:v>2772.1446133700279</c:v>
                </c:pt>
                <c:pt idx="13">
                  <c:v>2832.4471278853143</c:v>
                </c:pt>
                <c:pt idx="14">
                  <c:v>2889.6213578458292</c:v>
                </c:pt>
                <c:pt idx="15">
                  <c:v>2894.0266316280058</c:v>
                </c:pt>
                <c:pt idx="16">
                  <c:v>2773.105853999647</c:v>
                </c:pt>
                <c:pt idx="17">
                  <c:v>2776.6800429498039</c:v>
                </c:pt>
                <c:pt idx="18">
                  <c:v>2701.5299339264539</c:v>
                </c:pt>
                <c:pt idx="19">
                  <c:v>2761.7163863079868</c:v>
                </c:pt>
                <c:pt idx="20">
                  <c:v>2901.0450582646872</c:v>
                </c:pt>
                <c:pt idx="21">
                  <c:v>2759.7019558804936</c:v>
                </c:pt>
                <c:pt idx="22">
                  <c:v>2882.4043520218147</c:v>
                </c:pt>
                <c:pt idx="23">
                  <c:v>2894.2658681082107</c:v>
                </c:pt>
                <c:pt idx="24">
                  <c:v>2895.493911769252</c:v>
                </c:pt>
                <c:pt idx="25">
                  <c:v>3395.722950734305</c:v>
                </c:pt>
                <c:pt idx="26">
                  <c:v>2831.6874098575031</c:v>
                </c:pt>
                <c:pt idx="27">
                  <c:v>2769.9566478876682</c:v>
                </c:pt>
                <c:pt idx="28">
                  <c:v>2760.8309271476437</c:v>
                </c:pt>
                <c:pt idx="29">
                  <c:v>2772.2124047926445</c:v>
                </c:pt>
                <c:pt idx="31">
                  <c:v>2772.0467594773686</c:v>
                </c:pt>
                <c:pt idx="32">
                  <c:v>3110.4549471829414</c:v>
                </c:pt>
                <c:pt idx="33">
                  <c:v>2845.9070269153244</c:v>
                </c:pt>
                <c:pt idx="34">
                  <c:v>2743.5423110416027</c:v>
                </c:pt>
                <c:pt idx="35">
                  <c:v>2811.26402303738</c:v>
                </c:pt>
                <c:pt idx="36">
                  <c:v>2749.3207516501511</c:v>
                </c:pt>
                <c:pt idx="37">
                  <c:v>2867.0917225644052</c:v>
                </c:pt>
                <c:pt idx="38">
                  <c:v>2871.0023605668343</c:v>
                </c:pt>
                <c:pt idx="39">
                  <c:v>2883.8699663975344</c:v>
                </c:pt>
                <c:pt idx="40">
                  <c:v>2763.3337754639938</c:v>
                </c:pt>
                <c:pt idx="41">
                  <c:v>2861.6509594757404</c:v>
                </c:pt>
                <c:pt idx="42">
                  <c:v>2707.1551150252294</c:v>
                </c:pt>
                <c:pt idx="43">
                  <c:v>2767.0556782141448</c:v>
                </c:pt>
                <c:pt idx="44">
                  <c:v>2817.4736833428747</c:v>
                </c:pt>
                <c:pt idx="45">
                  <c:v>2741.9589639407768</c:v>
                </c:pt>
                <c:pt idx="46">
                  <c:v>2900.8341837561939</c:v>
                </c:pt>
                <c:pt idx="47">
                  <c:v>2862.774862127123</c:v>
                </c:pt>
                <c:pt idx="48">
                  <c:v>2753.9994487212657</c:v>
                </c:pt>
                <c:pt idx="49">
                  <c:v>2768.7482591764206</c:v>
                </c:pt>
                <c:pt idx="50">
                  <c:v>2893.1183361805452</c:v>
                </c:pt>
                <c:pt idx="51">
                  <c:v>3105.1679757355164</c:v>
                </c:pt>
                <c:pt idx="52">
                  <c:v>2889.7449729740174</c:v>
                </c:pt>
                <c:pt idx="53">
                  <c:v>2883.024813301311</c:v>
                </c:pt>
                <c:pt idx="54">
                  <c:v>2762.1246947877535</c:v>
                </c:pt>
                <c:pt idx="55">
                  <c:v>2908.0384568930381</c:v>
                </c:pt>
                <c:pt idx="56">
                  <c:v>2841.8699369996416</c:v>
                </c:pt>
                <c:pt idx="57">
                  <c:v>2093.2984542141535</c:v>
                </c:pt>
                <c:pt idx="58">
                  <c:v>2770.084611345475</c:v>
                </c:pt>
                <c:pt idx="59">
                  <c:v>2729.83572590516</c:v>
                </c:pt>
                <c:pt idx="60">
                  <c:v>2779.737916310336</c:v>
                </c:pt>
                <c:pt idx="61">
                  <c:v>2879.2074765643474</c:v>
                </c:pt>
                <c:pt idx="62">
                  <c:v>2893.7178994649553</c:v>
                </c:pt>
                <c:pt idx="63">
                  <c:v>2776.6588664966284</c:v>
                </c:pt>
                <c:pt idx="64">
                  <c:v>2895.5200226623951</c:v>
                </c:pt>
                <c:pt idx="65">
                  <c:v>2862.4969052993138</c:v>
                </c:pt>
                <c:pt idx="66">
                  <c:v>2891.1913284025022</c:v>
                </c:pt>
                <c:pt idx="67">
                  <c:v>2764.8593752813026</c:v>
                </c:pt>
                <c:pt idx="68">
                  <c:v>2652.9942166418869</c:v>
                </c:pt>
                <c:pt idx="69">
                  <c:v>2763.4161748522247</c:v>
                </c:pt>
                <c:pt idx="70">
                  <c:v>2889.7288695097282</c:v>
                </c:pt>
                <c:pt idx="71">
                  <c:v>2768.756946017837</c:v>
                </c:pt>
                <c:pt idx="72">
                  <c:v>2763.1530970222011</c:v>
                </c:pt>
                <c:pt idx="73">
                  <c:v>2774.3561709660617</c:v>
                </c:pt>
                <c:pt idx="74">
                  <c:v>2739.7154436853975</c:v>
                </c:pt>
                <c:pt idx="75">
                  <c:v>2915.7208998492411</c:v>
                </c:pt>
                <c:pt idx="76">
                  <c:v>2569.7665406139813</c:v>
                </c:pt>
                <c:pt idx="77">
                  <c:v>2898.8142346275422</c:v>
                </c:pt>
                <c:pt idx="78">
                  <c:v>2762.427313786211</c:v>
                </c:pt>
                <c:pt idx="79">
                  <c:v>2752.865956035881</c:v>
                </c:pt>
                <c:pt idx="80">
                  <c:v>2773.3823334162821</c:v>
                </c:pt>
                <c:pt idx="81">
                  <c:v>3422.4290038350018</c:v>
                </c:pt>
                <c:pt idx="82">
                  <c:v>2757.9650445919019</c:v>
                </c:pt>
                <c:pt idx="83">
                  <c:v>2828.0020080720669</c:v>
                </c:pt>
                <c:pt idx="84">
                  <c:v>2835.0199377907998</c:v>
                </c:pt>
                <c:pt idx="85">
                  <c:v>2711.9146256297531</c:v>
                </c:pt>
                <c:pt idx="86">
                  <c:v>2900.5191059983358</c:v>
                </c:pt>
                <c:pt idx="87">
                  <c:v>2790.8703643897488</c:v>
                </c:pt>
                <c:pt idx="88">
                  <c:v>2720.2286175123654</c:v>
                </c:pt>
                <c:pt idx="89">
                  <c:v>2768.3069033174065</c:v>
                </c:pt>
                <c:pt idx="90">
                  <c:v>2895.7119898706501</c:v>
                </c:pt>
                <c:pt idx="91">
                  <c:v>2905.2768505224763</c:v>
                </c:pt>
                <c:pt idx="92">
                  <c:v>2768.7154464471519</c:v>
                </c:pt>
                <c:pt idx="93">
                  <c:v>2783.7230092405516</c:v>
                </c:pt>
                <c:pt idx="94">
                  <c:v>2776.3158711208653</c:v>
                </c:pt>
                <c:pt idx="95">
                  <c:v>2778.1093371869983</c:v>
                </c:pt>
                <c:pt idx="96">
                  <c:v>2761.6098757545892</c:v>
                </c:pt>
                <c:pt idx="97">
                  <c:v>2848.5754448875296</c:v>
                </c:pt>
                <c:pt idx="98">
                  <c:v>2911.7554301091604</c:v>
                </c:pt>
                <c:pt idx="99">
                  <c:v>2733.0536331448466</c:v>
                </c:pt>
                <c:pt idx="100">
                  <c:v>2751.9126921888515</c:v>
                </c:pt>
                <c:pt idx="101">
                  <c:v>2887.7679975521346</c:v>
                </c:pt>
                <c:pt idx="102">
                  <c:v>2764.1981409150867</c:v>
                </c:pt>
                <c:pt idx="103">
                  <c:v>2763.0224495278189</c:v>
                </c:pt>
                <c:pt idx="104">
                  <c:v>2124.4109223947657</c:v>
                </c:pt>
                <c:pt idx="105">
                  <c:v>2869.1403645809778</c:v>
                </c:pt>
                <c:pt idx="106">
                  <c:v>2774.5462128210747</c:v>
                </c:pt>
                <c:pt idx="107">
                  <c:v>2756.1664458082873</c:v>
                </c:pt>
                <c:pt idx="108">
                  <c:v>2746.6655120560326</c:v>
                </c:pt>
                <c:pt idx="109">
                  <c:v>2900.2082342207536</c:v>
                </c:pt>
                <c:pt idx="110">
                  <c:v>2775.8745199659297</c:v>
                </c:pt>
                <c:pt idx="111">
                  <c:v>2903.3585243223515</c:v>
                </c:pt>
                <c:pt idx="112">
                  <c:v>2767.7595088560447</c:v>
                </c:pt>
                <c:pt idx="113">
                  <c:v>2762.0237366262982</c:v>
                </c:pt>
                <c:pt idx="114">
                  <c:v>2878.0647589770874</c:v>
                </c:pt>
                <c:pt idx="115">
                  <c:v>2897.6917546802965</c:v>
                </c:pt>
                <c:pt idx="116">
                  <c:v>2762.825842568112</c:v>
                </c:pt>
                <c:pt idx="117">
                  <c:v>2907.8099229203635</c:v>
                </c:pt>
                <c:pt idx="118">
                  <c:v>2748.6871217804296</c:v>
                </c:pt>
                <c:pt idx="119">
                  <c:v>2776.5500144949719</c:v>
                </c:pt>
                <c:pt idx="120">
                  <c:v>2748.567690932985</c:v>
                </c:pt>
                <c:pt idx="121">
                  <c:v>2830.1122700336728</c:v>
                </c:pt>
                <c:pt idx="122">
                  <c:v>2732.076953526036</c:v>
                </c:pt>
                <c:pt idx="123">
                  <c:v>2927.9124138963844</c:v>
                </c:pt>
                <c:pt idx="124">
                  <c:v>2768.5018022004679</c:v>
                </c:pt>
                <c:pt idx="125">
                  <c:v>2041.18512719859</c:v>
                </c:pt>
                <c:pt idx="126">
                  <c:v>2750.3942250092905</c:v>
                </c:pt>
                <c:pt idx="127">
                  <c:v>2763.7716400249883</c:v>
                </c:pt>
                <c:pt idx="128">
                  <c:v>2108.7624689812583</c:v>
                </c:pt>
                <c:pt idx="129">
                  <c:v>3011.0511254993853</c:v>
                </c:pt>
                <c:pt idx="130">
                  <c:v>0</c:v>
                </c:pt>
                <c:pt idx="131">
                  <c:v>0</c:v>
                </c:pt>
                <c:pt idx="132">
                  <c:v>2769.6307474857426</c:v>
                </c:pt>
                <c:pt idx="133">
                  <c:v>2109.4354205893665</c:v>
                </c:pt>
                <c:pt idx="134">
                  <c:v>2527.6742422686889</c:v>
                </c:pt>
                <c:pt idx="135">
                  <c:v>2281.2442155783697</c:v>
                </c:pt>
                <c:pt idx="136">
                  <c:v>2115.1581740211759</c:v>
                </c:pt>
                <c:pt idx="137">
                  <c:v>2117.2028512781935</c:v>
                </c:pt>
                <c:pt idx="138">
                  <c:v>2122.2886523606394</c:v>
                </c:pt>
                <c:pt idx="139">
                  <c:v>2126.0692838466298</c:v>
                </c:pt>
                <c:pt idx="140">
                  <c:v>2127.9447931712493</c:v>
                </c:pt>
                <c:pt idx="141">
                  <c:v>2134.2601178224204</c:v>
                </c:pt>
                <c:pt idx="142">
                  <c:v>2118.4966524377</c:v>
                </c:pt>
                <c:pt idx="143">
                  <c:v>2203.9001252459216</c:v>
                </c:pt>
                <c:pt idx="144">
                  <c:v>0</c:v>
                </c:pt>
                <c:pt idx="145">
                  <c:v>2246.6401955329411</c:v>
                </c:pt>
                <c:pt idx="146">
                  <c:v>2109.7455717125117</c:v>
                </c:pt>
                <c:pt idx="147">
                  <c:v>2100.6875016151907</c:v>
                </c:pt>
                <c:pt idx="148">
                  <c:v>0</c:v>
                </c:pt>
                <c:pt idx="149">
                  <c:v>2120.0428039963444</c:v>
                </c:pt>
                <c:pt idx="150">
                  <c:v>2103.9596150998759</c:v>
                </c:pt>
                <c:pt idx="151">
                  <c:v>2123.184546260326</c:v>
                </c:pt>
                <c:pt idx="152">
                  <c:v>2439.7165458386944</c:v>
                </c:pt>
                <c:pt idx="153">
                  <c:v>2102.3905912582932</c:v>
                </c:pt>
                <c:pt idx="154">
                  <c:v>2091.426131904866</c:v>
                </c:pt>
                <c:pt idx="155">
                  <c:v>2092.751513187487</c:v>
                </c:pt>
                <c:pt idx="156">
                  <c:v>2110.1252243191293</c:v>
                </c:pt>
                <c:pt idx="157">
                  <c:v>2109.4949676897836</c:v>
                </c:pt>
                <c:pt idx="158">
                  <c:v>2068.0524026229527</c:v>
                </c:pt>
                <c:pt idx="159">
                  <c:v>2227.1375965703592</c:v>
                </c:pt>
                <c:pt idx="160">
                  <c:v>2129.8554214403357</c:v>
                </c:pt>
                <c:pt idx="161">
                  <c:v>0</c:v>
                </c:pt>
                <c:pt idx="162">
                  <c:v>2898.6182382780671</c:v>
                </c:pt>
                <c:pt idx="163">
                  <c:v>2255.0456737709433</c:v>
                </c:pt>
                <c:pt idx="164">
                  <c:v>0</c:v>
                </c:pt>
                <c:pt idx="165">
                  <c:v>2114.1102539445542</c:v>
                </c:pt>
                <c:pt idx="166">
                  <c:v>2840.8244839609565</c:v>
                </c:pt>
                <c:pt idx="167">
                  <c:v>2094.6685043585157</c:v>
                </c:pt>
                <c:pt idx="168">
                  <c:v>2304.8274476991173</c:v>
                </c:pt>
                <c:pt idx="169">
                  <c:v>0</c:v>
                </c:pt>
                <c:pt idx="170">
                  <c:v>0</c:v>
                </c:pt>
                <c:pt idx="171">
                  <c:v>3031.4673269644013</c:v>
                </c:pt>
                <c:pt idx="172">
                  <c:v>2124.425607732504</c:v>
                </c:pt>
                <c:pt idx="173">
                  <c:v>2118.6577533230379</c:v>
                </c:pt>
                <c:pt idx="174">
                  <c:v>2098.1810447934722</c:v>
                </c:pt>
                <c:pt idx="175">
                  <c:v>2101.9209676096575</c:v>
                </c:pt>
                <c:pt idx="176">
                  <c:v>2098.4377696314496</c:v>
                </c:pt>
                <c:pt idx="177">
                  <c:v>2276.4624000751701</c:v>
                </c:pt>
                <c:pt idx="178">
                  <c:v>2159.8353314546653</c:v>
                </c:pt>
                <c:pt idx="179">
                  <c:v>2111.758284676604</c:v>
                </c:pt>
                <c:pt idx="180">
                  <c:v>0</c:v>
                </c:pt>
                <c:pt idx="181">
                  <c:v>2134.3587556608054</c:v>
                </c:pt>
                <c:pt idx="182">
                  <c:v>2118.001318719043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2142.8544359288358</c:v>
                </c:pt>
                <c:pt idx="187">
                  <c:v>2114.868916235358</c:v>
                </c:pt>
                <c:pt idx="188">
                  <c:v>2783.2836300677477</c:v>
                </c:pt>
                <c:pt idx="189">
                  <c:v>2078.0907968357656</c:v>
                </c:pt>
                <c:pt idx="190">
                  <c:v>2087.2702859159294</c:v>
                </c:pt>
                <c:pt idx="191">
                  <c:v>2499.128859173944</c:v>
                </c:pt>
                <c:pt idx="192">
                  <c:v>2258.6698303392986</c:v>
                </c:pt>
                <c:pt idx="193">
                  <c:v>2908.5909850083626</c:v>
                </c:pt>
                <c:pt idx="194">
                  <c:v>2131.9835909112298</c:v>
                </c:pt>
                <c:pt idx="195">
                  <c:v>2102.0174003910356</c:v>
                </c:pt>
                <c:pt idx="196">
                  <c:v>2117.1485814726761</c:v>
                </c:pt>
                <c:pt idx="197">
                  <c:v>2119.0311619449494</c:v>
                </c:pt>
                <c:pt idx="198">
                  <c:v>2299.6384519433145</c:v>
                </c:pt>
                <c:pt idx="199">
                  <c:v>2116.474285254877</c:v>
                </c:pt>
                <c:pt idx="200">
                  <c:v>2172.9869557393608</c:v>
                </c:pt>
                <c:pt idx="201">
                  <c:v>2128.0020456204134</c:v>
                </c:pt>
                <c:pt idx="202">
                  <c:v>2223.91761540484</c:v>
                </c:pt>
                <c:pt idx="203">
                  <c:v>2216.7234118455262</c:v>
                </c:pt>
                <c:pt idx="204">
                  <c:v>2176.4569004560512</c:v>
                </c:pt>
                <c:pt idx="205">
                  <c:v>2134.792319324898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2122.2619937698882</c:v>
                </c:pt>
                <c:pt idx="210">
                  <c:v>2207.9070421119859</c:v>
                </c:pt>
                <c:pt idx="211">
                  <c:v>2281.8617200732874</c:v>
                </c:pt>
                <c:pt idx="212">
                  <c:v>2120.5834795743717</c:v>
                </c:pt>
                <c:pt idx="213">
                  <c:v>2115.1199970950565</c:v>
                </c:pt>
                <c:pt idx="214">
                  <c:v>2235.2144301303215</c:v>
                </c:pt>
                <c:pt idx="215">
                  <c:v>2260.9550129219301</c:v>
                </c:pt>
                <c:pt idx="216">
                  <c:v>2213.5911203457099</c:v>
                </c:pt>
                <c:pt idx="217">
                  <c:v>2195.839809692457</c:v>
                </c:pt>
                <c:pt idx="218">
                  <c:v>2202.4449480352514</c:v>
                </c:pt>
                <c:pt idx="219">
                  <c:v>0</c:v>
                </c:pt>
                <c:pt idx="220">
                  <c:v>2821.2134585812619</c:v>
                </c:pt>
                <c:pt idx="221">
                  <c:v>2246.6521740525754</c:v>
                </c:pt>
                <c:pt idx="222">
                  <c:v>2210.5093221187199</c:v>
                </c:pt>
                <c:pt idx="223">
                  <c:v>2202.4414221542834</c:v>
                </c:pt>
                <c:pt idx="224">
                  <c:v>2516.3977446603976</c:v>
                </c:pt>
                <c:pt idx="225">
                  <c:v>0</c:v>
                </c:pt>
                <c:pt idx="226">
                  <c:v>2239.0087049415301</c:v>
                </c:pt>
                <c:pt idx="227">
                  <c:v>2741.096434781768</c:v>
                </c:pt>
                <c:pt idx="228">
                  <c:v>2245.8942775410555</c:v>
                </c:pt>
                <c:pt idx="229">
                  <c:v>2726.4608180222044</c:v>
                </c:pt>
                <c:pt idx="230">
                  <c:v>2156.6636680088532</c:v>
                </c:pt>
                <c:pt idx="231">
                  <c:v>2788.7381882005666</c:v>
                </c:pt>
                <c:pt idx="232">
                  <c:v>2246.9692025315176</c:v>
                </c:pt>
                <c:pt idx="233">
                  <c:v>2219.5811098675495</c:v>
                </c:pt>
                <c:pt idx="234">
                  <c:v>2146.8318335781123</c:v>
                </c:pt>
                <c:pt idx="235">
                  <c:v>2198.71812190225</c:v>
                </c:pt>
                <c:pt idx="236">
                  <c:v>2257.8180843227619</c:v>
                </c:pt>
                <c:pt idx="237">
                  <c:v>2124.723035153253</c:v>
                </c:pt>
                <c:pt idx="238">
                  <c:v>2205.4061999172923</c:v>
                </c:pt>
                <c:pt idx="239">
                  <c:v>2500.574243434422</c:v>
                </c:pt>
                <c:pt idx="240">
                  <c:v>2128.504981790818</c:v>
                </c:pt>
                <c:pt idx="241">
                  <c:v>2200.7413040607439</c:v>
                </c:pt>
                <c:pt idx="242">
                  <c:v>2258.4466510363409</c:v>
                </c:pt>
                <c:pt idx="243">
                  <c:v>2142.6765123294435</c:v>
                </c:pt>
                <c:pt idx="244">
                  <c:v>2410.0580961068354</c:v>
                </c:pt>
                <c:pt idx="245">
                  <c:v>2245.4087925610988</c:v>
                </c:pt>
                <c:pt idx="246">
                  <c:v>2410.8357473020446</c:v>
                </c:pt>
                <c:pt idx="247">
                  <c:v>2249.84544727208</c:v>
                </c:pt>
                <c:pt idx="248">
                  <c:v>2276.2175841991298</c:v>
                </c:pt>
                <c:pt idx="249">
                  <c:v>2144.6877615957264</c:v>
                </c:pt>
                <c:pt idx="250">
                  <c:v>2275.6451508811942</c:v>
                </c:pt>
                <c:pt idx="251">
                  <c:v>2251.7258605188795</c:v>
                </c:pt>
                <c:pt idx="252">
                  <c:v>2230.2728675889603</c:v>
                </c:pt>
                <c:pt idx="253">
                  <c:v>2121.6960635183459</c:v>
                </c:pt>
                <c:pt idx="254">
                  <c:v>2172.6577449925326</c:v>
                </c:pt>
                <c:pt idx="255">
                  <c:v>2440.1660325015482</c:v>
                </c:pt>
                <c:pt idx="256">
                  <c:v>0</c:v>
                </c:pt>
                <c:pt idx="257">
                  <c:v>2130.0834834137913</c:v>
                </c:pt>
                <c:pt idx="258">
                  <c:v>2111.3429680638715</c:v>
                </c:pt>
                <c:pt idx="259">
                  <c:v>2142.5816938807961</c:v>
                </c:pt>
                <c:pt idx="260">
                  <c:v>0</c:v>
                </c:pt>
                <c:pt idx="261">
                  <c:v>2177.6237940833835</c:v>
                </c:pt>
                <c:pt idx="262">
                  <c:v>2195.7205233789423</c:v>
                </c:pt>
                <c:pt idx="263">
                  <c:v>2250.1548816953145</c:v>
                </c:pt>
                <c:pt idx="264">
                  <c:v>2268.5767616870144</c:v>
                </c:pt>
                <c:pt idx="265">
                  <c:v>2111.4141073575083</c:v>
                </c:pt>
                <c:pt idx="266">
                  <c:v>2488.6559454612729</c:v>
                </c:pt>
                <c:pt idx="267">
                  <c:v>2325.4794935359023</c:v>
                </c:pt>
                <c:pt idx="268">
                  <c:v>2493.812772193101</c:v>
                </c:pt>
                <c:pt idx="269">
                  <c:v>2775.6402228990296</c:v>
                </c:pt>
                <c:pt idx="270">
                  <c:v>2386.238640560724</c:v>
                </c:pt>
                <c:pt idx="271">
                  <c:v>2878.1875937986938</c:v>
                </c:pt>
                <c:pt idx="272">
                  <c:v>2128.9844876416787</c:v>
                </c:pt>
                <c:pt idx="273">
                  <c:v>2120.9837545033042</c:v>
                </c:pt>
                <c:pt idx="274">
                  <c:v>2268.343297887739</c:v>
                </c:pt>
                <c:pt idx="275">
                  <c:v>2224.9882097285449</c:v>
                </c:pt>
                <c:pt idx="276">
                  <c:v>2254.6367710271338</c:v>
                </c:pt>
                <c:pt idx="277">
                  <c:v>2597.6072974233962</c:v>
                </c:pt>
                <c:pt idx="278">
                  <c:v>0</c:v>
                </c:pt>
                <c:pt idx="279">
                  <c:v>2284.4289918969198</c:v>
                </c:pt>
                <c:pt idx="280">
                  <c:v>2773.2596074710709</c:v>
                </c:pt>
                <c:pt idx="281">
                  <c:v>2164.8368066523626</c:v>
                </c:pt>
                <c:pt idx="282">
                  <c:v>2281.6721862398931</c:v>
                </c:pt>
                <c:pt idx="283">
                  <c:v>0</c:v>
                </c:pt>
                <c:pt idx="284">
                  <c:v>2254.1188293665518</c:v>
                </c:pt>
                <c:pt idx="285">
                  <c:v>2239.2277374569562</c:v>
                </c:pt>
                <c:pt idx="286">
                  <c:v>2113.1189256381608</c:v>
                </c:pt>
                <c:pt idx="287">
                  <c:v>2444.4554345146853</c:v>
                </c:pt>
                <c:pt idx="288">
                  <c:v>2220.5620195310844</c:v>
                </c:pt>
                <c:pt idx="289">
                  <c:v>2134.2078203428855</c:v>
                </c:pt>
                <c:pt idx="290">
                  <c:v>2126.2393370512868</c:v>
                </c:pt>
                <c:pt idx="291">
                  <c:v>2222.1001432413514</c:v>
                </c:pt>
                <c:pt idx="292">
                  <c:v>0</c:v>
                </c:pt>
                <c:pt idx="293">
                  <c:v>2478.9738833818556</c:v>
                </c:pt>
                <c:pt idx="294">
                  <c:v>2603.6981817340998</c:v>
                </c:pt>
                <c:pt idx="295">
                  <c:v>2233.9437538388443</c:v>
                </c:pt>
                <c:pt idx="296">
                  <c:v>2257.7162484036894</c:v>
                </c:pt>
                <c:pt idx="297">
                  <c:v>2855.6961902619705</c:v>
                </c:pt>
                <c:pt idx="298">
                  <c:v>2111.4399553550725</c:v>
                </c:pt>
                <c:pt idx="299">
                  <c:v>0</c:v>
                </c:pt>
                <c:pt idx="300">
                  <c:v>2116.6214616568409</c:v>
                </c:pt>
                <c:pt idx="301">
                  <c:v>2722.462489013998</c:v>
                </c:pt>
                <c:pt idx="302">
                  <c:v>2214.5007548283393</c:v>
                </c:pt>
                <c:pt idx="303">
                  <c:v>0</c:v>
                </c:pt>
                <c:pt idx="304">
                  <c:v>0</c:v>
                </c:pt>
                <c:pt idx="305">
                  <c:v>2230.6193704778757</c:v>
                </c:pt>
                <c:pt idx="306">
                  <c:v>0</c:v>
                </c:pt>
                <c:pt idx="307">
                  <c:v>2213.5024376383335</c:v>
                </c:pt>
                <c:pt idx="308">
                  <c:v>0</c:v>
                </c:pt>
                <c:pt idx="309">
                  <c:v>0</c:v>
                </c:pt>
                <c:pt idx="310">
                  <c:v>2248.5748725829703</c:v>
                </c:pt>
                <c:pt idx="311">
                  <c:v>2208.3000300064382</c:v>
                </c:pt>
                <c:pt idx="312">
                  <c:v>2396.1086726927415</c:v>
                </c:pt>
                <c:pt idx="313">
                  <c:v>2117.2077121199013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2668.4168888761533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2054.2091433913729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2865.0675333169797</c:v>
                </c:pt>
                <c:pt idx="330">
                  <c:v>2885.9285606218314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2848.2278361810063</c:v>
                </c:pt>
                <c:pt idx="336">
                  <c:v>0</c:v>
                </c:pt>
                <c:pt idx="337">
                  <c:v>3012.8810333932533</c:v>
                </c:pt>
                <c:pt idx="338">
                  <c:v>2741.3957443669765</c:v>
                </c:pt>
                <c:pt idx="339">
                  <c:v>2098.8792789997437</c:v>
                </c:pt>
                <c:pt idx="340">
                  <c:v>2857.8290414367707</c:v>
                </c:pt>
                <c:pt idx="341">
                  <c:v>2198.736710297444</c:v>
                </c:pt>
                <c:pt idx="342">
                  <c:v>2217.7673234911676</c:v>
                </c:pt>
                <c:pt idx="343">
                  <c:v>0</c:v>
                </c:pt>
                <c:pt idx="344">
                  <c:v>2795.0099135126134</c:v>
                </c:pt>
                <c:pt idx="345">
                  <c:v>2907.9728518701613</c:v>
                </c:pt>
                <c:pt idx="346">
                  <c:v>2225.546052248108</c:v>
                </c:pt>
                <c:pt idx="347">
                  <c:v>2224.8005957826044</c:v>
                </c:pt>
                <c:pt idx="348">
                  <c:v>0</c:v>
                </c:pt>
                <c:pt idx="349">
                  <c:v>0</c:v>
                </c:pt>
                <c:pt idx="350">
                  <c:v>2869.4547668885411</c:v>
                </c:pt>
                <c:pt idx="351">
                  <c:v>2755.7235794321377</c:v>
                </c:pt>
                <c:pt idx="352">
                  <c:v>3081.5624724701638</c:v>
                </c:pt>
                <c:pt idx="353">
                  <c:v>2851.4463829079732</c:v>
                </c:pt>
                <c:pt idx="354">
                  <c:v>2220.8628898733609</c:v>
                </c:pt>
                <c:pt idx="355">
                  <c:v>2236.0538590123724</c:v>
                </c:pt>
                <c:pt idx="356">
                  <c:v>0</c:v>
                </c:pt>
                <c:pt idx="357">
                  <c:v>2116.7996720183164</c:v>
                </c:pt>
                <c:pt idx="358">
                  <c:v>2873.373816268097</c:v>
                </c:pt>
                <c:pt idx="359">
                  <c:v>0</c:v>
                </c:pt>
                <c:pt idx="360">
                  <c:v>0</c:v>
                </c:pt>
                <c:pt idx="361">
                  <c:v>2088.2929939256742</c:v>
                </c:pt>
                <c:pt idx="362">
                  <c:v>2161.2231627939896</c:v>
                </c:pt>
                <c:pt idx="363">
                  <c:v>2225.9927683586457</c:v>
                </c:pt>
                <c:pt idx="364">
                  <c:v>0</c:v>
                </c:pt>
                <c:pt idx="365">
                  <c:v>2222.7810308211692</c:v>
                </c:pt>
                <c:pt idx="366">
                  <c:v>0</c:v>
                </c:pt>
                <c:pt idx="367">
                  <c:v>2232.3591242227808</c:v>
                </c:pt>
                <c:pt idx="368">
                  <c:v>0</c:v>
                </c:pt>
                <c:pt idx="369">
                  <c:v>0</c:v>
                </c:pt>
                <c:pt idx="370">
                  <c:v>2225.4004999574804</c:v>
                </c:pt>
                <c:pt idx="371">
                  <c:v>2847.5074449309905</c:v>
                </c:pt>
                <c:pt idx="372">
                  <c:v>0</c:v>
                </c:pt>
                <c:pt idx="373">
                  <c:v>2215.7016984732422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2831.3419798744903</c:v>
                </c:pt>
                <c:pt idx="380">
                  <c:v>2848.0450644264433</c:v>
                </c:pt>
                <c:pt idx="381">
                  <c:v>2871.8790085887695</c:v>
                </c:pt>
                <c:pt idx="382">
                  <c:v>0</c:v>
                </c:pt>
                <c:pt idx="383">
                  <c:v>2720.8189399515791</c:v>
                </c:pt>
                <c:pt idx="384">
                  <c:v>2218.2273179846256</c:v>
                </c:pt>
                <c:pt idx="385">
                  <c:v>0</c:v>
                </c:pt>
                <c:pt idx="386">
                  <c:v>2228.0817723673758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2223.558058614959</c:v>
                </c:pt>
                <c:pt idx="392">
                  <c:v>2793.1887061538432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2219.875736826139</c:v>
                </c:pt>
                <c:pt idx="398">
                  <c:v>2853.869805194478</c:v>
                </c:pt>
                <c:pt idx="399">
                  <c:v>2214.5878996000015</c:v>
                </c:pt>
                <c:pt idx="400">
                  <c:v>0</c:v>
                </c:pt>
                <c:pt idx="401">
                  <c:v>2839.2781200349568</c:v>
                </c:pt>
                <c:pt idx="402">
                  <c:v>0</c:v>
                </c:pt>
                <c:pt idx="403">
                  <c:v>0</c:v>
                </c:pt>
                <c:pt idx="404">
                  <c:v>2776.3673817160588</c:v>
                </c:pt>
                <c:pt idx="405">
                  <c:v>2941.0019497135627</c:v>
                </c:pt>
                <c:pt idx="406">
                  <c:v>2234.4009417271245</c:v>
                </c:pt>
                <c:pt idx="407">
                  <c:v>0</c:v>
                </c:pt>
                <c:pt idx="408">
                  <c:v>2216.561999057184</c:v>
                </c:pt>
                <c:pt idx="409">
                  <c:v>2354.6836078404062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2223.2422417760872</c:v>
                </c:pt>
                <c:pt idx="419">
                  <c:v>2131.6355658934463</c:v>
                </c:pt>
                <c:pt idx="420">
                  <c:v>0</c:v>
                </c:pt>
                <c:pt idx="421">
                  <c:v>2365.2527182936528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2223.7741197123355</c:v>
                </c:pt>
                <c:pt idx="428">
                  <c:v>2894.9598554818031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2828.9119326629234</c:v>
                </c:pt>
                <c:pt idx="433">
                  <c:v>2857.2460449643204</c:v>
                </c:pt>
                <c:pt idx="434">
                  <c:v>0</c:v>
                </c:pt>
                <c:pt idx="435">
                  <c:v>0</c:v>
                </c:pt>
                <c:pt idx="436">
                  <c:v>2228.1596520265548</c:v>
                </c:pt>
                <c:pt idx="437">
                  <c:v>2763.6429295663929</c:v>
                </c:pt>
                <c:pt idx="438">
                  <c:v>0</c:v>
                </c:pt>
                <c:pt idx="439">
                  <c:v>2224.2082313022238</c:v>
                </c:pt>
                <c:pt idx="440">
                  <c:v>0</c:v>
                </c:pt>
                <c:pt idx="441">
                  <c:v>2883.2013453731388</c:v>
                </c:pt>
                <c:pt idx="442">
                  <c:v>0</c:v>
                </c:pt>
                <c:pt idx="443">
                  <c:v>0</c:v>
                </c:pt>
                <c:pt idx="444">
                  <c:v>2214.2911773817364</c:v>
                </c:pt>
                <c:pt idx="445">
                  <c:v>0</c:v>
                </c:pt>
                <c:pt idx="446">
                  <c:v>0</c:v>
                </c:pt>
                <c:pt idx="447">
                  <c:v>3052.8423337979366</c:v>
                </c:pt>
                <c:pt idx="448">
                  <c:v>0</c:v>
                </c:pt>
                <c:pt idx="449">
                  <c:v>0</c:v>
                </c:pt>
                <c:pt idx="450">
                  <c:v>2357.6941231997921</c:v>
                </c:pt>
                <c:pt idx="451">
                  <c:v>0</c:v>
                </c:pt>
                <c:pt idx="452">
                  <c:v>2904.3092268329656</c:v>
                </c:pt>
                <c:pt idx="453">
                  <c:v>2803.8616371938319</c:v>
                </c:pt>
                <c:pt idx="454">
                  <c:v>0</c:v>
                </c:pt>
                <c:pt idx="455">
                  <c:v>2227.2951787667666</c:v>
                </c:pt>
                <c:pt idx="456">
                  <c:v>2810.5940460150014</c:v>
                </c:pt>
                <c:pt idx="457">
                  <c:v>2221.2510718492595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2415.4898140324858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2931.0124589806255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2738.0765149882236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2212.5902131986072</c:v>
                </c:pt>
                <c:pt idx="474">
                  <c:v>0</c:v>
                </c:pt>
                <c:pt idx="475">
                  <c:v>3070.8897620246739</c:v>
                </c:pt>
                <c:pt idx="476">
                  <c:v>2232.073338985168</c:v>
                </c:pt>
                <c:pt idx="477">
                  <c:v>0</c:v>
                </c:pt>
                <c:pt idx="478">
                  <c:v>2872.1113437020786</c:v>
                </c:pt>
                <c:pt idx="479">
                  <c:v>2218.4855019646589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2858.0580887709298</c:v>
                </c:pt>
                <c:pt idx="484">
                  <c:v>3062.0134320197326</c:v>
                </c:pt>
                <c:pt idx="485">
                  <c:v>2400.6155557622224</c:v>
                </c:pt>
                <c:pt idx="486">
                  <c:v>0</c:v>
                </c:pt>
                <c:pt idx="487">
                  <c:v>0</c:v>
                </c:pt>
                <c:pt idx="488">
                  <c:v>2388.7264758747619</c:v>
                </c:pt>
                <c:pt idx="489">
                  <c:v>2749.8356399396148</c:v>
                </c:pt>
                <c:pt idx="490">
                  <c:v>0</c:v>
                </c:pt>
                <c:pt idx="491">
                  <c:v>2857.2651623480106</c:v>
                </c:pt>
                <c:pt idx="492">
                  <c:v>2860.6501739530331</c:v>
                </c:pt>
                <c:pt idx="493">
                  <c:v>0</c:v>
                </c:pt>
                <c:pt idx="494">
                  <c:v>2894.3449133405097</c:v>
                </c:pt>
                <c:pt idx="495">
                  <c:v>2229.8076160997261</c:v>
                </c:pt>
                <c:pt idx="496">
                  <c:v>2723.124811271196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2894.1024704362517</c:v>
                </c:pt>
                <c:pt idx="502">
                  <c:v>0</c:v>
                </c:pt>
                <c:pt idx="503">
                  <c:v>2412.0181008907266</c:v>
                </c:pt>
                <c:pt idx="504">
                  <c:v>2422.1371512783303</c:v>
                </c:pt>
                <c:pt idx="505">
                  <c:v>2755.8008533985808</c:v>
                </c:pt>
                <c:pt idx="506">
                  <c:v>0</c:v>
                </c:pt>
                <c:pt idx="507">
                  <c:v>2706.7890012954772</c:v>
                </c:pt>
                <c:pt idx="508">
                  <c:v>0</c:v>
                </c:pt>
                <c:pt idx="509">
                  <c:v>2796.0404422047586</c:v>
                </c:pt>
                <c:pt idx="510">
                  <c:v>2907.4139448803412</c:v>
                </c:pt>
                <c:pt idx="511">
                  <c:v>2210.9767706850348</c:v>
                </c:pt>
                <c:pt idx="512">
                  <c:v>2214.7432238735059</c:v>
                </c:pt>
                <c:pt idx="513">
                  <c:v>2872.6312737219414</c:v>
                </c:pt>
                <c:pt idx="514">
                  <c:v>2898.4338292968014</c:v>
                </c:pt>
                <c:pt idx="515">
                  <c:v>0</c:v>
                </c:pt>
                <c:pt idx="516">
                  <c:v>2226.262122194054</c:v>
                </c:pt>
                <c:pt idx="517">
                  <c:v>2891.1684248224515</c:v>
                </c:pt>
                <c:pt idx="518">
                  <c:v>2403.0509871315808</c:v>
                </c:pt>
                <c:pt idx="519">
                  <c:v>2922.0920589218758</c:v>
                </c:pt>
                <c:pt idx="520">
                  <c:v>2767.2026333761141</c:v>
                </c:pt>
                <c:pt idx="521">
                  <c:v>3156.9321688235705</c:v>
                </c:pt>
                <c:pt idx="522">
                  <c:v>2424.6489953917039</c:v>
                </c:pt>
                <c:pt idx="523">
                  <c:v>2234.4098756062654</c:v>
                </c:pt>
                <c:pt idx="524">
                  <c:v>2751.2340988373689</c:v>
                </c:pt>
                <c:pt idx="525">
                  <c:v>2754.5996679669215</c:v>
                </c:pt>
                <c:pt idx="526">
                  <c:v>3076.1035362669868</c:v>
                </c:pt>
                <c:pt idx="527">
                  <c:v>2861.4929891974721</c:v>
                </c:pt>
                <c:pt idx="528">
                  <c:v>2209.1065763268543</c:v>
                </c:pt>
                <c:pt idx="529">
                  <c:v>2878.3992512546497</c:v>
                </c:pt>
                <c:pt idx="530">
                  <c:v>2220.4102924987196</c:v>
                </c:pt>
                <c:pt idx="531">
                  <c:v>2928.7264269386274</c:v>
                </c:pt>
                <c:pt idx="532">
                  <c:v>2839.8599511152593</c:v>
                </c:pt>
                <c:pt idx="533">
                  <c:v>3031.7000113782819</c:v>
                </c:pt>
                <c:pt idx="534">
                  <c:v>2764.7034806470288</c:v>
                </c:pt>
                <c:pt idx="535">
                  <c:v>2903.8170291939036</c:v>
                </c:pt>
                <c:pt idx="536">
                  <c:v>0</c:v>
                </c:pt>
                <c:pt idx="537">
                  <c:v>2870.0377203666098</c:v>
                </c:pt>
                <c:pt idx="538">
                  <c:v>3153.9499798278543</c:v>
                </c:pt>
                <c:pt idx="539">
                  <c:v>2864.9561967899026</c:v>
                </c:pt>
                <c:pt idx="540">
                  <c:v>2415.3252876720949</c:v>
                </c:pt>
                <c:pt idx="541">
                  <c:v>2852.3040784737614</c:v>
                </c:pt>
                <c:pt idx="542">
                  <c:v>2217.268726766777</c:v>
                </c:pt>
                <c:pt idx="543">
                  <c:v>2755.287179977212</c:v>
                </c:pt>
                <c:pt idx="544">
                  <c:v>2669.4089377277728</c:v>
                </c:pt>
                <c:pt idx="545">
                  <c:v>2894.2471519609658</c:v>
                </c:pt>
                <c:pt idx="546">
                  <c:v>2421.8400950508844</c:v>
                </c:pt>
                <c:pt idx="547">
                  <c:v>3040.3569204557102</c:v>
                </c:pt>
                <c:pt idx="548">
                  <c:v>2934.5070919786658</c:v>
                </c:pt>
                <c:pt idx="549">
                  <c:v>2405.3644586675073</c:v>
                </c:pt>
                <c:pt idx="550">
                  <c:v>3068.434373509584</c:v>
                </c:pt>
                <c:pt idx="551">
                  <c:v>2779.7584616522981</c:v>
                </c:pt>
                <c:pt idx="552">
                  <c:v>2614.8904150140247</c:v>
                </c:pt>
                <c:pt idx="553">
                  <c:v>0</c:v>
                </c:pt>
                <c:pt idx="554">
                  <c:v>2764.1195969766377</c:v>
                </c:pt>
                <c:pt idx="555">
                  <c:v>2463.5753366579711</c:v>
                </c:pt>
                <c:pt idx="556">
                  <c:v>2923.8443583844351</c:v>
                </c:pt>
                <c:pt idx="557">
                  <c:v>2667.2744683904143</c:v>
                </c:pt>
                <c:pt idx="558">
                  <c:v>2814.4548680944845</c:v>
                </c:pt>
                <c:pt idx="559">
                  <c:v>2244.6632312547827</c:v>
                </c:pt>
                <c:pt idx="560">
                  <c:v>2921.1436839384864</c:v>
                </c:pt>
                <c:pt idx="561">
                  <c:v>2875.8022254022535</c:v>
                </c:pt>
                <c:pt idx="562">
                  <c:v>2863.2487609930854</c:v>
                </c:pt>
                <c:pt idx="563">
                  <c:v>2827.1940080882159</c:v>
                </c:pt>
                <c:pt idx="564">
                  <c:v>2771.4432908908593</c:v>
                </c:pt>
                <c:pt idx="565">
                  <c:v>2915.6186166822049</c:v>
                </c:pt>
                <c:pt idx="566">
                  <c:v>2869.7287785070089</c:v>
                </c:pt>
                <c:pt idx="567">
                  <c:v>2186.7940953500065</c:v>
                </c:pt>
                <c:pt idx="568">
                  <c:v>2828.9170646103494</c:v>
                </c:pt>
                <c:pt idx="569">
                  <c:v>2214.3643844715075</c:v>
                </c:pt>
                <c:pt idx="570">
                  <c:v>2696.5039656870345</c:v>
                </c:pt>
                <c:pt idx="571">
                  <c:v>2766.8647727089788</c:v>
                </c:pt>
                <c:pt idx="572">
                  <c:v>2929.1802009728221</c:v>
                </c:pt>
                <c:pt idx="573">
                  <c:v>2833.4962254659613</c:v>
                </c:pt>
                <c:pt idx="574">
                  <c:v>2906.475038894243</c:v>
                </c:pt>
                <c:pt idx="575">
                  <c:v>2389.8351115173286</c:v>
                </c:pt>
                <c:pt idx="576">
                  <c:v>3060.9273126070702</c:v>
                </c:pt>
                <c:pt idx="577">
                  <c:v>2879.4816017205958</c:v>
                </c:pt>
                <c:pt idx="578">
                  <c:v>2885.5940258751521</c:v>
                </c:pt>
                <c:pt idx="579">
                  <c:v>2899.4528193640422</c:v>
                </c:pt>
                <c:pt idx="580">
                  <c:v>0</c:v>
                </c:pt>
                <c:pt idx="581">
                  <c:v>2403.2975112810791</c:v>
                </c:pt>
                <c:pt idx="582">
                  <c:v>2202.892810622277</c:v>
                </c:pt>
                <c:pt idx="583">
                  <c:v>2969.3411931844375</c:v>
                </c:pt>
                <c:pt idx="584">
                  <c:v>2769.560797222407</c:v>
                </c:pt>
                <c:pt idx="585">
                  <c:v>2988.6646028821815</c:v>
                </c:pt>
                <c:pt idx="586">
                  <c:v>2926.5523519749704</c:v>
                </c:pt>
                <c:pt idx="587">
                  <c:v>2899.5118977482985</c:v>
                </c:pt>
                <c:pt idx="588">
                  <c:v>2873.3942015074913</c:v>
                </c:pt>
                <c:pt idx="589">
                  <c:v>2206.9276352164175</c:v>
                </c:pt>
                <c:pt idx="590">
                  <c:v>2828.093993603396</c:v>
                </c:pt>
                <c:pt idx="591">
                  <c:v>2697.6075354312543</c:v>
                </c:pt>
                <c:pt idx="592">
                  <c:v>2746.4489941887773</c:v>
                </c:pt>
                <c:pt idx="593">
                  <c:v>2732.0822347239696</c:v>
                </c:pt>
                <c:pt idx="594">
                  <c:v>2674.362414087891</c:v>
                </c:pt>
                <c:pt idx="595">
                  <c:v>2900.8041800620431</c:v>
                </c:pt>
                <c:pt idx="596">
                  <c:v>2873.9282149880551</c:v>
                </c:pt>
                <c:pt idx="597">
                  <c:v>3041.9287716037061</c:v>
                </c:pt>
                <c:pt idx="598">
                  <c:v>2402.2429752687044</c:v>
                </c:pt>
                <c:pt idx="599">
                  <c:v>2226.7236466068812</c:v>
                </c:pt>
                <c:pt idx="600">
                  <c:v>2737.8461333337782</c:v>
                </c:pt>
                <c:pt idx="601">
                  <c:v>2741.6548251758181</c:v>
                </c:pt>
                <c:pt idx="602">
                  <c:v>0</c:v>
                </c:pt>
                <c:pt idx="603">
                  <c:v>2837.6586164872151</c:v>
                </c:pt>
                <c:pt idx="604">
                  <c:v>3067.9475955918956</c:v>
                </c:pt>
                <c:pt idx="605">
                  <c:v>3077.9903081713192</c:v>
                </c:pt>
                <c:pt idx="606">
                  <c:v>3086.1361908925242</c:v>
                </c:pt>
                <c:pt idx="607">
                  <c:v>2821.54209407383</c:v>
                </c:pt>
                <c:pt idx="608">
                  <c:v>2808.5716173995424</c:v>
                </c:pt>
                <c:pt idx="609">
                  <c:v>2768.7614177948176</c:v>
                </c:pt>
                <c:pt idx="610">
                  <c:v>2216.8908364038421</c:v>
                </c:pt>
                <c:pt idx="611">
                  <c:v>2214.2458127608111</c:v>
                </c:pt>
                <c:pt idx="612">
                  <c:v>2351.3131355749815</c:v>
                </c:pt>
                <c:pt idx="613">
                  <c:v>0</c:v>
                </c:pt>
                <c:pt idx="614">
                  <c:v>0</c:v>
                </c:pt>
                <c:pt idx="615">
                  <c:v>2880.8848876488287</c:v>
                </c:pt>
                <c:pt idx="616">
                  <c:v>0</c:v>
                </c:pt>
                <c:pt idx="617">
                  <c:v>2856.6837757096841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2134.3468061581575</c:v>
                </c:pt>
                <c:pt idx="623">
                  <c:v>2926.0097500529491</c:v>
                </c:pt>
                <c:pt idx="624">
                  <c:v>0</c:v>
                </c:pt>
                <c:pt idx="625">
                  <c:v>2053.7425521028463</c:v>
                </c:pt>
                <c:pt idx="626">
                  <c:v>2706.4684730212921</c:v>
                </c:pt>
                <c:pt idx="627">
                  <c:v>2892.4254317637269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2887.5085004327125</c:v>
                </c:pt>
                <c:pt idx="632">
                  <c:v>2878.3736392767223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2249.4382311184177</c:v>
                </c:pt>
                <c:pt idx="637">
                  <c:v>2749.6951895979596</c:v>
                </c:pt>
                <c:pt idx="638">
                  <c:v>2854.839016860371</c:v>
                </c:pt>
                <c:pt idx="639">
                  <c:v>0</c:v>
                </c:pt>
                <c:pt idx="640">
                  <c:v>0</c:v>
                </c:pt>
                <c:pt idx="641">
                  <c:v>2922.1486711883413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2826.5093988282269</c:v>
                </c:pt>
                <c:pt idx="647">
                  <c:v>2903.1974256198837</c:v>
                </c:pt>
                <c:pt idx="648">
                  <c:v>0</c:v>
                </c:pt>
                <c:pt idx="649">
                  <c:v>2270.3037858563189</c:v>
                </c:pt>
                <c:pt idx="650">
                  <c:v>2256.7703075700106</c:v>
                </c:pt>
                <c:pt idx="651">
                  <c:v>2872.0423286920491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3081.3922825788272</c:v>
                </c:pt>
                <c:pt idx="661">
                  <c:v>2050.4624367162319</c:v>
                </c:pt>
                <c:pt idx="662">
                  <c:v>2892.3406858566418</c:v>
                </c:pt>
                <c:pt idx="663">
                  <c:v>2215.497623082455</c:v>
                </c:pt>
                <c:pt idx="664">
                  <c:v>0</c:v>
                </c:pt>
                <c:pt idx="665">
                  <c:v>2898.0881166228737</c:v>
                </c:pt>
                <c:pt idx="666">
                  <c:v>0</c:v>
                </c:pt>
                <c:pt idx="667">
                  <c:v>2218.5656917431429</c:v>
                </c:pt>
                <c:pt idx="668">
                  <c:v>2190.7003695471499</c:v>
                </c:pt>
                <c:pt idx="669">
                  <c:v>0</c:v>
                </c:pt>
                <c:pt idx="670">
                  <c:v>0</c:v>
                </c:pt>
                <c:pt idx="671">
                  <c:v>2830.0162933421811</c:v>
                </c:pt>
                <c:pt idx="672">
                  <c:v>0</c:v>
                </c:pt>
                <c:pt idx="673">
                  <c:v>2908.5164137629795</c:v>
                </c:pt>
                <c:pt idx="674">
                  <c:v>0</c:v>
                </c:pt>
                <c:pt idx="675">
                  <c:v>2906.7338536599709</c:v>
                </c:pt>
                <c:pt idx="676">
                  <c:v>0</c:v>
                </c:pt>
                <c:pt idx="677">
                  <c:v>2886.6677516384525</c:v>
                </c:pt>
                <c:pt idx="678">
                  <c:v>0</c:v>
                </c:pt>
                <c:pt idx="679">
                  <c:v>2228.9285712316182</c:v>
                </c:pt>
                <c:pt idx="680">
                  <c:v>0</c:v>
                </c:pt>
                <c:pt idx="681">
                  <c:v>2862.6623081000666</c:v>
                </c:pt>
                <c:pt idx="682">
                  <c:v>2745.7240085661297</c:v>
                </c:pt>
                <c:pt idx="683">
                  <c:v>2212.4805751443964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2780.9070753802721</c:v>
                </c:pt>
                <c:pt idx="688">
                  <c:v>2677.7235607925199</c:v>
                </c:pt>
                <c:pt idx="689">
                  <c:v>0</c:v>
                </c:pt>
                <c:pt idx="690">
                  <c:v>2858.1738699240677</c:v>
                </c:pt>
                <c:pt idx="691">
                  <c:v>2219.6372953561922</c:v>
                </c:pt>
                <c:pt idx="692">
                  <c:v>0</c:v>
                </c:pt>
                <c:pt idx="693">
                  <c:v>2886.9792357122496</c:v>
                </c:pt>
                <c:pt idx="694">
                  <c:v>2699.3335966722771</c:v>
                </c:pt>
                <c:pt idx="695">
                  <c:v>2902.5333871651305</c:v>
                </c:pt>
                <c:pt idx="696">
                  <c:v>2741.9259521594026</c:v>
                </c:pt>
                <c:pt idx="697">
                  <c:v>0</c:v>
                </c:pt>
                <c:pt idx="698">
                  <c:v>2858.7626996686345</c:v>
                </c:pt>
                <c:pt idx="699">
                  <c:v>2883.5102876859314</c:v>
                </c:pt>
                <c:pt idx="700">
                  <c:v>0</c:v>
                </c:pt>
                <c:pt idx="701">
                  <c:v>2776.5455979210951</c:v>
                </c:pt>
                <c:pt idx="702">
                  <c:v>0</c:v>
                </c:pt>
                <c:pt idx="703">
                  <c:v>2243.6478837333607</c:v>
                </c:pt>
                <c:pt idx="704">
                  <c:v>3231.308489027932</c:v>
                </c:pt>
                <c:pt idx="705">
                  <c:v>0</c:v>
                </c:pt>
                <c:pt idx="706">
                  <c:v>2902.9587537961484</c:v>
                </c:pt>
                <c:pt idx="707">
                  <c:v>2828.9977827465977</c:v>
                </c:pt>
                <c:pt idx="708">
                  <c:v>2752.9262762290191</c:v>
                </c:pt>
                <c:pt idx="709">
                  <c:v>2848.0373124479233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2911.1844766841073</c:v>
                </c:pt>
                <c:pt idx="714">
                  <c:v>2872.1102420304323</c:v>
                </c:pt>
                <c:pt idx="715">
                  <c:v>2659.1538685845953</c:v>
                </c:pt>
                <c:pt idx="716">
                  <c:v>0</c:v>
                </c:pt>
                <c:pt idx="717">
                  <c:v>0</c:v>
                </c:pt>
                <c:pt idx="718">
                  <c:v>2055</c:v>
                </c:pt>
                <c:pt idx="719">
                  <c:v>2055</c:v>
                </c:pt>
                <c:pt idx="720">
                  <c:v>2055</c:v>
                </c:pt>
                <c:pt idx="721">
                  <c:v>0</c:v>
                </c:pt>
                <c:pt idx="722">
                  <c:v>2042.6727162926616</c:v>
                </c:pt>
                <c:pt idx="723">
                  <c:v>2065.9742168618441</c:v>
                </c:pt>
                <c:pt idx="724">
                  <c:v>2058.7994504230469</c:v>
                </c:pt>
                <c:pt idx="725">
                  <c:v>0</c:v>
                </c:pt>
                <c:pt idx="726">
                  <c:v>2179.969383966275</c:v>
                </c:pt>
                <c:pt idx="727">
                  <c:v>0</c:v>
                </c:pt>
                <c:pt idx="728">
                  <c:v>0</c:v>
                </c:pt>
                <c:pt idx="729">
                  <c:v>2090.1676114678326</c:v>
                </c:pt>
                <c:pt idx="730">
                  <c:v>2092.3092585025838</c:v>
                </c:pt>
                <c:pt idx="731">
                  <c:v>0</c:v>
                </c:pt>
                <c:pt idx="732">
                  <c:v>0</c:v>
                </c:pt>
                <c:pt idx="733">
                  <c:v>2119.9559497170503</c:v>
                </c:pt>
                <c:pt idx="734">
                  <c:v>2053.6339658024149</c:v>
                </c:pt>
                <c:pt idx="735">
                  <c:v>2125.0876898878905</c:v>
                </c:pt>
                <c:pt idx="736">
                  <c:v>2019.4289823258794</c:v>
                </c:pt>
                <c:pt idx="737">
                  <c:v>2073.4410018509743</c:v>
                </c:pt>
                <c:pt idx="738">
                  <c:v>2168.9763759671828</c:v>
                </c:pt>
                <c:pt idx="739">
                  <c:v>0</c:v>
                </c:pt>
                <c:pt idx="740">
                  <c:v>2065.880928283309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2054.3793789216975</c:v>
                </c:pt>
                <c:pt idx="745">
                  <c:v>2059.6880797328777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2364.989135370799</c:v>
                </c:pt>
                <c:pt idx="751">
                  <c:v>2198.4003457892713</c:v>
                </c:pt>
                <c:pt idx="752">
                  <c:v>2211.783986409308</c:v>
                </c:pt>
                <c:pt idx="753">
                  <c:v>2065.9584263158877</c:v>
                </c:pt>
                <c:pt idx="754">
                  <c:v>2170.9185061742151</c:v>
                </c:pt>
                <c:pt idx="755">
                  <c:v>0</c:v>
                </c:pt>
                <c:pt idx="756">
                  <c:v>2215.8870682521933</c:v>
                </c:pt>
                <c:pt idx="757">
                  <c:v>2099.1035365996813</c:v>
                </c:pt>
                <c:pt idx="758">
                  <c:v>2218.3387823959415</c:v>
                </c:pt>
                <c:pt idx="759">
                  <c:v>2200.8767503542731</c:v>
                </c:pt>
                <c:pt idx="760">
                  <c:v>0</c:v>
                </c:pt>
                <c:pt idx="761">
                  <c:v>2062.1892992775911</c:v>
                </c:pt>
                <c:pt idx="762">
                  <c:v>2057.4736029246114</c:v>
                </c:pt>
                <c:pt idx="763">
                  <c:v>0</c:v>
                </c:pt>
                <c:pt idx="764">
                  <c:v>2116.1802985732907</c:v>
                </c:pt>
                <c:pt idx="765">
                  <c:v>2089.6968771379761</c:v>
                </c:pt>
                <c:pt idx="766">
                  <c:v>0</c:v>
                </c:pt>
                <c:pt idx="767">
                  <c:v>2060.4098192625843</c:v>
                </c:pt>
                <c:pt idx="768">
                  <c:v>2192.331439890294</c:v>
                </c:pt>
                <c:pt idx="769">
                  <c:v>0</c:v>
                </c:pt>
                <c:pt idx="770">
                  <c:v>2069.5611058488548</c:v>
                </c:pt>
                <c:pt idx="771">
                  <c:v>2055.5187394051372</c:v>
                </c:pt>
                <c:pt idx="772">
                  <c:v>0</c:v>
                </c:pt>
                <c:pt idx="773">
                  <c:v>2212.0857168087314</c:v>
                </c:pt>
                <c:pt idx="774">
                  <c:v>2087.7455328423548</c:v>
                </c:pt>
                <c:pt idx="775">
                  <c:v>2098.3641347773619</c:v>
                </c:pt>
                <c:pt idx="776">
                  <c:v>2425.9885266695551</c:v>
                </c:pt>
                <c:pt idx="777">
                  <c:v>2101.6543229831236</c:v>
                </c:pt>
                <c:pt idx="778">
                  <c:v>2118.5060525647391</c:v>
                </c:pt>
                <c:pt idx="779">
                  <c:v>2057.6440677549276</c:v>
                </c:pt>
                <c:pt idx="780">
                  <c:v>2061.0704261890255</c:v>
                </c:pt>
                <c:pt idx="781">
                  <c:v>2062.2849456780682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2117.6963159545016</c:v>
                </c:pt>
                <c:pt idx="786">
                  <c:v>2108.6968951217668</c:v>
                </c:pt>
                <c:pt idx="787">
                  <c:v>3072.1717451689492</c:v>
                </c:pt>
                <c:pt idx="788">
                  <c:v>0</c:v>
                </c:pt>
                <c:pt idx="789">
                  <c:v>2079.3326295565744</c:v>
                </c:pt>
                <c:pt idx="790">
                  <c:v>2203.2226878714305</c:v>
                </c:pt>
                <c:pt idx="791">
                  <c:v>2076.4070806517725</c:v>
                </c:pt>
                <c:pt idx="792">
                  <c:v>0</c:v>
                </c:pt>
                <c:pt idx="793">
                  <c:v>0</c:v>
                </c:pt>
                <c:pt idx="794">
                  <c:v>2202.4199717408724</c:v>
                </c:pt>
                <c:pt idx="795">
                  <c:v>2223.0631581900257</c:v>
                </c:pt>
                <c:pt idx="796">
                  <c:v>2097.0790040834568</c:v>
                </c:pt>
                <c:pt idx="797">
                  <c:v>2079.0195176566781</c:v>
                </c:pt>
                <c:pt idx="798">
                  <c:v>2037.5853930692997</c:v>
                </c:pt>
                <c:pt idx="799">
                  <c:v>0</c:v>
                </c:pt>
                <c:pt idx="800">
                  <c:v>2222.5908644331926</c:v>
                </c:pt>
                <c:pt idx="801">
                  <c:v>2082.0061876592968</c:v>
                </c:pt>
                <c:pt idx="802">
                  <c:v>2080.1666839857739</c:v>
                </c:pt>
                <c:pt idx="803">
                  <c:v>2830.9693264661973</c:v>
                </c:pt>
                <c:pt idx="804">
                  <c:v>0</c:v>
                </c:pt>
                <c:pt idx="805">
                  <c:v>0</c:v>
                </c:pt>
                <c:pt idx="806">
                  <c:v>2077.4845620449328</c:v>
                </c:pt>
                <c:pt idx="807">
                  <c:v>2202.7239046682439</c:v>
                </c:pt>
                <c:pt idx="808">
                  <c:v>2219.7160172669946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2195.8161706622432</c:v>
                </c:pt>
                <c:pt idx="814">
                  <c:v>2072.6773588853112</c:v>
                </c:pt>
                <c:pt idx="815">
                  <c:v>2070.4517534537358</c:v>
                </c:pt>
                <c:pt idx="816">
                  <c:v>0</c:v>
                </c:pt>
                <c:pt idx="817">
                  <c:v>2859.3200036860922</c:v>
                </c:pt>
                <c:pt idx="818">
                  <c:v>2846.6339017184291</c:v>
                </c:pt>
                <c:pt idx="819">
                  <c:v>0</c:v>
                </c:pt>
                <c:pt idx="820">
                  <c:v>0</c:v>
                </c:pt>
                <c:pt idx="821">
                  <c:v>2342.3770291047513</c:v>
                </c:pt>
                <c:pt idx="822">
                  <c:v>2780.2317410020755</c:v>
                </c:pt>
                <c:pt idx="823">
                  <c:v>2352.8729300550749</c:v>
                </c:pt>
                <c:pt idx="824">
                  <c:v>2355.6648188682266</c:v>
                </c:pt>
                <c:pt idx="825">
                  <c:v>2017.3192296512614</c:v>
                </c:pt>
                <c:pt idx="826">
                  <c:v>2051.9277275473437</c:v>
                </c:pt>
                <c:pt idx="827">
                  <c:v>2835.9477996989335</c:v>
                </c:pt>
                <c:pt idx="828">
                  <c:v>2779.3515379694563</c:v>
                </c:pt>
                <c:pt idx="829">
                  <c:v>2366.068764625345</c:v>
                </c:pt>
                <c:pt idx="830">
                  <c:v>2216.3929969018623</c:v>
                </c:pt>
                <c:pt idx="831">
                  <c:v>2214.693209490245</c:v>
                </c:pt>
                <c:pt idx="832">
                  <c:v>2894.3807860328243</c:v>
                </c:pt>
                <c:pt idx="833">
                  <c:v>2227.7225402982804</c:v>
                </c:pt>
                <c:pt idx="834">
                  <c:v>2855.2905843933027</c:v>
                </c:pt>
                <c:pt idx="835">
                  <c:v>0</c:v>
                </c:pt>
                <c:pt idx="836">
                  <c:v>2348.1617996697159</c:v>
                </c:pt>
                <c:pt idx="837">
                  <c:v>2004.0471082806941</c:v>
                </c:pt>
                <c:pt idx="838">
                  <c:v>0</c:v>
                </c:pt>
                <c:pt idx="839">
                  <c:v>0</c:v>
                </c:pt>
                <c:pt idx="840">
                  <c:v>2707.6328503713062</c:v>
                </c:pt>
                <c:pt idx="841">
                  <c:v>2305.069976143845</c:v>
                </c:pt>
                <c:pt idx="842">
                  <c:v>2385.393933390696</c:v>
                </c:pt>
                <c:pt idx="843">
                  <c:v>2009.2908601782055</c:v>
                </c:pt>
                <c:pt idx="844">
                  <c:v>2254.2969861344686</c:v>
                </c:pt>
                <c:pt idx="845">
                  <c:v>2371.4426780633935</c:v>
                </c:pt>
                <c:pt idx="846">
                  <c:v>2576.9251041221032</c:v>
                </c:pt>
                <c:pt idx="847">
                  <c:v>2034.0751669577151</c:v>
                </c:pt>
                <c:pt idx="848">
                  <c:v>2215.4354162994118</c:v>
                </c:pt>
                <c:pt idx="849">
                  <c:v>2135.3148601263938</c:v>
                </c:pt>
                <c:pt idx="850">
                  <c:v>2230.9806732190086</c:v>
                </c:pt>
                <c:pt idx="851">
                  <c:v>3063.4582842141617</c:v>
                </c:pt>
                <c:pt idx="852">
                  <c:v>2702.9984344126397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2203.1909648955866</c:v>
                </c:pt>
                <c:pt idx="857">
                  <c:v>2468.0643619512325</c:v>
                </c:pt>
                <c:pt idx="858">
                  <c:v>0</c:v>
                </c:pt>
                <c:pt idx="859">
                  <c:v>2214.6606003067841</c:v>
                </c:pt>
                <c:pt idx="860">
                  <c:v>2213.5427424957311</c:v>
                </c:pt>
                <c:pt idx="861">
                  <c:v>2212.7089621313794</c:v>
                </c:pt>
                <c:pt idx="862">
                  <c:v>2214.5765987463319</c:v>
                </c:pt>
                <c:pt idx="863">
                  <c:v>2204.6916123846372</c:v>
                </c:pt>
                <c:pt idx="864">
                  <c:v>2451.4538993161473</c:v>
                </c:pt>
                <c:pt idx="865">
                  <c:v>0</c:v>
                </c:pt>
                <c:pt idx="866">
                  <c:v>2218.2392348755725</c:v>
                </c:pt>
                <c:pt idx="867">
                  <c:v>2201.9004353177074</c:v>
                </c:pt>
                <c:pt idx="868">
                  <c:v>2200.5171532637305</c:v>
                </c:pt>
                <c:pt idx="869">
                  <c:v>2206.9256078180133</c:v>
                </c:pt>
                <c:pt idx="870">
                  <c:v>2201.0153181833439</c:v>
                </c:pt>
                <c:pt idx="871">
                  <c:v>2221.7604090908958</c:v>
                </c:pt>
                <c:pt idx="872">
                  <c:v>2205.6567111342624</c:v>
                </c:pt>
                <c:pt idx="873">
                  <c:v>2446.3230139127331</c:v>
                </c:pt>
                <c:pt idx="874">
                  <c:v>2201.334309074784</c:v>
                </c:pt>
                <c:pt idx="875">
                  <c:v>2223.0375827452353</c:v>
                </c:pt>
                <c:pt idx="876">
                  <c:v>2215.5494458792691</c:v>
                </c:pt>
                <c:pt idx="877">
                  <c:v>2208.4025188320466</c:v>
                </c:pt>
                <c:pt idx="878">
                  <c:v>2092.539453869957</c:v>
                </c:pt>
                <c:pt idx="879">
                  <c:v>2195.2679674860528</c:v>
                </c:pt>
                <c:pt idx="880">
                  <c:v>2201.0052395961497</c:v>
                </c:pt>
                <c:pt idx="881">
                  <c:v>2199.329667773341</c:v>
                </c:pt>
                <c:pt idx="882">
                  <c:v>2217.0420125329001</c:v>
                </c:pt>
                <c:pt idx="883">
                  <c:v>2221.5291769812984</c:v>
                </c:pt>
                <c:pt idx="884">
                  <c:v>2182.4165952269668</c:v>
                </c:pt>
                <c:pt idx="885">
                  <c:v>2200.5310374794949</c:v>
                </c:pt>
                <c:pt idx="886">
                  <c:v>2077.4334076300538</c:v>
                </c:pt>
                <c:pt idx="887">
                  <c:v>2249.0089769605884</c:v>
                </c:pt>
                <c:pt idx="888">
                  <c:v>2188.6879781719995</c:v>
                </c:pt>
                <c:pt idx="889">
                  <c:v>2212.2831547913893</c:v>
                </c:pt>
                <c:pt idx="890">
                  <c:v>2201.0111753444194</c:v>
                </c:pt>
                <c:pt idx="891">
                  <c:v>2199.0950738711213</c:v>
                </c:pt>
                <c:pt idx="892">
                  <c:v>2204.4515531922402</c:v>
                </c:pt>
                <c:pt idx="893">
                  <c:v>2185.9875120050929</c:v>
                </c:pt>
                <c:pt idx="894">
                  <c:v>2219.5671461230481</c:v>
                </c:pt>
                <c:pt idx="895">
                  <c:v>2195.9406456697197</c:v>
                </c:pt>
                <c:pt idx="896">
                  <c:v>2206.0437480921</c:v>
                </c:pt>
                <c:pt idx="897">
                  <c:v>2216.4878322847708</c:v>
                </c:pt>
                <c:pt idx="898">
                  <c:v>2226.2550620446391</c:v>
                </c:pt>
                <c:pt idx="899">
                  <c:v>2165.37367324247</c:v>
                </c:pt>
                <c:pt idx="900">
                  <c:v>2219.1043366657909</c:v>
                </c:pt>
                <c:pt idx="901">
                  <c:v>2347.9120637916599</c:v>
                </c:pt>
                <c:pt idx="902">
                  <c:v>2205.6153611306127</c:v>
                </c:pt>
                <c:pt idx="903">
                  <c:v>2209.3081041155701</c:v>
                </c:pt>
                <c:pt idx="904">
                  <c:v>2201.3172636550266</c:v>
                </c:pt>
                <c:pt idx="905">
                  <c:v>2346.4705191276507</c:v>
                </c:pt>
                <c:pt idx="906">
                  <c:v>0</c:v>
                </c:pt>
                <c:pt idx="907">
                  <c:v>2201.4581654448407</c:v>
                </c:pt>
                <c:pt idx="908">
                  <c:v>0</c:v>
                </c:pt>
                <c:pt idx="909">
                  <c:v>0</c:v>
                </c:pt>
                <c:pt idx="910">
                  <c:v>2173.1511766061062</c:v>
                </c:pt>
                <c:pt idx="911">
                  <c:v>0</c:v>
                </c:pt>
                <c:pt idx="912">
                  <c:v>2208.2255302263443</c:v>
                </c:pt>
                <c:pt idx="913">
                  <c:v>2202.0043969929575</c:v>
                </c:pt>
                <c:pt idx="914">
                  <c:v>2214.4449263886909</c:v>
                </c:pt>
                <c:pt idx="915">
                  <c:v>2206.6598179311618</c:v>
                </c:pt>
                <c:pt idx="916">
                  <c:v>2224.6364866330969</c:v>
                </c:pt>
                <c:pt idx="917">
                  <c:v>2214.8279919156562</c:v>
                </c:pt>
                <c:pt idx="918">
                  <c:v>2318.3409993124505</c:v>
                </c:pt>
                <c:pt idx="919">
                  <c:v>2203.878207166264</c:v>
                </c:pt>
                <c:pt idx="920">
                  <c:v>0</c:v>
                </c:pt>
                <c:pt idx="921">
                  <c:v>2200.2317751858013</c:v>
                </c:pt>
                <c:pt idx="922">
                  <c:v>0</c:v>
                </c:pt>
                <c:pt idx="923">
                  <c:v>0</c:v>
                </c:pt>
                <c:pt idx="924">
                  <c:v>2270.4499385122363</c:v>
                </c:pt>
                <c:pt idx="925">
                  <c:v>2355.8901305019854</c:v>
                </c:pt>
                <c:pt idx="926">
                  <c:v>2202.1213942379436</c:v>
                </c:pt>
                <c:pt idx="927">
                  <c:v>0</c:v>
                </c:pt>
                <c:pt idx="928">
                  <c:v>2210.9111439139019</c:v>
                </c:pt>
                <c:pt idx="929">
                  <c:v>0</c:v>
                </c:pt>
                <c:pt idx="930">
                  <c:v>2203.8053570475831</c:v>
                </c:pt>
                <c:pt idx="931">
                  <c:v>2224.8733061740004</c:v>
                </c:pt>
                <c:pt idx="932">
                  <c:v>2200.5202086308277</c:v>
                </c:pt>
                <c:pt idx="933">
                  <c:v>2213.9255908004279</c:v>
                </c:pt>
                <c:pt idx="934">
                  <c:v>2218.8576507736893</c:v>
                </c:pt>
                <c:pt idx="935">
                  <c:v>2213.237913352883</c:v>
                </c:pt>
                <c:pt idx="936">
                  <c:v>0</c:v>
                </c:pt>
                <c:pt idx="937">
                  <c:v>2213.8530721413863</c:v>
                </c:pt>
                <c:pt idx="938">
                  <c:v>2762.5068485532524</c:v>
                </c:pt>
                <c:pt idx="939">
                  <c:v>2204.0899853535107</c:v>
                </c:pt>
                <c:pt idx="940">
                  <c:v>2223.1802938256042</c:v>
                </c:pt>
                <c:pt idx="941">
                  <c:v>2208.8484116608884</c:v>
                </c:pt>
                <c:pt idx="942">
                  <c:v>2218.5627044680009</c:v>
                </c:pt>
                <c:pt idx="943">
                  <c:v>2212.9924568680244</c:v>
                </c:pt>
                <c:pt idx="944">
                  <c:v>2202.0099486501131</c:v>
                </c:pt>
                <c:pt idx="945">
                  <c:v>2201.8375705397002</c:v>
                </c:pt>
                <c:pt idx="946">
                  <c:v>2199.7850202855116</c:v>
                </c:pt>
                <c:pt idx="947">
                  <c:v>2216.7817546964307</c:v>
                </c:pt>
                <c:pt idx="948">
                  <c:v>2749.4481577931642</c:v>
                </c:pt>
                <c:pt idx="949">
                  <c:v>2210.9615255852686</c:v>
                </c:pt>
                <c:pt idx="950">
                  <c:v>2219.7994912850468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2201.9379131086075</c:v>
                </c:pt>
                <c:pt idx="955">
                  <c:v>2202.8500491136851</c:v>
                </c:pt>
                <c:pt idx="956">
                  <c:v>0</c:v>
                </c:pt>
                <c:pt idx="957">
                  <c:v>2209.1841621133212</c:v>
                </c:pt>
                <c:pt idx="958">
                  <c:v>2206.978123438008</c:v>
                </c:pt>
                <c:pt idx="959">
                  <c:v>2109.4449917164011</c:v>
                </c:pt>
                <c:pt idx="960">
                  <c:v>2406.9885543223108</c:v>
                </c:pt>
                <c:pt idx="961">
                  <c:v>2195.096949921041</c:v>
                </c:pt>
                <c:pt idx="962">
                  <c:v>2215.1478105902852</c:v>
                </c:pt>
                <c:pt idx="963">
                  <c:v>2216.9328519125761</c:v>
                </c:pt>
                <c:pt idx="964">
                  <c:v>0</c:v>
                </c:pt>
                <c:pt idx="965">
                  <c:v>2211.3482184322402</c:v>
                </c:pt>
                <c:pt idx="966">
                  <c:v>0</c:v>
                </c:pt>
                <c:pt idx="967">
                  <c:v>2294.5272921032943</c:v>
                </c:pt>
                <c:pt idx="968">
                  <c:v>2207.0771553022892</c:v>
                </c:pt>
              </c:numCache>
            </c:numRef>
          </c:xVal>
          <c:yVal>
            <c:numRef>
              <c:f>#REF!</c:f>
              <c:numCache>
                <c:formatCode>#,#00</c:formatCode>
                <c:ptCount val="969"/>
                <c:pt idx="0">
                  <c:v>-1.8092940965230841</c:v>
                </c:pt>
                <c:pt idx="1">
                  <c:v>-2.2169989830167491</c:v>
                </c:pt>
                <c:pt idx="2">
                  <c:v>-1.0964097151644481</c:v>
                </c:pt>
                <c:pt idx="3">
                  <c:v>-1.6542491761872835</c:v>
                </c:pt>
                <c:pt idx="4">
                  <c:v>-1.6279483143200046</c:v>
                </c:pt>
                <c:pt idx="5">
                  <c:v>-0.71856655375679424</c:v>
                </c:pt>
                <c:pt idx="6">
                  <c:v>-1.8153010100474543</c:v>
                </c:pt>
                <c:pt idx="7">
                  <c:v>-1.3232414017305683</c:v>
                </c:pt>
                <c:pt idx="8">
                  <c:v>-1.7018926380896193</c:v>
                </c:pt>
                <c:pt idx="9">
                  <c:v>3.4491444743722788</c:v>
                </c:pt>
                <c:pt idx="10">
                  <c:v>1.8069884458826735</c:v>
                </c:pt>
                <c:pt idx="11">
                  <c:v>1.7979370388210292</c:v>
                </c:pt>
                <c:pt idx="12">
                  <c:v>-1.2726297910503614</c:v>
                </c:pt>
                <c:pt idx="13">
                  <c:v>-2.4533963105433099</c:v>
                </c:pt>
                <c:pt idx="14">
                  <c:v>0.88091291691405615</c:v>
                </c:pt>
                <c:pt idx="15">
                  <c:v>1.9632768848443227</c:v>
                </c:pt>
                <c:pt idx="16">
                  <c:v>-3.5946292448063577</c:v>
                </c:pt>
                <c:pt idx="17">
                  <c:v>-1.883592194379391</c:v>
                </c:pt>
                <c:pt idx="18">
                  <c:v>-3.3288277080867346</c:v>
                </c:pt>
                <c:pt idx="19">
                  <c:v>-1.7956537349006485</c:v>
                </c:pt>
                <c:pt idx="20">
                  <c:v>3.6318694183101741</c:v>
                </c:pt>
                <c:pt idx="21">
                  <c:v>-1.1869291421495731</c:v>
                </c:pt>
                <c:pt idx="22">
                  <c:v>0.6478591364866837</c:v>
                </c:pt>
                <c:pt idx="23">
                  <c:v>1.2125839546350825</c:v>
                </c:pt>
                <c:pt idx="24">
                  <c:v>1.9045380504123521</c:v>
                </c:pt>
                <c:pt idx="25">
                  <c:v>-2.2208783392207998</c:v>
                </c:pt>
                <c:pt idx="26">
                  <c:v>1.943338288652452</c:v>
                </c:pt>
                <c:pt idx="27">
                  <c:v>-1.3076331439942912</c:v>
                </c:pt>
                <c:pt idx="28">
                  <c:v>-1.9277585000343489</c:v>
                </c:pt>
                <c:pt idx="29">
                  <c:v>-3.2121087621106437</c:v>
                </c:pt>
                <c:pt idx="31">
                  <c:v>-0.69839686733574879</c:v>
                </c:pt>
                <c:pt idx="32">
                  <c:v>0.42114983857421961</c:v>
                </c:pt>
                <c:pt idx="33">
                  <c:v>-5.5796403053953725</c:v>
                </c:pt>
                <c:pt idx="34">
                  <c:v>-4.2437560382935224</c:v>
                </c:pt>
                <c:pt idx="35">
                  <c:v>-5.5334546897078951</c:v>
                </c:pt>
                <c:pt idx="36">
                  <c:v>-5.4472237948433033</c:v>
                </c:pt>
                <c:pt idx="37">
                  <c:v>0.57891690956379804</c:v>
                </c:pt>
                <c:pt idx="38">
                  <c:v>-6.7151233229545415</c:v>
                </c:pt>
                <c:pt idx="39">
                  <c:v>-0.99766891899166765</c:v>
                </c:pt>
                <c:pt idx="40">
                  <c:v>-1.5247686824659823</c:v>
                </c:pt>
                <c:pt idx="41">
                  <c:v>-1.6648903881055777</c:v>
                </c:pt>
                <c:pt idx="42">
                  <c:v>-3.0632719460188529</c:v>
                </c:pt>
                <c:pt idx="43">
                  <c:v>-1.2417380032625491</c:v>
                </c:pt>
                <c:pt idx="44">
                  <c:v>-1.3808982852125951</c:v>
                </c:pt>
                <c:pt idx="45">
                  <c:v>-4.4518690129524696</c:v>
                </c:pt>
                <c:pt idx="46">
                  <c:v>1.9524942547022306</c:v>
                </c:pt>
                <c:pt idx="47">
                  <c:v>-0.79774098968310447</c:v>
                </c:pt>
                <c:pt idx="48">
                  <c:v>-5.3582072494562372</c:v>
                </c:pt>
                <c:pt idx="49">
                  <c:v>-1.4637247156878974</c:v>
                </c:pt>
                <c:pt idx="50">
                  <c:v>2.3193296148726894</c:v>
                </c:pt>
                <c:pt idx="51">
                  <c:v>-0.33745514067429205</c:v>
                </c:pt>
                <c:pt idx="52">
                  <c:v>2.6427390548300345</c:v>
                </c:pt>
                <c:pt idx="53">
                  <c:v>1.6433016246697463</c:v>
                </c:pt>
                <c:pt idx="54">
                  <c:v>-1.2173259453640561</c:v>
                </c:pt>
                <c:pt idx="55">
                  <c:v>3.5986677341215412</c:v>
                </c:pt>
                <c:pt idx="56">
                  <c:v>-3.5089694625134449</c:v>
                </c:pt>
                <c:pt idx="57">
                  <c:v>-1.6631710739312133</c:v>
                </c:pt>
                <c:pt idx="58">
                  <c:v>0.87839997491956368</c:v>
                </c:pt>
                <c:pt idx="59">
                  <c:v>-0.31444712746520054</c:v>
                </c:pt>
                <c:pt idx="60">
                  <c:v>-0.91536313610252051</c:v>
                </c:pt>
                <c:pt idx="61">
                  <c:v>1.0072438613795143</c:v>
                </c:pt>
                <c:pt idx="62">
                  <c:v>3.6381067985002957</c:v>
                </c:pt>
                <c:pt idx="63">
                  <c:v>-0.34361181375008876</c:v>
                </c:pt>
                <c:pt idx="64">
                  <c:v>2.7233495941625385</c:v>
                </c:pt>
                <c:pt idx="65">
                  <c:v>-2.2366218147418238</c:v>
                </c:pt>
                <c:pt idx="66">
                  <c:v>2.6506016805871724</c:v>
                </c:pt>
                <c:pt idx="67">
                  <c:v>-4.8435253150613811</c:v>
                </c:pt>
                <c:pt idx="68">
                  <c:v>6.8240891943527338</c:v>
                </c:pt>
                <c:pt idx="69">
                  <c:v>-3.7418645311493304</c:v>
                </c:pt>
                <c:pt idx="70">
                  <c:v>-5.672566825740688</c:v>
                </c:pt>
                <c:pt idx="71">
                  <c:v>-2.1373935581747716</c:v>
                </c:pt>
                <c:pt idx="72">
                  <c:v>-4.0659607151016797</c:v>
                </c:pt>
                <c:pt idx="73">
                  <c:v>-4.4743832029525699</c:v>
                </c:pt>
                <c:pt idx="74">
                  <c:v>1.3853232341531907</c:v>
                </c:pt>
                <c:pt idx="75">
                  <c:v>-1.0377782666504132</c:v>
                </c:pt>
                <c:pt idx="76">
                  <c:v>-5.8392639633708665</c:v>
                </c:pt>
                <c:pt idx="77">
                  <c:v>2.8781547022305176</c:v>
                </c:pt>
                <c:pt idx="78">
                  <c:v>-1.4622353150528511</c:v>
                </c:pt>
                <c:pt idx="79">
                  <c:v>-4.388887968901356</c:v>
                </c:pt>
                <c:pt idx="80">
                  <c:v>-0.65014662848805749</c:v>
                </c:pt>
                <c:pt idx="81">
                  <c:v>-0.54379688507188995</c:v>
                </c:pt>
                <c:pt idx="82">
                  <c:v>-1.0289292973275632</c:v>
                </c:pt>
                <c:pt idx="83">
                  <c:v>-3.0002454439082005</c:v>
                </c:pt>
                <c:pt idx="84">
                  <c:v>-2.3114798282952709</c:v>
                </c:pt>
                <c:pt idx="85">
                  <c:v>-2.040176836188845</c:v>
                </c:pt>
                <c:pt idx="86">
                  <c:v>-4.3987482033991387</c:v>
                </c:pt>
                <c:pt idx="87">
                  <c:v>-1.6657396058727958</c:v>
                </c:pt>
                <c:pt idx="88">
                  <c:v>-6.5516005690480217</c:v>
                </c:pt>
                <c:pt idx="89">
                  <c:v>-1.8337380912247792</c:v>
                </c:pt>
                <c:pt idx="90">
                  <c:v>3.6431758208288478</c:v>
                </c:pt>
                <c:pt idx="91">
                  <c:v>2.5820607664406303</c:v>
                </c:pt>
                <c:pt idx="92">
                  <c:v>-2.1646020906207486</c:v>
                </c:pt>
                <c:pt idx="93">
                  <c:v>-1.3115874008851058</c:v>
                </c:pt>
                <c:pt idx="94">
                  <c:v>-2.5130427254904664</c:v>
                </c:pt>
                <c:pt idx="95">
                  <c:v>-1.9947841855361137</c:v>
                </c:pt>
                <c:pt idx="96">
                  <c:v>-2.8967117541112142</c:v>
                </c:pt>
                <c:pt idx="97">
                  <c:v>-2.0043181528761611</c:v>
                </c:pt>
                <c:pt idx="98">
                  <c:v>1.8551745477979331</c:v>
                </c:pt>
                <c:pt idx="99">
                  <c:v>-3.4908518913889797</c:v>
                </c:pt>
                <c:pt idx="100">
                  <c:v>-2.1122701098574836</c:v>
                </c:pt>
                <c:pt idx="101">
                  <c:v>2.8420895239511523</c:v>
                </c:pt>
                <c:pt idx="102">
                  <c:v>-0.92477604024199245</c:v>
                </c:pt>
                <c:pt idx="103">
                  <c:v>-0.81804881459035528</c:v>
                </c:pt>
                <c:pt idx="104">
                  <c:v>-8.7690730341183354</c:v>
                </c:pt>
                <c:pt idx="105">
                  <c:v>-3.0922230353103153</c:v>
                </c:pt>
                <c:pt idx="106">
                  <c:v>-1.8260641712197767</c:v>
                </c:pt>
                <c:pt idx="107">
                  <c:v>-0.70424882210429196</c:v>
                </c:pt>
                <c:pt idx="108">
                  <c:v>-1.7387480182429194</c:v>
                </c:pt>
                <c:pt idx="109">
                  <c:v>0.70984307380284051</c:v>
                </c:pt>
                <c:pt idx="110">
                  <c:v>-1.3817345060662678</c:v>
                </c:pt>
                <c:pt idx="111">
                  <c:v>2.7069179679362065</c:v>
                </c:pt>
                <c:pt idx="112">
                  <c:v>-2.4397830163236378</c:v>
                </c:pt>
                <c:pt idx="113">
                  <c:v>-2.4745232615674961</c:v>
                </c:pt>
                <c:pt idx="114">
                  <c:v>-8.5856228028635684</c:v>
                </c:pt>
                <c:pt idx="115">
                  <c:v>2.2939349684736321</c:v>
                </c:pt>
                <c:pt idx="116">
                  <c:v>-2.0869841482351603</c:v>
                </c:pt>
                <c:pt idx="117">
                  <c:v>2.5502715096914486</c:v>
                </c:pt>
                <c:pt idx="118">
                  <c:v>-7.254554312129402</c:v>
                </c:pt>
                <c:pt idx="119">
                  <c:v>-1.0503826860075449</c:v>
                </c:pt>
                <c:pt idx="120">
                  <c:v>-2.93359808623328</c:v>
                </c:pt>
                <c:pt idx="121">
                  <c:v>0.4616213579056172</c:v>
                </c:pt>
                <c:pt idx="122">
                  <c:v>-3.1342903286357693</c:v>
                </c:pt>
                <c:pt idx="123">
                  <c:v>-0.25169545571523955</c:v>
                </c:pt>
                <c:pt idx="124">
                  <c:v>-1.017486704200099</c:v>
                </c:pt>
                <c:pt idx="125">
                  <c:v>-7.1380123470077272</c:v>
                </c:pt>
                <c:pt idx="126">
                  <c:v>-2.5940856548356539</c:v>
                </c:pt>
                <c:pt idx="127">
                  <c:v>-1.0223727388236625</c:v>
                </c:pt>
                <c:pt idx="128">
                  <c:v>-6.5146310797303819</c:v>
                </c:pt>
                <c:pt idx="129">
                  <c:v>5.3810152406819078</c:v>
                </c:pt>
                <c:pt idx="130">
                  <c:v>-1000</c:v>
                </c:pt>
                <c:pt idx="131">
                  <c:v>-1000</c:v>
                </c:pt>
                <c:pt idx="132">
                  <c:v>-0.85714603482278662</c:v>
                </c:pt>
                <c:pt idx="133">
                  <c:v>-2.4724701428568974</c:v>
                </c:pt>
                <c:pt idx="134">
                  <c:v>-1.2067916005542578</c:v>
                </c:pt>
                <c:pt idx="135">
                  <c:v>-4.2402120120843545</c:v>
                </c:pt>
                <c:pt idx="136">
                  <c:v>-4.3740209580456213</c:v>
                </c:pt>
                <c:pt idx="137">
                  <c:v>-3.5582784555943103</c:v>
                </c:pt>
                <c:pt idx="138">
                  <c:v>-2.38100543452191</c:v>
                </c:pt>
                <c:pt idx="139">
                  <c:v>1.9978297278666624</c:v>
                </c:pt>
                <c:pt idx="140">
                  <c:v>-5.2640140762250098</c:v>
                </c:pt>
                <c:pt idx="141">
                  <c:v>-4.1188100765898739</c:v>
                </c:pt>
                <c:pt idx="142">
                  <c:v>-5.344467980087364</c:v>
                </c:pt>
                <c:pt idx="143">
                  <c:v>-3.1606722258459286</c:v>
                </c:pt>
                <c:pt idx="144">
                  <c:v>-1000</c:v>
                </c:pt>
                <c:pt idx="145">
                  <c:v>-4.5055492381329554</c:v>
                </c:pt>
                <c:pt idx="146">
                  <c:v>-2.2358499968755385</c:v>
                </c:pt>
                <c:pt idx="147">
                  <c:v>-4.3766768350739227</c:v>
                </c:pt>
                <c:pt idx="148">
                  <c:v>-1000</c:v>
                </c:pt>
                <c:pt idx="149">
                  <c:v>-5.7771912077120291</c:v>
                </c:pt>
                <c:pt idx="150">
                  <c:v>-2.2936981329468864</c:v>
                </c:pt>
                <c:pt idx="151">
                  <c:v>-7.6118918243528455</c:v>
                </c:pt>
                <c:pt idx="152">
                  <c:v>-1.329864425109184</c:v>
                </c:pt>
                <c:pt idx="153">
                  <c:v>-7.8399424853137223</c:v>
                </c:pt>
                <c:pt idx="154">
                  <c:v>-3.9169205793732065</c:v>
                </c:pt>
                <c:pt idx="155">
                  <c:v>-6.7866835499308387</c:v>
                </c:pt>
                <c:pt idx="156">
                  <c:v>-5.2854686371672788</c:v>
                </c:pt>
                <c:pt idx="157">
                  <c:v>-4.4639334921225959</c:v>
                </c:pt>
                <c:pt idx="158">
                  <c:v>-3.6589876408432698</c:v>
                </c:pt>
                <c:pt idx="159">
                  <c:v>-5.673292662852214</c:v>
                </c:pt>
                <c:pt idx="160">
                  <c:v>-5.6046625944305983</c:v>
                </c:pt>
                <c:pt idx="161">
                  <c:v>-1000</c:v>
                </c:pt>
                <c:pt idx="162">
                  <c:v>0.62079585538832305</c:v>
                </c:pt>
                <c:pt idx="163">
                  <c:v>-1.9223899647702325E-2</c:v>
                </c:pt>
                <c:pt idx="164">
                  <c:v>-1000</c:v>
                </c:pt>
                <c:pt idx="165">
                  <c:v>-6.4615279804869363</c:v>
                </c:pt>
                <c:pt idx="166">
                  <c:v>-0.62795896609180168</c:v>
                </c:pt>
                <c:pt idx="167">
                  <c:v>-3.4954604467896111</c:v>
                </c:pt>
                <c:pt idx="168">
                  <c:v>-3.0689361091362777</c:v>
                </c:pt>
                <c:pt idx="169">
                  <c:v>-1000</c:v>
                </c:pt>
                <c:pt idx="170">
                  <c:v>-1000</c:v>
                </c:pt>
                <c:pt idx="171">
                  <c:v>0.75096985705735975</c:v>
                </c:pt>
                <c:pt idx="172">
                  <c:v>-0.89429349949377013</c:v>
                </c:pt>
                <c:pt idx="173">
                  <c:v>-3.4212858400528567</c:v>
                </c:pt>
                <c:pt idx="174">
                  <c:v>-2.6001170684197827</c:v>
                </c:pt>
                <c:pt idx="175">
                  <c:v>-5.1217140081838419</c:v>
                </c:pt>
                <c:pt idx="176">
                  <c:v>-4.6820325525787077</c:v>
                </c:pt>
                <c:pt idx="177">
                  <c:v>-2.0754614684426187</c:v>
                </c:pt>
                <c:pt idx="178">
                  <c:v>-5.0709579550878292</c:v>
                </c:pt>
                <c:pt idx="179">
                  <c:v>1.4250369154233944</c:v>
                </c:pt>
                <c:pt idx="180">
                  <c:v>-1000</c:v>
                </c:pt>
                <c:pt idx="181">
                  <c:v>-1.7471243489242116</c:v>
                </c:pt>
                <c:pt idx="182">
                  <c:v>-4.7015901159530582</c:v>
                </c:pt>
                <c:pt idx="183">
                  <c:v>-1000</c:v>
                </c:pt>
                <c:pt idx="184">
                  <c:v>-1000</c:v>
                </c:pt>
                <c:pt idx="185">
                  <c:v>-1000</c:v>
                </c:pt>
                <c:pt idx="186">
                  <c:v>1.6536893005558717</c:v>
                </c:pt>
                <c:pt idx="187">
                  <c:v>-1.8272959445864156</c:v>
                </c:pt>
                <c:pt idx="188">
                  <c:v>-3.3445181329949669</c:v>
                </c:pt>
                <c:pt idx="189">
                  <c:v>-2.1422158114503542</c:v>
                </c:pt>
                <c:pt idx="190">
                  <c:v>-5.5406521697531907</c:v>
                </c:pt>
                <c:pt idx="191">
                  <c:v>2.8999674827234756</c:v>
                </c:pt>
                <c:pt idx="192">
                  <c:v>-6.3410133583763351</c:v>
                </c:pt>
                <c:pt idx="193">
                  <c:v>2.7740335232362412</c:v>
                </c:pt>
                <c:pt idx="194">
                  <c:v>-3.1769434713702083</c:v>
                </c:pt>
                <c:pt idx="195">
                  <c:v>-6.1030275679696544</c:v>
                </c:pt>
                <c:pt idx="196">
                  <c:v>-5.8052881415537883</c:v>
                </c:pt>
                <c:pt idx="197">
                  <c:v>-1.3514657305202515</c:v>
                </c:pt>
                <c:pt idx="198">
                  <c:v>-1.1345799343109864</c:v>
                </c:pt>
                <c:pt idx="199">
                  <c:v>-2.5816984776450003</c:v>
                </c:pt>
                <c:pt idx="200">
                  <c:v>-8.2949399035636695</c:v>
                </c:pt>
                <c:pt idx="201">
                  <c:v>-4.27995796716929</c:v>
                </c:pt>
                <c:pt idx="202">
                  <c:v>-3.4440922929290796</c:v>
                </c:pt>
                <c:pt idx="203">
                  <c:v>-4.1430375521056551</c:v>
                </c:pt>
                <c:pt idx="204">
                  <c:v>0.53549856825929609</c:v>
                </c:pt>
                <c:pt idx="205">
                  <c:v>-4.3301985572274937</c:v>
                </c:pt>
                <c:pt idx="206">
                  <c:v>-1000</c:v>
                </c:pt>
                <c:pt idx="207">
                  <c:v>-1000</c:v>
                </c:pt>
                <c:pt idx="208">
                  <c:v>-1000</c:v>
                </c:pt>
                <c:pt idx="209">
                  <c:v>-3.2831301800428925</c:v>
                </c:pt>
                <c:pt idx="210">
                  <c:v>-4.1200989874867755</c:v>
                </c:pt>
                <c:pt idx="211">
                  <c:v>-5.3811676257897734</c:v>
                </c:pt>
                <c:pt idx="212">
                  <c:v>-5.0013391264436269</c:v>
                </c:pt>
                <c:pt idx="213">
                  <c:v>-4.0104923357975331</c:v>
                </c:pt>
                <c:pt idx="214">
                  <c:v>-7.7139219123523173</c:v>
                </c:pt>
                <c:pt idx="215">
                  <c:v>-4.8424604062369259</c:v>
                </c:pt>
                <c:pt idx="216">
                  <c:v>-2.8552643391943633</c:v>
                </c:pt>
                <c:pt idx="217">
                  <c:v>-3.0005659083920388</c:v>
                </c:pt>
                <c:pt idx="218">
                  <c:v>0.145241698132903</c:v>
                </c:pt>
                <c:pt idx="219">
                  <c:v>-1000</c:v>
                </c:pt>
                <c:pt idx="220">
                  <c:v>-2.4058708489438363</c:v>
                </c:pt>
                <c:pt idx="221">
                  <c:v>-4.5148511200387986</c:v>
                </c:pt>
                <c:pt idx="222">
                  <c:v>-3.3472852763571925</c:v>
                </c:pt>
                <c:pt idx="223">
                  <c:v>-3.5178805519653356</c:v>
                </c:pt>
                <c:pt idx="224">
                  <c:v>2.681520540450677</c:v>
                </c:pt>
                <c:pt idx="225">
                  <c:v>-1000</c:v>
                </c:pt>
                <c:pt idx="226">
                  <c:v>-3.6050148126198778</c:v>
                </c:pt>
                <c:pt idx="227">
                  <c:v>-2.8441691107705669</c:v>
                </c:pt>
                <c:pt idx="228">
                  <c:v>-3.3031835642560736</c:v>
                </c:pt>
                <c:pt idx="229">
                  <c:v>-3.1935189064125069</c:v>
                </c:pt>
                <c:pt idx="230">
                  <c:v>-4.1870826687917528</c:v>
                </c:pt>
                <c:pt idx="231">
                  <c:v>-4.051660326028772</c:v>
                </c:pt>
                <c:pt idx="232">
                  <c:v>-4.1260651205354826</c:v>
                </c:pt>
                <c:pt idx="233">
                  <c:v>-3.9212163916002574</c:v>
                </c:pt>
                <c:pt idx="234">
                  <c:v>-6.8983007039302713</c:v>
                </c:pt>
                <c:pt idx="235">
                  <c:v>-3.6027959723472502</c:v>
                </c:pt>
                <c:pt idx="236">
                  <c:v>-2.4869637411095713</c:v>
                </c:pt>
                <c:pt idx="237">
                  <c:v>-7.0462820326899767</c:v>
                </c:pt>
                <c:pt idx="238">
                  <c:v>-4.6959037104021828</c:v>
                </c:pt>
                <c:pt idx="239">
                  <c:v>3.2215825869985615</c:v>
                </c:pt>
                <c:pt idx="240">
                  <c:v>-1.7383173499052607</c:v>
                </c:pt>
                <c:pt idx="241">
                  <c:v>-3.3766144022551181</c:v>
                </c:pt>
                <c:pt idx="242">
                  <c:v>-4.0974173687480242</c:v>
                </c:pt>
                <c:pt idx="243">
                  <c:v>-6.0810819311196695</c:v>
                </c:pt>
                <c:pt idx="244">
                  <c:v>4.8889839834309612E-2</c:v>
                </c:pt>
                <c:pt idx="245">
                  <c:v>-7.8793819299238788</c:v>
                </c:pt>
                <c:pt idx="246">
                  <c:v>-1.4049745810162939</c:v>
                </c:pt>
                <c:pt idx="247">
                  <c:v>-2.8969730670913574</c:v>
                </c:pt>
                <c:pt idx="248">
                  <c:v>-2.6259378242321496</c:v>
                </c:pt>
                <c:pt idx="249">
                  <c:v>-3.7730547473124876</c:v>
                </c:pt>
                <c:pt idx="250">
                  <c:v>0.56200544433337996</c:v>
                </c:pt>
                <c:pt idx="251">
                  <c:v>-4.77251322514749</c:v>
                </c:pt>
                <c:pt idx="252">
                  <c:v>-2.7527128469939655</c:v>
                </c:pt>
                <c:pt idx="253">
                  <c:v>-5.9828530957772852</c:v>
                </c:pt>
                <c:pt idx="254">
                  <c:v>-2.8540050154057806</c:v>
                </c:pt>
                <c:pt idx="255">
                  <c:v>-0.3645992232248485</c:v>
                </c:pt>
                <c:pt idx="256">
                  <c:v>-1000</c:v>
                </c:pt>
                <c:pt idx="257">
                  <c:v>-4.9465502666534711</c:v>
                </c:pt>
                <c:pt idx="258">
                  <c:v>-5.9470347145340607</c:v>
                </c:pt>
                <c:pt idx="259">
                  <c:v>-4.6776693545635961</c:v>
                </c:pt>
                <c:pt idx="260">
                  <c:v>-1000</c:v>
                </c:pt>
                <c:pt idx="261">
                  <c:v>-6.043772342496645</c:v>
                </c:pt>
                <c:pt idx="262">
                  <c:v>-2.8488857926900479</c:v>
                </c:pt>
                <c:pt idx="263">
                  <c:v>-5.5093923623683594</c:v>
                </c:pt>
                <c:pt idx="264">
                  <c:v>-1.1448297122762519</c:v>
                </c:pt>
                <c:pt idx="265">
                  <c:v>-3.9519379900276874</c:v>
                </c:pt>
                <c:pt idx="266">
                  <c:v>1.3010238607891189</c:v>
                </c:pt>
                <c:pt idx="267">
                  <c:v>-4.1773177717596699</c:v>
                </c:pt>
                <c:pt idx="268">
                  <c:v>2.4299162836793897</c:v>
                </c:pt>
                <c:pt idx="269">
                  <c:v>-3.6329367106269217</c:v>
                </c:pt>
                <c:pt idx="270">
                  <c:v>-1.0339274978488078</c:v>
                </c:pt>
                <c:pt idx="271">
                  <c:v>0.74831985150902725</c:v>
                </c:pt>
                <c:pt idx="272">
                  <c:v>-3.4200645313720024</c:v>
                </c:pt>
                <c:pt idx="273">
                  <c:v>-7.8077956825550743</c:v>
                </c:pt>
                <c:pt idx="274">
                  <c:v>-4.7316601447344731</c:v>
                </c:pt>
                <c:pt idx="275">
                  <c:v>-3.9064603571692391</c:v>
                </c:pt>
                <c:pt idx="276">
                  <c:v>-4.4279958500148542</c:v>
                </c:pt>
                <c:pt idx="277">
                  <c:v>-5.0679130549124984</c:v>
                </c:pt>
                <c:pt idx="278">
                  <c:v>-1000</c:v>
                </c:pt>
                <c:pt idx="279">
                  <c:v>-3.9103994359379612</c:v>
                </c:pt>
                <c:pt idx="280">
                  <c:v>-2.929977935961503</c:v>
                </c:pt>
                <c:pt idx="281">
                  <c:v>-5.1946888439136085</c:v>
                </c:pt>
                <c:pt idx="282">
                  <c:v>-2.719171986671487</c:v>
                </c:pt>
                <c:pt idx="283">
                  <c:v>-1000</c:v>
                </c:pt>
                <c:pt idx="284">
                  <c:v>-5.4251000529104143</c:v>
                </c:pt>
                <c:pt idx="285">
                  <c:v>-5.7808597528363759</c:v>
                </c:pt>
                <c:pt idx="286">
                  <c:v>0.14095455257212564</c:v>
                </c:pt>
                <c:pt idx="287">
                  <c:v>2.724421158961654</c:v>
                </c:pt>
                <c:pt idx="288">
                  <c:v>-3.6952672263168562</c:v>
                </c:pt>
                <c:pt idx="289">
                  <c:v>-5.7672704157296639</c:v>
                </c:pt>
                <c:pt idx="290">
                  <c:v>-1.6328230846796021</c:v>
                </c:pt>
                <c:pt idx="291">
                  <c:v>-4.6180237796145107</c:v>
                </c:pt>
                <c:pt idx="292">
                  <c:v>-1000</c:v>
                </c:pt>
                <c:pt idx="293">
                  <c:v>0.25295023285076823</c:v>
                </c:pt>
                <c:pt idx="294">
                  <c:v>-6.1485565954610966</c:v>
                </c:pt>
                <c:pt idx="295">
                  <c:v>-2.5949677395376014</c:v>
                </c:pt>
                <c:pt idx="296">
                  <c:v>-5.4227890885738539</c:v>
                </c:pt>
                <c:pt idx="297">
                  <c:v>0.92302330049198744</c:v>
                </c:pt>
                <c:pt idx="298">
                  <c:v>-2.2404737418968423</c:v>
                </c:pt>
                <c:pt idx="299">
                  <c:v>-1000</c:v>
                </c:pt>
                <c:pt idx="300">
                  <c:v>-3.8021189946679801</c:v>
                </c:pt>
                <c:pt idx="301">
                  <c:v>-3.8086926662983522</c:v>
                </c:pt>
                <c:pt idx="302">
                  <c:v>1.0615335310770746E-2</c:v>
                </c:pt>
                <c:pt idx="303">
                  <c:v>-1000</c:v>
                </c:pt>
                <c:pt idx="304">
                  <c:v>-1000</c:v>
                </c:pt>
                <c:pt idx="305">
                  <c:v>-7.1079864909806556</c:v>
                </c:pt>
                <c:pt idx="306">
                  <c:v>-1000</c:v>
                </c:pt>
                <c:pt idx="307">
                  <c:v>-7.4179553784003982</c:v>
                </c:pt>
                <c:pt idx="308">
                  <c:v>-1000</c:v>
                </c:pt>
                <c:pt idx="309">
                  <c:v>-1000</c:v>
                </c:pt>
                <c:pt idx="310">
                  <c:v>-10.356708055823116</c:v>
                </c:pt>
                <c:pt idx="311">
                  <c:v>-7.4357250024725818</c:v>
                </c:pt>
                <c:pt idx="312">
                  <c:v>-1.5996126695794199</c:v>
                </c:pt>
                <c:pt idx="313">
                  <c:v>-2.0844521776852698</c:v>
                </c:pt>
                <c:pt idx="314">
                  <c:v>-1000</c:v>
                </c:pt>
                <c:pt idx="315">
                  <c:v>-1000</c:v>
                </c:pt>
                <c:pt idx="316">
                  <c:v>-1000</c:v>
                </c:pt>
                <c:pt idx="317">
                  <c:v>-6.0372066637481847</c:v>
                </c:pt>
                <c:pt idx="318">
                  <c:v>-1000</c:v>
                </c:pt>
                <c:pt idx="319">
                  <c:v>-1000</c:v>
                </c:pt>
                <c:pt idx="320">
                  <c:v>-1000</c:v>
                </c:pt>
                <c:pt idx="321">
                  <c:v>-1000</c:v>
                </c:pt>
                <c:pt idx="322">
                  <c:v>-1000</c:v>
                </c:pt>
                <c:pt idx="323">
                  <c:v>-1000</c:v>
                </c:pt>
                <c:pt idx="324">
                  <c:v>-1000</c:v>
                </c:pt>
                <c:pt idx="325">
                  <c:v>-4.9784279620801453</c:v>
                </c:pt>
                <c:pt idx="326">
                  <c:v>-1000</c:v>
                </c:pt>
                <c:pt idx="327">
                  <c:v>-1000</c:v>
                </c:pt>
                <c:pt idx="328">
                  <c:v>-1000</c:v>
                </c:pt>
                <c:pt idx="329">
                  <c:v>-2.908875621288054</c:v>
                </c:pt>
                <c:pt idx="330">
                  <c:v>-0.56557442202787023</c:v>
                </c:pt>
                <c:pt idx="331">
                  <c:v>-1000</c:v>
                </c:pt>
                <c:pt idx="332">
                  <c:v>-1000</c:v>
                </c:pt>
                <c:pt idx="333">
                  <c:v>-1000</c:v>
                </c:pt>
                <c:pt idx="334">
                  <c:v>-1000</c:v>
                </c:pt>
                <c:pt idx="335">
                  <c:v>-2.3482672039609742</c:v>
                </c:pt>
                <c:pt idx="336">
                  <c:v>-1000</c:v>
                </c:pt>
                <c:pt idx="337">
                  <c:v>-3.2200192988685039</c:v>
                </c:pt>
                <c:pt idx="338">
                  <c:v>-3.8806336090846383</c:v>
                </c:pt>
                <c:pt idx="339">
                  <c:v>-1.9402971854265427</c:v>
                </c:pt>
                <c:pt idx="340">
                  <c:v>-4.266665186525298</c:v>
                </c:pt>
                <c:pt idx="341">
                  <c:v>-2.7991802351845507</c:v>
                </c:pt>
                <c:pt idx="342">
                  <c:v>-8.7365277128770291</c:v>
                </c:pt>
                <c:pt idx="343">
                  <c:v>-1000</c:v>
                </c:pt>
                <c:pt idx="344">
                  <c:v>-4.9587455123190072</c:v>
                </c:pt>
                <c:pt idx="345">
                  <c:v>2.1714246806880944</c:v>
                </c:pt>
                <c:pt idx="346">
                  <c:v>-8.5011258301115333</c:v>
                </c:pt>
                <c:pt idx="347">
                  <c:v>-8.9644484919149114</c:v>
                </c:pt>
                <c:pt idx="348">
                  <c:v>-1000</c:v>
                </c:pt>
                <c:pt idx="349">
                  <c:v>-1000</c:v>
                </c:pt>
                <c:pt idx="350">
                  <c:v>1.1299708645995388</c:v>
                </c:pt>
                <c:pt idx="351">
                  <c:v>-8.8562913135303845E-2</c:v>
                </c:pt>
                <c:pt idx="352">
                  <c:v>1.5268791955058703</c:v>
                </c:pt>
                <c:pt idx="353">
                  <c:v>-2.4837058101756515</c:v>
                </c:pt>
                <c:pt idx="354">
                  <c:v>-8.1917394780695041</c:v>
                </c:pt>
                <c:pt idx="355">
                  <c:v>-8.7600398703280291</c:v>
                </c:pt>
                <c:pt idx="356">
                  <c:v>-1000</c:v>
                </c:pt>
                <c:pt idx="357">
                  <c:v>-0.17096909516012282</c:v>
                </c:pt>
                <c:pt idx="358">
                  <c:v>0.58968911552881309</c:v>
                </c:pt>
                <c:pt idx="359">
                  <c:v>-1000</c:v>
                </c:pt>
                <c:pt idx="360">
                  <c:v>-1000</c:v>
                </c:pt>
                <c:pt idx="361">
                  <c:v>-18.943905395020224</c:v>
                </c:pt>
                <c:pt idx="362">
                  <c:v>-7.3500612609900262</c:v>
                </c:pt>
                <c:pt idx="363">
                  <c:v>3.851179529605897</c:v>
                </c:pt>
                <c:pt idx="364">
                  <c:v>-1000</c:v>
                </c:pt>
                <c:pt idx="365">
                  <c:v>-6.1754122934098987</c:v>
                </c:pt>
                <c:pt idx="366">
                  <c:v>-1000</c:v>
                </c:pt>
                <c:pt idx="367">
                  <c:v>-7.9111241876650418</c:v>
                </c:pt>
                <c:pt idx="368">
                  <c:v>-1000</c:v>
                </c:pt>
                <c:pt idx="369">
                  <c:v>-1000</c:v>
                </c:pt>
                <c:pt idx="370">
                  <c:v>-5.8490608818517753</c:v>
                </c:pt>
                <c:pt idx="371">
                  <c:v>-2.8742420399752167</c:v>
                </c:pt>
                <c:pt idx="372">
                  <c:v>-1000</c:v>
                </c:pt>
                <c:pt idx="373">
                  <c:v>-8.5623757425556946</c:v>
                </c:pt>
                <c:pt idx="374">
                  <c:v>-1000</c:v>
                </c:pt>
                <c:pt idx="375">
                  <c:v>-1000</c:v>
                </c:pt>
                <c:pt idx="376">
                  <c:v>-1000</c:v>
                </c:pt>
                <c:pt idx="377">
                  <c:v>-1000</c:v>
                </c:pt>
                <c:pt idx="378">
                  <c:v>-1000</c:v>
                </c:pt>
                <c:pt idx="379">
                  <c:v>-4.3230904241742252</c:v>
                </c:pt>
                <c:pt idx="380">
                  <c:v>-2.9653072153235094</c:v>
                </c:pt>
                <c:pt idx="381">
                  <c:v>-1.7244456295772981</c:v>
                </c:pt>
                <c:pt idx="382">
                  <c:v>-1000</c:v>
                </c:pt>
                <c:pt idx="383">
                  <c:v>-5.2989020646843077</c:v>
                </c:pt>
                <c:pt idx="384">
                  <c:v>-6.8888707827063911E-2</c:v>
                </c:pt>
                <c:pt idx="385">
                  <c:v>-1000</c:v>
                </c:pt>
                <c:pt idx="386">
                  <c:v>-8.2371434487893413</c:v>
                </c:pt>
                <c:pt idx="387">
                  <c:v>-1000</c:v>
                </c:pt>
                <c:pt idx="388">
                  <c:v>-1000</c:v>
                </c:pt>
                <c:pt idx="389">
                  <c:v>-1000</c:v>
                </c:pt>
                <c:pt idx="390">
                  <c:v>-1000</c:v>
                </c:pt>
                <c:pt idx="391">
                  <c:v>-6.1673819442031874</c:v>
                </c:pt>
                <c:pt idx="392">
                  <c:v>-3.9500037446082992</c:v>
                </c:pt>
                <c:pt idx="393">
                  <c:v>-1000</c:v>
                </c:pt>
                <c:pt idx="394">
                  <c:v>-1000</c:v>
                </c:pt>
                <c:pt idx="395">
                  <c:v>-1000</c:v>
                </c:pt>
                <c:pt idx="396">
                  <c:v>-1000</c:v>
                </c:pt>
                <c:pt idx="397">
                  <c:v>-9.0381352932800141</c:v>
                </c:pt>
                <c:pt idx="398">
                  <c:v>-2.7701782871747405</c:v>
                </c:pt>
                <c:pt idx="399">
                  <c:v>1.1658511231971147</c:v>
                </c:pt>
                <c:pt idx="400">
                  <c:v>-1000</c:v>
                </c:pt>
                <c:pt idx="401">
                  <c:v>-1.8361217282680808</c:v>
                </c:pt>
                <c:pt idx="402">
                  <c:v>-1000</c:v>
                </c:pt>
                <c:pt idx="403">
                  <c:v>-1000</c:v>
                </c:pt>
                <c:pt idx="404">
                  <c:v>-1.1796125956375914</c:v>
                </c:pt>
                <c:pt idx="405">
                  <c:v>1.7394719912466883</c:v>
                </c:pt>
                <c:pt idx="406">
                  <c:v>-6.962098654756943</c:v>
                </c:pt>
                <c:pt idx="407">
                  <c:v>-1000</c:v>
                </c:pt>
                <c:pt idx="408">
                  <c:v>0.9651610877359218</c:v>
                </c:pt>
                <c:pt idx="409">
                  <c:v>-1.4998784631592432</c:v>
                </c:pt>
                <c:pt idx="410">
                  <c:v>-1000</c:v>
                </c:pt>
                <c:pt idx="411">
                  <c:v>-1000</c:v>
                </c:pt>
                <c:pt idx="412">
                  <c:v>-1000</c:v>
                </c:pt>
                <c:pt idx="413">
                  <c:v>-1000</c:v>
                </c:pt>
                <c:pt idx="414">
                  <c:v>-1000</c:v>
                </c:pt>
                <c:pt idx="415">
                  <c:v>-1000</c:v>
                </c:pt>
                <c:pt idx="416">
                  <c:v>-1000</c:v>
                </c:pt>
                <c:pt idx="417">
                  <c:v>-1000</c:v>
                </c:pt>
                <c:pt idx="418">
                  <c:v>-1.6572173615270192</c:v>
                </c:pt>
                <c:pt idx="419">
                  <c:v>-9.1151481742846041</c:v>
                </c:pt>
                <c:pt idx="420">
                  <c:v>-1000</c:v>
                </c:pt>
                <c:pt idx="421">
                  <c:v>-9.3769837494583896</c:v>
                </c:pt>
                <c:pt idx="422">
                  <c:v>-1000</c:v>
                </c:pt>
                <c:pt idx="423">
                  <c:v>-1000</c:v>
                </c:pt>
                <c:pt idx="424">
                  <c:v>-1000</c:v>
                </c:pt>
                <c:pt idx="425">
                  <c:v>-1000</c:v>
                </c:pt>
                <c:pt idx="426">
                  <c:v>-1000</c:v>
                </c:pt>
                <c:pt idx="427">
                  <c:v>-6.7965145751669453</c:v>
                </c:pt>
                <c:pt idx="428">
                  <c:v>0.12816362466638864</c:v>
                </c:pt>
                <c:pt idx="429">
                  <c:v>-1000</c:v>
                </c:pt>
                <c:pt idx="430">
                  <c:v>-1000</c:v>
                </c:pt>
                <c:pt idx="431">
                  <c:v>-1000</c:v>
                </c:pt>
                <c:pt idx="432">
                  <c:v>-0.40246056438597577</c:v>
                </c:pt>
                <c:pt idx="433">
                  <c:v>0.57980685924885478</c:v>
                </c:pt>
                <c:pt idx="434">
                  <c:v>-1000</c:v>
                </c:pt>
                <c:pt idx="435">
                  <c:v>-1000</c:v>
                </c:pt>
                <c:pt idx="436">
                  <c:v>-2.0736557104084063</c:v>
                </c:pt>
                <c:pt idx="437">
                  <c:v>-2.1287410414783103</c:v>
                </c:pt>
                <c:pt idx="438">
                  <c:v>-1000</c:v>
                </c:pt>
                <c:pt idx="439">
                  <c:v>-1.660906186424782</c:v>
                </c:pt>
                <c:pt idx="440">
                  <c:v>-1000</c:v>
                </c:pt>
                <c:pt idx="441">
                  <c:v>0.66298804556996771</c:v>
                </c:pt>
                <c:pt idx="442">
                  <c:v>-1000</c:v>
                </c:pt>
                <c:pt idx="443">
                  <c:v>-1000</c:v>
                </c:pt>
                <c:pt idx="444">
                  <c:v>-3.665982127522005</c:v>
                </c:pt>
                <c:pt idx="445">
                  <c:v>-1000</c:v>
                </c:pt>
                <c:pt idx="446">
                  <c:v>-1000</c:v>
                </c:pt>
                <c:pt idx="447">
                  <c:v>8.5323631178191306E-2</c:v>
                </c:pt>
                <c:pt idx="448">
                  <c:v>-1000</c:v>
                </c:pt>
                <c:pt idx="449">
                  <c:v>-1000</c:v>
                </c:pt>
                <c:pt idx="450">
                  <c:v>-0.7242398782403292</c:v>
                </c:pt>
                <c:pt idx="451">
                  <c:v>-1000</c:v>
                </c:pt>
                <c:pt idx="452">
                  <c:v>1.4927568210509889</c:v>
                </c:pt>
                <c:pt idx="453">
                  <c:v>-0.66038620227693023</c:v>
                </c:pt>
                <c:pt idx="454">
                  <c:v>-1000</c:v>
                </c:pt>
                <c:pt idx="455">
                  <c:v>-1.6893657538730178</c:v>
                </c:pt>
                <c:pt idx="456">
                  <c:v>-4.1820364224953721E-2</c:v>
                </c:pt>
                <c:pt idx="457">
                  <c:v>-5.2769472557434582</c:v>
                </c:pt>
                <c:pt idx="458">
                  <c:v>-1000</c:v>
                </c:pt>
                <c:pt idx="459">
                  <c:v>-1000</c:v>
                </c:pt>
                <c:pt idx="460">
                  <c:v>-1000</c:v>
                </c:pt>
                <c:pt idx="461">
                  <c:v>0.25984644405507851</c:v>
                </c:pt>
                <c:pt idx="462">
                  <c:v>-1000</c:v>
                </c:pt>
                <c:pt idx="463">
                  <c:v>-1000</c:v>
                </c:pt>
                <c:pt idx="464">
                  <c:v>-1000</c:v>
                </c:pt>
                <c:pt idx="465">
                  <c:v>3.6917654398016531</c:v>
                </c:pt>
                <c:pt idx="466">
                  <c:v>-1000</c:v>
                </c:pt>
                <c:pt idx="467">
                  <c:v>-1000</c:v>
                </c:pt>
                <c:pt idx="468">
                  <c:v>-1000</c:v>
                </c:pt>
                <c:pt idx="469">
                  <c:v>-2.6454199740288953</c:v>
                </c:pt>
                <c:pt idx="470">
                  <c:v>-1000</c:v>
                </c:pt>
                <c:pt idx="471">
                  <c:v>-1000</c:v>
                </c:pt>
                <c:pt idx="472">
                  <c:v>-1000</c:v>
                </c:pt>
                <c:pt idx="473">
                  <c:v>-5.455435237509132</c:v>
                </c:pt>
                <c:pt idx="474">
                  <c:v>-1000</c:v>
                </c:pt>
                <c:pt idx="475">
                  <c:v>2.8880602201009076</c:v>
                </c:pt>
                <c:pt idx="476">
                  <c:v>-1.2735986727252513</c:v>
                </c:pt>
                <c:pt idx="477">
                  <c:v>-1000</c:v>
                </c:pt>
                <c:pt idx="478">
                  <c:v>-3.4052025721598156</c:v>
                </c:pt>
                <c:pt idx="479">
                  <c:v>-6.6526095065644331</c:v>
                </c:pt>
                <c:pt idx="480">
                  <c:v>-1000</c:v>
                </c:pt>
                <c:pt idx="481">
                  <c:v>-1000</c:v>
                </c:pt>
                <c:pt idx="482">
                  <c:v>-1000</c:v>
                </c:pt>
                <c:pt idx="483">
                  <c:v>-0.15572185988688148</c:v>
                </c:pt>
                <c:pt idx="484">
                  <c:v>0.63637411328532068</c:v>
                </c:pt>
                <c:pt idx="485">
                  <c:v>-2.1564193435774648</c:v>
                </c:pt>
                <c:pt idx="486">
                  <c:v>-1000</c:v>
                </c:pt>
                <c:pt idx="487">
                  <c:v>-1000</c:v>
                </c:pt>
                <c:pt idx="488">
                  <c:v>-1.4854542049413944</c:v>
                </c:pt>
                <c:pt idx="489">
                  <c:v>-3.1255455131917742</c:v>
                </c:pt>
                <c:pt idx="490">
                  <c:v>-1000</c:v>
                </c:pt>
                <c:pt idx="491">
                  <c:v>1.2758096359144488</c:v>
                </c:pt>
                <c:pt idx="492">
                  <c:v>-0.32017252298732757</c:v>
                </c:pt>
                <c:pt idx="493">
                  <c:v>-1000</c:v>
                </c:pt>
                <c:pt idx="494">
                  <c:v>3.4655251536763743</c:v>
                </c:pt>
                <c:pt idx="495">
                  <c:v>-4.3736480875256056</c:v>
                </c:pt>
                <c:pt idx="496">
                  <c:v>-0.84852156193249151</c:v>
                </c:pt>
                <c:pt idx="497">
                  <c:v>-1000</c:v>
                </c:pt>
                <c:pt idx="498">
                  <c:v>-1000</c:v>
                </c:pt>
                <c:pt idx="499">
                  <c:v>-1000</c:v>
                </c:pt>
                <c:pt idx="500">
                  <c:v>-1000</c:v>
                </c:pt>
                <c:pt idx="501">
                  <c:v>4.2251039714824579</c:v>
                </c:pt>
                <c:pt idx="502">
                  <c:v>-1000</c:v>
                </c:pt>
                <c:pt idx="503">
                  <c:v>0.10690622992637344</c:v>
                </c:pt>
                <c:pt idx="504">
                  <c:v>-0.40437952407823552</c:v>
                </c:pt>
                <c:pt idx="505">
                  <c:v>-4.0522818964194851</c:v>
                </c:pt>
                <c:pt idx="506">
                  <c:v>-1000</c:v>
                </c:pt>
                <c:pt idx="507">
                  <c:v>-4.5799234854659865</c:v>
                </c:pt>
                <c:pt idx="508">
                  <c:v>-1000</c:v>
                </c:pt>
                <c:pt idx="509">
                  <c:v>-1.1509514454166592</c:v>
                </c:pt>
                <c:pt idx="510">
                  <c:v>2.2949690842444248</c:v>
                </c:pt>
                <c:pt idx="511">
                  <c:v>-1.0900900770527411</c:v>
                </c:pt>
                <c:pt idx="512">
                  <c:v>-6.8059168010781157</c:v>
                </c:pt>
                <c:pt idx="513">
                  <c:v>2.3372277427236021</c:v>
                </c:pt>
                <c:pt idx="514">
                  <c:v>2.2613555730632839</c:v>
                </c:pt>
                <c:pt idx="515">
                  <c:v>-1000</c:v>
                </c:pt>
                <c:pt idx="516">
                  <c:v>-5.6544384987000651</c:v>
                </c:pt>
                <c:pt idx="517">
                  <c:v>3.0728399429547082</c:v>
                </c:pt>
                <c:pt idx="518">
                  <c:v>-1.3869152435486143</c:v>
                </c:pt>
                <c:pt idx="519">
                  <c:v>-0.63482926860980449</c:v>
                </c:pt>
                <c:pt idx="520">
                  <c:v>-0.53312793101945033</c:v>
                </c:pt>
                <c:pt idx="521">
                  <c:v>-2.1837587748674281</c:v>
                </c:pt>
                <c:pt idx="522">
                  <c:v>-0.48329922711198847</c:v>
                </c:pt>
                <c:pt idx="523">
                  <c:v>0.68009205365093806</c:v>
                </c:pt>
                <c:pt idx="524">
                  <c:v>-4.9660862672473716</c:v>
                </c:pt>
                <c:pt idx="525">
                  <c:v>-4.1720417016954947</c:v>
                </c:pt>
                <c:pt idx="526">
                  <c:v>2.3128202996058889</c:v>
                </c:pt>
                <c:pt idx="527">
                  <c:v>-0.34775902505779221</c:v>
                </c:pt>
                <c:pt idx="528">
                  <c:v>-6.9895679469544891</c:v>
                </c:pt>
                <c:pt idx="529">
                  <c:v>0.76417908896786457</c:v>
                </c:pt>
                <c:pt idx="530">
                  <c:v>-7.775202499606948</c:v>
                </c:pt>
                <c:pt idx="531">
                  <c:v>-0.46640528988284302</c:v>
                </c:pt>
                <c:pt idx="532">
                  <c:v>0.59511800916567381</c:v>
                </c:pt>
                <c:pt idx="533">
                  <c:v>-0.62477747790223859</c:v>
                </c:pt>
                <c:pt idx="534">
                  <c:v>-4.4935362203835094</c:v>
                </c:pt>
                <c:pt idx="535">
                  <c:v>1.2149331160826726</c:v>
                </c:pt>
                <c:pt idx="536">
                  <c:v>-1000</c:v>
                </c:pt>
                <c:pt idx="537">
                  <c:v>1.0884982156711409</c:v>
                </c:pt>
                <c:pt idx="538">
                  <c:v>-1.5255140055070449</c:v>
                </c:pt>
                <c:pt idx="539">
                  <c:v>-1.9151100699288381</c:v>
                </c:pt>
                <c:pt idx="540">
                  <c:v>-1.3056258216703753</c:v>
                </c:pt>
                <c:pt idx="541">
                  <c:v>-2.2512884228442775</c:v>
                </c:pt>
                <c:pt idx="542">
                  <c:v>-9.208897040540176</c:v>
                </c:pt>
                <c:pt idx="543">
                  <c:v>-4.0168185707323278</c:v>
                </c:pt>
                <c:pt idx="544">
                  <c:v>-2.1356621908530382</c:v>
                </c:pt>
                <c:pt idx="545">
                  <c:v>2.4812846528998733</c:v>
                </c:pt>
                <c:pt idx="546">
                  <c:v>-0.20950984224832325</c:v>
                </c:pt>
                <c:pt idx="547">
                  <c:v>-0.80273298145083771</c:v>
                </c:pt>
                <c:pt idx="548">
                  <c:v>1.5332949103030735</c:v>
                </c:pt>
                <c:pt idx="549">
                  <c:v>-0.63739329606904427</c:v>
                </c:pt>
                <c:pt idx="550">
                  <c:v>2.1979710868191837</c:v>
                </c:pt>
                <c:pt idx="551">
                  <c:v>-4.6916788405271248</c:v>
                </c:pt>
                <c:pt idx="552">
                  <c:v>-5.8163983611303482</c:v>
                </c:pt>
                <c:pt idx="553">
                  <c:v>-1000</c:v>
                </c:pt>
                <c:pt idx="554">
                  <c:v>-3.9691094332072741</c:v>
                </c:pt>
                <c:pt idx="555">
                  <c:v>-0.9396221396973381</c:v>
                </c:pt>
                <c:pt idx="556">
                  <c:v>-1.3070688424632326</c:v>
                </c:pt>
                <c:pt idx="557">
                  <c:v>-6.7203383211789092</c:v>
                </c:pt>
                <c:pt idx="558">
                  <c:v>-2.6454099691530786</c:v>
                </c:pt>
                <c:pt idx="559">
                  <c:v>-6.4600541664372457</c:v>
                </c:pt>
                <c:pt idx="560">
                  <c:v>-2.1852864301652453</c:v>
                </c:pt>
                <c:pt idx="561">
                  <c:v>-1.1312266372409674</c:v>
                </c:pt>
                <c:pt idx="562">
                  <c:v>-2.0369516665275089</c:v>
                </c:pt>
                <c:pt idx="563">
                  <c:v>-1.1079908485123191</c:v>
                </c:pt>
                <c:pt idx="564">
                  <c:v>-3.1651916636632471</c:v>
                </c:pt>
                <c:pt idx="565">
                  <c:v>0.9495244190893537</c:v>
                </c:pt>
                <c:pt idx="566">
                  <c:v>-0.7987623873328964</c:v>
                </c:pt>
                <c:pt idx="567">
                  <c:v>-6.6697544370053485</c:v>
                </c:pt>
                <c:pt idx="568">
                  <c:v>-1.1486273964700366</c:v>
                </c:pt>
                <c:pt idx="569">
                  <c:v>-3.9718782865560964</c:v>
                </c:pt>
                <c:pt idx="570">
                  <c:v>-4.5356773322868804</c:v>
                </c:pt>
                <c:pt idx="571">
                  <c:v>-4.0233394597388727</c:v>
                </c:pt>
                <c:pt idx="572">
                  <c:v>0.69990969684630144</c:v>
                </c:pt>
                <c:pt idx="573">
                  <c:v>-0.35703428300615236</c:v>
                </c:pt>
                <c:pt idx="574">
                  <c:v>1.7375115959850085</c:v>
                </c:pt>
                <c:pt idx="575">
                  <c:v>-1.7209308994869943</c:v>
                </c:pt>
                <c:pt idx="576">
                  <c:v>1.6578592562543903</c:v>
                </c:pt>
                <c:pt idx="577">
                  <c:v>2.2601524481435931</c:v>
                </c:pt>
                <c:pt idx="578">
                  <c:v>2.961603822699832</c:v>
                </c:pt>
                <c:pt idx="579">
                  <c:v>3.4761951080386488</c:v>
                </c:pt>
                <c:pt idx="580">
                  <c:v>-1000</c:v>
                </c:pt>
                <c:pt idx="581">
                  <c:v>-0.77008838512582223</c:v>
                </c:pt>
                <c:pt idx="582">
                  <c:v>-7.7277986522072961</c:v>
                </c:pt>
                <c:pt idx="583">
                  <c:v>3.5335169068440031</c:v>
                </c:pt>
                <c:pt idx="584">
                  <c:v>-3.3313750613073179</c:v>
                </c:pt>
                <c:pt idx="585">
                  <c:v>0.5571894717459891</c:v>
                </c:pt>
                <c:pt idx="586">
                  <c:v>1.4138318317691301</c:v>
                </c:pt>
                <c:pt idx="587">
                  <c:v>3.4603434500191099</c:v>
                </c:pt>
                <c:pt idx="588">
                  <c:v>-0.48608490244461677</c:v>
                </c:pt>
                <c:pt idx="589">
                  <c:v>-9.0863711130628744</c:v>
                </c:pt>
                <c:pt idx="590">
                  <c:v>1.1866053598730275</c:v>
                </c:pt>
                <c:pt idx="591">
                  <c:v>1.1186960069076157</c:v>
                </c:pt>
                <c:pt idx="592">
                  <c:v>-3.3673358646213458</c:v>
                </c:pt>
                <c:pt idx="593">
                  <c:v>-1.4750257075046846</c:v>
                </c:pt>
                <c:pt idx="594">
                  <c:v>-1.9940351957847824</c:v>
                </c:pt>
                <c:pt idx="595">
                  <c:v>0.8939480774050601</c:v>
                </c:pt>
                <c:pt idx="596">
                  <c:v>2.0865759538213347</c:v>
                </c:pt>
                <c:pt idx="597">
                  <c:v>8.0897421090853072E-2</c:v>
                </c:pt>
                <c:pt idx="598">
                  <c:v>-3.8115838586949558</c:v>
                </c:pt>
                <c:pt idx="599">
                  <c:v>-6.2791093580782942</c:v>
                </c:pt>
                <c:pt idx="600">
                  <c:v>6.8817934635267974</c:v>
                </c:pt>
                <c:pt idx="601">
                  <c:v>-11.443413152295578</c:v>
                </c:pt>
                <c:pt idx="602">
                  <c:v>-1000</c:v>
                </c:pt>
                <c:pt idx="603">
                  <c:v>0.66029695364955288</c:v>
                </c:pt>
                <c:pt idx="604">
                  <c:v>5.3827512262749622</c:v>
                </c:pt>
                <c:pt idx="605">
                  <c:v>3.1629184964554469</c:v>
                </c:pt>
                <c:pt idx="606">
                  <c:v>3.3173788653084735</c:v>
                </c:pt>
                <c:pt idx="607">
                  <c:v>0.36411787390111527</c:v>
                </c:pt>
                <c:pt idx="608">
                  <c:v>1.8055756635027009</c:v>
                </c:pt>
                <c:pt idx="609">
                  <c:v>-1.6070571095694319</c:v>
                </c:pt>
                <c:pt idx="610">
                  <c:v>-8.0486800846635287</c:v>
                </c:pt>
                <c:pt idx="611">
                  <c:v>-0.38068178719430357</c:v>
                </c:pt>
                <c:pt idx="612">
                  <c:v>-0.92302480470651815</c:v>
                </c:pt>
                <c:pt idx="613">
                  <c:v>-1000</c:v>
                </c:pt>
                <c:pt idx="614">
                  <c:v>-1000</c:v>
                </c:pt>
                <c:pt idx="615">
                  <c:v>2.9961930477528931</c:v>
                </c:pt>
                <c:pt idx="616">
                  <c:v>-1000</c:v>
                </c:pt>
                <c:pt idx="617">
                  <c:v>-2.047078134070901</c:v>
                </c:pt>
                <c:pt idx="618">
                  <c:v>-1000</c:v>
                </c:pt>
                <c:pt idx="619">
                  <c:v>-1000</c:v>
                </c:pt>
                <c:pt idx="620">
                  <c:v>-1000</c:v>
                </c:pt>
                <c:pt idx="621">
                  <c:v>-1000</c:v>
                </c:pt>
                <c:pt idx="622">
                  <c:v>-5.6237625230537436</c:v>
                </c:pt>
                <c:pt idx="623">
                  <c:v>2.4626120011683739</c:v>
                </c:pt>
                <c:pt idx="624">
                  <c:v>-1000</c:v>
                </c:pt>
                <c:pt idx="625">
                  <c:v>-7.9724431131467099</c:v>
                </c:pt>
                <c:pt idx="626">
                  <c:v>-2.6071110618930415</c:v>
                </c:pt>
                <c:pt idx="627">
                  <c:v>2.5604211055463288</c:v>
                </c:pt>
                <c:pt idx="628">
                  <c:v>-1000</c:v>
                </c:pt>
                <c:pt idx="629">
                  <c:v>-1000</c:v>
                </c:pt>
                <c:pt idx="630">
                  <c:v>-1000</c:v>
                </c:pt>
                <c:pt idx="631">
                  <c:v>0.17107440357655435</c:v>
                </c:pt>
                <c:pt idx="632">
                  <c:v>0.9583212764696647</c:v>
                </c:pt>
                <c:pt idx="633">
                  <c:v>-1000</c:v>
                </c:pt>
                <c:pt idx="634">
                  <c:v>-1000</c:v>
                </c:pt>
                <c:pt idx="635">
                  <c:v>-1000</c:v>
                </c:pt>
                <c:pt idx="636">
                  <c:v>-2.0645473679692383</c:v>
                </c:pt>
                <c:pt idx="637">
                  <c:v>-2.3785922969876694</c:v>
                </c:pt>
                <c:pt idx="638">
                  <c:v>0.24359757149650108</c:v>
                </c:pt>
                <c:pt idx="639">
                  <c:v>-1000</c:v>
                </c:pt>
                <c:pt idx="640">
                  <c:v>-1000</c:v>
                </c:pt>
                <c:pt idx="641">
                  <c:v>2.7294891848739233</c:v>
                </c:pt>
                <c:pt idx="642">
                  <c:v>-1000</c:v>
                </c:pt>
                <c:pt idx="643">
                  <c:v>-1000</c:v>
                </c:pt>
                <c:pt idx="644">
                  <c:v>-1000</c:v>
                </c:pt>
                <c:pt idx="645">
                  <c:v>-1000</c:v>
                </c:pt>
                <c:pt idx="646">
                  <c:v>0.17954172737644214</c:v>
                </c:pt>
                <c:pt idx="647">
                  <c:v>3.3817693561810636</c:v>
                </c:pt>
                <c:pt idx="648">
                  <c:v>-1000</c:v>
                </c:pt>
                <c:pt idx="649">
                  <c:v>-8.0298740944784175</c:v>
                </c:pt>
                <c:pt idx="650">
                  <c:v>-13.446013702326232</c:v>
                </c:pt>
                <c:pt idx="651">
                  <c:v>7.3142404178683229</c:v>
                </c:pt>
                <c:pt idx="652">
                  <c:v>-1000</c:v>
                </c:pt>
                <c:pt idx="653">
                  <c:v>-1000</c:v>
                </c:pt>
                <c:pt idx="654">
                  <c:v>-1000</c:v>
                </c:pt>
                <c:pt idx="655">
                  <c:v>-1000</c:v>
                </c:pt>
                <c:pt idx="656">
                  <c:v>-1000</c:v>
                </c:pt>
                <c:pt idx="657">
                  <c:v>-1000</c:v>
                </c:pt>
                <c:pt idx="658">
                  <c:v>-1000</c:v>
                </c:pt>
                <c:pt idx="659">
                  <c:v>-1000</c:v>
                </c:pt>
                <c:pt idx="660">
                  <c:v>1.4880195526467688</c:v>
                </c:pt>
                <c:pt idx="661">
                  <c:v>-5.685915776306727</c:v>
                </c:pt>
                <c:pt idx="662">
                  <c:v>4.1318116545041583</c:v>
                </c:pt>
                <c:pt idx="663">
                  <c:v>-1.5011948135468245</c:v>
                </c:pt>
                <c:pt idx="664">
                  <c:v>-1000</c:v>
                </c:pt>
                <c:pt idx="665">
                  <c:v>2.6582110620476662</c:v>
                </c:pt>
                <c:pt idx="666">
                  <c:v>-1000</c:v>
                </c:pt>
                <c:pt idx="667">
                  <c:v>-2.5611976987816032</c:v>
                </c:pt>
                <c:pt idx="668">
                  <c:v>-4.0957113871231687</c:v>
                </c:pt>
                <c:pt idx="669">
                  <c:v>-1000</c:v>
                </c:pt>
                <c:pt idx="670">
                  <c:v>-1000</c:v>
                </c:pt>
                <c:pt idx="671">
                  <c:v>1.0156834628904932E-2</c:v>
                </c:pt>
                <c:pt idx="672">
                  <c:v>-1000</c:v>
                </c:pt>
                <c:pt idx="673">
                  <c:v>2.9883450003609369</c:v>
                </c:pt>
                <c:pt idx="674">
                  <c:v>-1000</c:v>
                </c:pt>
                <c:pt idx="675">
                  <c:v>2.7979866712746215</c:v>
                </c:pt>
                <c:pt idx="676">
                  <c:v>-1000</c:v>
                </c:pt>
                <c:pt idx="677">
                  <c:v>2.8790560452884861</c:v>
                </c:pt>
                <c:pt idx="678">
                  <c:v>-1000</c:v>
                </c:pt>
                <c:pt idx="679">
                  <c:v>-4.4943763677041115</c:v>
                </c:pt>
                <c:pt idx="680">
                  <c:v>-1000</c:v>
                </c:pt>
                <c:pt idx="681">
                  <c:v>5.3636504448806299</c:v>
                </c:pt>
                <c:pt idx="682">
                  <c:v>-5.180270471932813</c:v>
                </c:pt>
                <c:pt idx="683">
                  <c:v>-7.9829857004021232</c:v>
                </c:pt>
                <c:pt idx="684">
                  <c:v>-1000</c:v>
                </c:pt>
                <c:pt idx="685">
                  <c:v>-1000</c:v>
                </c:pt>
                <c:pt idx="686">
                  <c:v>-1000</c:v>
                </c:pt>
                <c:pt idx="687">
                  <c:v>-0.51926440884031422</c:v>
                </c:pt>
                <c:pt idx="688">
                  <c:v>-6.1724539312735249</c:v>
                </c:pt>
                <c:pt idx="689">
                  <c:v>-1000</c:v>
                </c:pt>
                <c:pt idx="690">
                  <c:v>0.62759876147566729</c:v>
                </c:pt>
                <c:pt idx="691">
                  <c:v>-8.190630526747622</c:v>
                </c:pt>
                <c:pt idx="692">
                  <c:v>-1000</c:v>
                </c:pt>
                <c:pt idx="693">
                  <c:v>2.4441163975863489</c:v>
                </c:pt>
                <c:pt idx="694">
                  <c:v>-1.3150937080985692</c:v>
                </c:pt>
                <c:pt idx="695">
                  <c:v>3.2645640691431055</c:v>
                </c:pt>
                <c:pt idx="696">
                  <c:v>-1.906801801203617</c:v>
                </c:pt>
                <c:pt idx="697">
                  <c:v>-1000</c:v>
                </c:pt>
                <c:pt idx="698">
                  <c:v>-0.82862257108184956</c:v>
                </c:pt>
                <c:pt idx="699">
                  <c:v>2.1226146762831632</c:v>
                </c:pt>
                <c:pt idx="700">
                  <c:v>-1000</c:v>
                </c:pt>
                <c:pt idx="701">
                  <c:v>-1.9455742186136327</c:v>
                </c:pt>
                <c:pt idx="702">
                  <c:v>-1000</c:v>
                </c:pt>
                <c:pt idx="703">
                  <c:v>-6.8341534514826385</c:v>
                </c:pt>
                <c:pt idx="704">
                  <c:v>1.7294681029622616</c:v>
                </c:pt>
                <c:pt idx="705">
                  <c:v>-1000</c:v>
                </c:pt>
                <c:pt idx="706">
                  <c:v>-3.0971928003120652</c:v>
                </c:pt>
                <c:pt idx="707">
                  <c:v>-2.5304248179180977</c:v>
                </c:pt>
                <c:pt idx="708">
                  <c:v>-2.6320036044735762</c:v>
                </c:pt>
                <c:pt idx="709">
                  <c:v>-0.17225361147010787</c:v>
                </c:pt>
                <c:pt idx="710">
                  <c:v>-1000</c:v>
                </c:pt>
                <c:pt idx="711">
                  <c:v>-1000</c:v>
                </c:pt>
                <c:pt idx="712">
                  <c:v>-1000</c:v>
                </c:pt>
                <c:pt idx="713">
                  <c:v>2.7556261627470491</c:v>
                </c:pt>
                <c:pt idx="714">
                  <c:v>1.4148666784286057</c:v>
                </c:pt>
                <c:pt idx="715">
                  <c:v>-7.0415027100190208</c:v>
                </c:pt>
                <c:pt idx="716">
                  <c:v>-1000</c:v>
                </c:pt>
                <c:pt idx="717">
                  <c:v>-1000</c:v>
                </c:pt>
                <c:pt idx="718">
                  <c:v>-11.982622536038656</c:v>
                </c:pt>
                <c:pt idx="719">
                  <c:v>-6.5748064223258851</c:v>
                </c:pt>
                <c:pt idx="720">
                  <c:v>-6.651148285486963</c:v>
                </c:pt>
                <c:pt idx="721">
                  <c:v>-1000</c:v>
                </c:pt>
                <c:pt idx="722">
                  <c:v>-8.3426694900645693</c:v>
                </c:pt>
                <c:pt idx="723">
                  <c:v>-4.3641908465807955</c:v>
                </c:pt>
                <c:pt idx="724">
                  <c:v>-4.489559375757679</c:v>
                </c:pt>
                <c:pt idx="725">
                  <c:v>-1000</c:v>
                </c:pt>
                <c:pt idx="726">
                  <c:v>-3.0055286076013932</c:v>
                </c:pt>
                <c:pt idx="727">
                  <c:v>-1000</c:v>
                </c:pt>
                <c:pt idx="728">
                  <c:v>-1000</c:v>
                </c:pt>
                <c:pt idx="729">
                  <c:v>-5.3035228342068752</c:v>
                </c:pt>
                <c:pt idx="730">
                  <c:v>-4.4037724425216584</c:v>
                </c:pt>
                <c:pt idx="731">
                  <c:v>-1000</c:v>
                </c:pt>
                <c:pt idx="732">
                  <c:v>-1000</c:v>
                </c:pt>
                <c:pt idx="733">
                  <c:v>-3.5518905683873392</c:v>
                </c:pt>
                <c:pt idx="734">
                  <c:v>-3.777174819974416</c:v>
                </c:pt>
                <c:pt idx="735">
                  <c:v>-3.2704356294410708</c:v>
                </c:pt>
                <c:pt idx="736">
                  <c:v>-7.9171621459683816</c:v>
                </c:pt>
                <c:pt idx="737">
                  <c:v>-5.8856954329034039</c:v>
                </c:pt>
                <c:pt idx="738">
                  <c:v>-0.60813148575977749</c:v>
                </c:pt>
                <c:pt idx="739">
                  <c:v>-1000</c:v>
                </c:pt>
                <c:pt idx="740">
                  <c:v>-4.9755786136973512</c:v>
                </c:pt>
                <c:pt idx="741">
                  <c:v>-1000</c:v>
                </c:pt>
                <c:pt idx="742">
                  <c:v>-1000</c:v>
                </c:pt>
                <c:pt idx="743">
                  <c:v>-1000</c:v>
                </c:pt>
                <c:pt idx="744">
                  <c:v>-4.6986561837736307</c:v>
                </c:pt>
                <c:pt idx="745">
                  <c:v>-4.6637268956539746</c:v>
                </c:pt>
                <c:pt idx="746">
                  <c:v>-1000</c:v>
                </c:pt>
                <c:pt idx="747">
                  <c:v>-1000</c:v>
                </c:pt>
                <c:pt idx="748">
                  <c:v>-1000</c:v>
                </c:pt>
                <c:pt idx="749">
                  <c:v>-1000</c:v>
                </c:pt>
                <c:pt idx="750">
                  <c:v>-0.40588621468162778</c:v>
                </c:pt>
                <c:pt idx="751">
                  <c:v>-3.8019572440428639</c:v>
                </c:pt>
                <c:pt idx="752">
                  <c:v>-2.1523836754222536</c:v>
                </c:pt>
                <c:pt idx="753">
                  <c:v>-3.3419900376785439</c:v>
                </c:pt>
                <c:pt idx="754">
                  <c:v>-2.5669694647945107</c:v>
                </c:pt>
                <c:pt idx="755">
                  <c:v>-1000</c:v>
                </c:pt>
                <c:pt idx="756">
                  <c:v>-0.57023995148619555</c:v>
                </c:pt>
                <c:pt idx="757">
                  <c:v>-2.8935770241100833</c:v>
                </c:pt>
                <c:pt idx="758">
                  <c:v>-1.4964997530897417</c:v>
                </c:pt>
                <c:pt idx="759">
                  <c:v>-3.1781065013947174</c:v>
                </c:pt>
                <c:pt idx="760">
                  <c:v>-1000</c:v>
                </c:pt>
                <c:pt idx="761">
                  <c:v>-2.9641150647019554</c:v>
                </c:pt>
                <c:pt idx="762">
                  <c:v>-2.8906355274360696</c:v>
                </c:pt>
                <c:pt idx="763">
                  <c:v>-1000</c:v>
                </c:pt>
                <c:pt idx="764">
                  <c:v>-3.1724942485689134</c:v>
                </c:pt>
                <c:pt idx="765">
                  <c:v>-4.9497600678616305</c:v>
                </c:pt>
                <c:pt idx="766">
                  <c:v>-1000</c:v>
                </c:pt>
                <c:pt idx="767">
                  <c:v>-4.9989114365989185</c:v>
                </c:pt>
                <c:pt idx="768">
                  <c:v>-2.9575975418094647</c:v>
                </c:pt>
                <c:pt idx="769">
                  <c:v>-1000</c:v>
                </c:pt>
                <c:pt idx="770">
                  <c:v>-6.5860182682264679</c:v>
                </c:pt>
                <c:pt idx="771">
                  <c:v>-3.657220947977935</c:v>
                </c:pt>
                <c:pt idx="772">
                  <c:v>-1000</c:v>
                </c:pt>
                <c:pt idx="773">
                  <c:v>-8.4769264761064278</c:v>
                </c:pt>
                <c:pt idx="774">
                  <c:v>-6.1333411380226632</c:v>
                </c:pt>
                <c:pt idx="775">
                  <c:v>-3.7620494587631281</c:v>
                </c:pt>
                <c:pt idx="776">
                  <c:v>-1.2961430692060016</c:v>
                </c:pt>
                <c:pt idx="777">
                  <c:v>-5.4231763769929664</c:v>
                </c:pt>
                <c:pt idx="778">
                  <c:v>-4.5481752232301442</c:v>
                </c:pt>
                <c:pt idx="779">
                  <c:v>-5.91829156239565</c:v>
                </c:pt>
                <c:pt idx="780">
                  <c:v>-7.4429501219164251</c:v>
                </c:pt>
                <c:pt idx="781">
                  <c:v>-0.47928245923367641</c:v>
                </c:pt>
                <c:pt idx="782">
                  <c:v>-1000</c:v>
                </c:pt>
                <c:pt idx="783">
                  <c:v>-1000</c:v>
                </c:pt>
                <c:pt idx="784">
                  <c:v>-1000</c:v>
                </c:pt>
                <c:pt idx="785">
                  <c:v>-3.5174151236072593</c:v>
                </c:pt>
                <c:pt idx="786">
                  <c:v>-5.314757654601987</c:v>
                </c:pt>
                <c:pt idx="787">
                  <c:v>0.945947734483088</c:v>
                </c:pt>
                <c:pt idx="788">
                  <c:v>-1000</c:v>
                </c:pt>
                <c:pt idx="789">
                  <c:v>-5.9694922782382864</c:v>
                </c:pt>
                <c:pt idx="790">
                  <c:v>-3.5187582023454844</c:v>
                </c:pt>
                <c:pt idx="791">
                  <c:v>-5.4086832469668611</c:v>
                </c:pt>
                <c:pt idx="792">
                  <c:v>-1000</c:v>
                </c:pt>
                <c:pt idx="793">
                  <c:v>-1000</c:v>
                </c:pt>
                <c:pt idx="794">
                  <c:v>-0.7139019569535332</c:v>
                </c:pt>
                <c:pt idx="795">
                  <c:v>-4.9101818378749496</c:v>
                </c:pt>
                <c:pt idx="796">
                  <c:v>-4.4169797400162025</c:v>
                </c:pt>
                <c:pt idx="797">
                  <c:v>-5.5551052248836719</c:v>
                </c:pt>
                <c:pt idx="798">
                  <c:v>-5.2216765575541224</c:v>
                </c:pt>
                <c:pt idx="799">
                  <c:v>-1000</c:v>
                </c:pt>
                <c:pt idx="800">
                  <c:v>-2.5781564767368703</c:v>
                </c:pt>
                <c:pt idx="801">
                  <c:v>-6.2095753049951075</c:v>
                </c:pt>
                <c:pt idx="802">
                  <c:v>-7.1185441930465831</c:v>
                </c:pt>
                <c:pt idx="803">
                  <c:v>0.41115645813993851</c:v>
                </c:pt>
                <c:pt idx="804">
                  <c:v>-1000</c:v>
                </c:pt>
                <c:pt idx="805">
                  <c:v>-1000</c:v>
                </c:pt>
                <c:pt idx="806">
                  <c:v>-2.6305341725885167</c:v>
                </c:pt>
                <c:pt idx="807">
                  <c:v>-2.6233832582933658</c:v>
                </c:pt>
                <c:pt idx="808">
                  <c:v>-1.2581704734659915</c:v>
                </c:pt>
                <c:pt idx="809">
                  <c:v>-1000</c:v>
                </c:pt>
                <c:pt idx="810">
                  <c:v>-1000</c:v>
                </c:pt>
                <c:pt idx="811">
                  <c:v>-1000</c:v>
                </c:pt>
                <c:pt idx="812">
                  <c:v>-1000</c:v>
                </c:pt>
                <c:pt idx="813">
                  <c:v>-2.2083376050185954</c:v>
                </c:pt>
                <c:pt idx="814">
                  <c:v>-5.9258026733122193</c:v>
                </c:pt>
                <c:pt idx="815">
                  <c:v>-6.5075023017424627</c:v>
                </c:pt>
                <c:pt idx="816">
                  <c:v>-1000</c:v>
                </c:pt>
                <c:pt idx="817">
                  <c:v>2.7589208772682561</c:v>
                </c:pt>
                <c:pt idx="818">
                  <c:v>-2.6450575923175901</c:v>
                </c:pt>
                <c:pt idx="819">
                  <c:v>-1000</c:v>
                </c:pt>
                <c:pt idx="820">
                  <c:v>-1000</c:v>
                </c:pt>
                <c:pt idx="821">
                  <c:v>-5.3441938492693186</c:v>
                </c:pt>
                <c:pt idx="822">
                  <c:v>-1.8056794613796612</c:v>
                </c:pt>
                <c:pt idx="823">
                  <c:v>-5.099503042125253</c:v>
                </c:pt>
                <c:pt idx="824">
                  <c:v>-3.334927410946209</c:v>
                </c:pt>
                <c:pt idx="825">
                  <c:v>-13.024881486429774</c:v>
                </c:pt>
                <c:pt idx="826">
                  <c:v>-13.243639014743902</c:v>
                </c:pt>
                <c:pt idx="827">
                  <c:v>-1.780638626014408</c:v>
                </c:pt>
                <c:pt idx="828">
                  <c:v>-3.3303770068027205</c:v>
                </c:pt>
                <c:pt idx="829">
                  <c:v>-2.9988736545438766</c:v>
                </c:pt>
                <c:pt idx="830">
                  <c:v>0.15464859238978335</c:v>
                </c:pt>
                <c:pt idx="831">
                  <c:v>-2.6280423467417435</c:v>
                </c:pt>
                <c:pt idx="832">
                  <c:v>-1.633616982745778</c:v>
                </c:pt>
                <c:pt idx="833">
                  <c:v>8.9617419729570713E-3</c:v>
                </c:pt>
                <c:pt idx="834">
                  <c:v>1.1851260147666132</c:v>
                </c:pt>
                <c:pt idx="835">
                  <c:v>-1000</c:v>
                </c:pt>
                <c:pt idx="836">
                  <c:v>-2.955044827165354</c:v>
                </c:pt>
                <c:pt idx="837">
                  <c:v>-9.9453640655866593</c:v>
                </c:pt>
                <c:pt idx="838">
                  <c:v>-1000</c:v>
                </c:pt>
                <c:pt idx="839">
                  <c:v>-1000</c:v>
                </c:pt>
                <c:pt idx="840">
                  <c:v>-3.9145237421644996</c:v>
                </c:pt>
                <c:pt idx="841">
                  <c:v>-4.4252742183015226</c:v>
                </c:pt>
                <c:pt idx="842">
                  <c:v>-2.6983010383274664</c:v>
                </c:pt>
                <c:pt idx="843">
                  <c:v>-12.490532022199075</c:v>
                </c:pt>
                <c:pt idx="844">
                  <c:v>-6.3658427360036018</c:v>
                </c:pt>
                <c:pt idx="845">
                  <c:v>-3.7706753891164624</c:v>
                </c:pt>
                <c:pt idx="846">
                  <c:v>-8.7655691718591111</c:v>
                </c:pt>
                <c:pt idx="847">
                  <c:v>-11.714117219877584</c:v>
                </c:pt>
                <c:pt idx="848">
                  <c:v>-7.6477307488420632</c:v>
                </c:pt>
                <c:pt idx="849">
                  <c:v>-8.8881240022131713</c:v>
                </c:pt>
                <c:pt idx="850">
                  <c:v>-8.8417085444303378</c:v>
                </c:pt>
                <c:pt idx="851">
                  <c:v>0.20976670255024032</c:v>
                </c:pt>
                <c:pt idx="852">
                  <c:v>-2.9767712280126535</c:v>
                </c:pt>
                <c:pt idx="853">
                  <c:v>-1000</c:v>
                </c:pt>
                <c:pt idx="854">
                  <c:v>-1000</c:v>
                </c:pt>
                <c:pt idx="855">
                  <c:v>-1000</c:v>
                </c:pt>
                <c:pt idx="856">
                  <c:v>-0.78823650327741746</c:v>
                </c:pt>
                <c:pt idx="857">
                  <c:v>0.26832460459980112</c:v>
                </c:pt>
                <c:pt idx="858">
                  <c:v>-1000</c:v>
                </c:pt>
                <c:pt idx="859">
                  <c:v>-3.3657077872606411</c:v>
                </c:pt>
                <c:pt idx="860">
                  <c:v>-2.2117542757016384</c:v>
                </c:pt>
                <c:pt idx="861">
                  <c:v>-3.2397311012244412</c:v>
                </c:pt>
                <c:pt idx="862">
                  <c:v>-1.455148908683368</c:v>
                </c:pt>
                <c:pt idx="863">
                  <c:v>-1.6995435700095651</c:v>
                </c:pt>
                <c:pt idx="864">
                  <c:v>0.94343255730322539</c:v>
                </c:pt>
                <c:pt idx="865">
                  <c:v>-1000</c:v>
                </c:pt>
                <c:pt idx="866">
                  <c:v>-3.9610009039026117</c:v>
                </c:pt>
                <c:pt idx="867">
                  <c:v>-2.7319889349919357</c:v>
                </c:pt>
                <c:pt idx="868">
                  <c:v>-2.2882247024047508</c:v>
                </c:pt>
                <c:pt idx="869">
                  <c:v>-3.3820340981127739</c:v>
                </c:pt>
                <c:pt idx="870">
                  <c:v>-1.6089258230944647</c:v>
                </c:pt>
                <c:pt idx="871">
                  <c:v>-2.698927747579738</c:v>
                </c:pt>
                <c:pt idx="872">
                  <c:v>-7.344013853022302</c:v>
                </c:pt>
                <c:pt idx="873">
                  <c:v>-0.85592195341654964</c:v>
                </c:pt>
                <c:pt idx="874">
                  <c:v>-4.1300165138036249</c:v>
                </c:pt>
                <c:pt idx="875">
                  <c:v>-3.0334535409515251</c:v>
                </c:pt>
                <c:pt idx="876">
                  <c:v>-2.6762874385177771</c:v>
                </c:pt>
                <c:pt idx="877">
                  <c:v>-2.6818599913247532</c:v>
                </c:pt>
                <c:pt idx="878">
                  <c:v>-4.7549840470562099</c:v>
                </c:pt>
                <c:pt idx="879">
                  <c:v>-3.8431965141616509</c:v>
                </c:pt>
                <c:pt idx="880">
                  <c:v>-3.9786695310317644</c:v>
                </c:pt>
                <c:pt idx="881">
                  <c:v>-2.1162347627956546</c:v>
                </c:pt>
                <c:pt idx="882">
                  <c:v>-3.4596145481502472</c:v>
                </c:pt>
                <c:pt idx="883">
                  <c:v>-2.7524064661232917</c:v>
                </c:pt>
                <c:pt idx="884">
                  <c:v>-2.2977980218819027</c:v>
                </c:pt>
                <c:pt idx="885">
                  <c:v>-3.6191375308192164</c:v>
                </c:pt>
                <c:pt idx="886">
                  <c:v>-6.1044506902641071</c:v>
                </c:pt>
                <c:pt idx="887">
                  <c:v>-1.9507401751306386</c:v>
                </c:pt>
                <c:pt idx="888">
                  <c:v>-6.8441989532030956</c:v>
                </c:pt>
                <c:pt idx="889">
                  <c:v>-2.9749306788895424</c:v>
                </c:pt>
                <c:pt idx="890">
                  <c:v>-2.2715291317587649</c:v>
                </c:pt>
                <c:pt idx="891">
                  <c:v>-6.324817221783352</c:v>
                </c:pt>
                <c:pt idx="892">
                  <c:v>-2.4790994367396291</c:v>
                </c:pt>
                <c:pt idx="893">
                  <c:v>-3.9073774463349586</c:v>
                </c:pt>
                <c:pt idx="894">
                  <c:v>0.22471421448511109</c:v>
                </c:pt>
                <c:pt idx="895">
                  <c:v>-2.2056439573958642</c:v>
                </c:pt>
                <c:pt idx="896">
                  <c:v>-2.8671873230412537</c:v>
                </c:pt>
                <c:pt idx="897">
                  <c:v>-4.1158377810901481</c:v>
                </c:pt>
                <c:pt idx="898">
                  <c:v>-1.3505310822703454</c:v>
                </c:pt>
                <c:pt idx="899">
                  <c:v>-3.6121236846342608</c:v>
                </c:pt>
                <c:pt idx="900">
                  <c:v>-3.4926693624881544</c:v>
                </c:pt>
                <c:pt idx="901">
                  <c:v>-0.1323253140195213</c:v>
                </c:pt>
                <c:pt idx="902">
                  <c:v>-3.1448421650170921</c:v>
                </c:pt>
                <c:pt idx="903">
                  <c:v>-2.6162005599006388</c:v>
                </c:pt>
                <c:pt idx="904">
                  <c:v>-2.4598418792964871</c:v>
                </c:pt>
                <c:pt idx="905">
                  <c:v>0.51706470129975202</c:v>
                </c:pt>
                <c:pt idx="906">
                  <c:v>-1000</c:v>
                </c:pt>
                <c:pt idx="907">
                  <c:v>-3.8170029979378572</c:v>
                </c:pt>
                <c:pt idx="908">
                  <c:v>-1000</c:v>
                </c:pt>
                <c:pt idx="909">
                  <c:v>-1000</c:v>
                </c:pt>
                <c:pt idx="910">
                  <c:v>-7.6577702489277755</c:v>
                </c:pt>
                <c:pt idx="911">
                  <c:v>-1000</c:v>
                </c:pt>
                <c:pt idx="912">
                  <c:v>-1.9761373581883568</c:v>
                </c:pt>
                <c:pt idx="913">
                  <c:v>-4.3408307022729797</c:v>
                </c:pt>
                <c:pt idx="914">
                  <c:v>-2.3777959215365296</c:v>
                </c:pt>
                <c:pt idx="915">
                  <c:v>-1.2236213684491126</c:v>
                </c:pt>
                <c:pt idx="916">
                  <c:v>-1.8027588600633138</c:v>
                </c:pt>
                <c:pt idx="917">
                  <c:v>-1.3413209236956547</c:v>
                </c:pt>
                <c:pt idx="918">
                  <c:v>-1.2970555174030007</c:v>
                </c:pt>
                <c:pt idx="919">
                  <c:v>-2.0371801971230674</c:v>
                </c:pt>
                <c:pt idx="920">
                  <c:v>-1000</c:v>
                </c:pt>
                <c:pt idx="921">
                  <c:v>-2.4673545582276635</c:v>
                </c:pt>
                <c:pt idx="922">
                  <c:v>-1000</c:v>
                </c:pt>
                <c:pt idx="923">
                  <c:v>-1000</c:v>
                </c:pt>
                <c:pt idx="924">
                  <c:v>-1.0714052437665877</c:v>
                </c:pt>
                <c:pt idx="925">
                  <c:v>-7.0191487144821707E-3</c:v>
                </c:pt>
                <c:pt idx="926">
                  <c:v>-0.58183786533105852</c:v>
                </c:pt>
                <c:pt idx="927">
                  <c:v>-1000</c:v>
                </c:pt>
                <c:pt idx="928">
                  <c:v>-1.6258175151373511</c:v>
                </c:pt>
                <c:pt idx="929">
                  <c:v>-1000</c:v>
                </c:pt>
                <c:pt idx="930">
                  <c:v>-1.3214695078711536</c:v>
                </c:pt>
                <c:pt idx="931">
                  <c:v>-2.0355771827562652</c:v>
                </c:pt>
                <c:pt idx="932">
                  <c:v>-3.232929349935576</c:v>
                </c:pt>
                <c:pt idx="933">
                  <c:v>-1.3712416993649779</c:v>
                </c:pt>
                <c:pt idx="934">
                  <c:v>-3.6567781040997005</c:v>
                </c:pt>
                <c:pt idx="935">
                  <c:v>-4.6658301271707003</c:v>
                </c:pt>
                <c:pt idx="936">
                  <c:v>-1000</c:v>
                </c:pt>
                <c:pt idx="937">
                  <c:v>-4.250513818978563</c:v>
                </c:pt>
                <c:pt idx="938">
                  <c:v>-2.2224503544621133</c:v>
                </c:pt>
                <c:pt idx="939">
                  <c:v>-2.2815380409657582</c:v>
                </c:pt>
                <c:pt idx="940">
                  <c:v>-5.3468283348068191</c:v>
                </c:pt>
                <c:pt idx="941">
                  <c:v>-4.1692494691014659</c:v>
                </c:pt>
                <c:pt idx="942">
                  <c:v>-2.840358411027033</c:v>
                </c:pt>
                <c:pt idx="943">
                  <c:v>-3.6771483355024781</c:v>
                </c:pt>
                <c:pt idx="944">
                  <c:v>-4.4282608988688299</c:v>
                </c:pt>
                <c:pt idx="945">
                  <c:v>-2.6807744337631334</c:v>
                </c:pt>
                <c:pt idx="946">
                  <c:v>-3.4467489489531378</c:v>
                </c:pt>
                <c:pt idx="947">
                  <c:v>-9.6664191166484503</c:v>
                </c:pt>
                <c:pt idx="948">
                  <c:v>-0.13567474249742695</c:v>
                </c:pt>
                <c:pt idx="949">
                  <c:v>-3.5190291664732865</c:v>
                </c:pt>
                <c:pt idx="950">
                  <c:v>-2.5275168233984679</c:v>
                </c:pt>
                <c:pt idx="951">
                  <c:v>-1000</c:v>
                </c:pt>
                <c:pt idx="952">
                  <c:v>-1000</c:v>
                </c:pt>
                <c:pt idx="953">
                  <c:v>-1000</c:v>
                </c:pt>
                <c:pt idx="954">
                  <c:v>-2.6775083788199705</c:v>
                </c:pt>
                <c:pt idx="955">
                  <c:v>-1.4693514762464943</c:v>
                </c:pt>
                <c:pt idx="956">
                  <c:v>-1000</c:v>
                </c:pt>
                <c:pt idx="957">
                  <c:v>-2.7989298031627641</c:v>
                </c:pt>
                <c:pt idx="958">
                  <c:v>-3.1344696855972742</c:v>
                </c:pt>
                <c:pt idx="959">
                  <c:v>-5.196275297325581</c:v>
                </c:pt>
                <c:pt idx="960">
                  <c:v>-2.8999903419457684</c:v>
                </c:pt>
                <c:pt idx="961">
                  <c:v>-4.7645408973473469</c:v>
                </c:pt>
                <c:pt idx="962">
                  <c:v>-2.9318938625455537</c:v>
                </c:pt>
                <c:pt idx="963">
                  <c:v>-1.9933576721842261</c:v>
                </c:pt>
                <c:pt idx="964">
                  <c:v>-1000</c:v>
                </c:pt>
                <c:pt idx="965">
                  <c:v>-1.8421435810722642</c:v>
                </c:pt>
                <c:pt idx="966">
                  <c:v>-1000</c:v>
                </c:pt>
                <c:pt idx="967">
                  <c:v>-2.6075393112678924</c:v>
                </c:pt>
                <c:pt idx="968">
                  <c:v>-1.5901726932820992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CB-4AA3-975A-CA20C63CFE9A}"/>
            </c:ext>
          </c:extLst>
        </c:ser>
        <c:ser>
          <c:idx val="1"/>
          <c:order val="1"/>
          <c:spPr>
            <a:ln w="28575">
              <a:noFill/>
            </a:ln>
          </c:spPr>
          <c:xVal>
            <c:numRef>
              <c:f>'Lu-Hf-Table'!$AU$2:$AU$419</c:f>
              <c:numCache>
                <c:formatCode>0</c:formatCode>
                <c:ptCount val="418"/>
              </c:numCache>
            </c:numRef>
          </c:xVal>
          <c:yVal>
            <c:numRef>
              <c:f>'Lu-Hf-Table'!$AV$2:$AV$419</c:f>
              <c:numCache>
                <c:formatCode>0.0</c:formatCode>
                <c:ptCount val="4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CB-4AA3-975A-CA20C63CFE9A}"/>
            </c:ext>
          </c:extLst>
        </c:ser>
        <c:ser>
          <c:idx val="2"/>
          <c:order val="2"/>
          <c:spPr>
            <a:ln w="28575">
              <a:noFill/>
            </a:ln>
          </c:spPr>
          <c:xVal>
            <c:numRef>
              <c:f>'Lu-Hf-Table'!$AU$420:$AU$985</c:f>
              <c:numCache>
                <c:formatCode>0</c:formatCode>
                <c:ptCount val="566"/>
              </c:numCache>
            </c:numRef>
          </c:xVal>
          <c:yVal>
            <c:numRef>
              <c:f>'Lu-Hf-Table'!$AV$420:$AV$985</c:f>
              <c:numCache>
                <c:formatCode>0.0</c:formatCode>
                <c:ptCount val="56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CB-4AA3-975A-CA20C63CFE9A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00"/>
              </a:solidFill>
            </c:spPr>
          </c:marker>
          <c:xVal>
            <c:numRef>
              <c:f>'Lu-Hf-Table'!$AU$986:$AU$1232</c:f>
              <c:numCache>
                <c:formatCode>0</c:formatCode>
                <c:ptCount val="247"/>
              </c:numCache>
            </c:numRef>
          </c:xVal>
          <c:yVal>
            <c:numRef>
              <c:f>'Lu-Hf-Table'!$AV$986:$AV$1232</c:f>
              <c:numCache>
                <c:formatCode>0.0</c:formatCode>
                <c:ptCount val="24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3CB-4AA3-975A-CA20C63CFE9A}"/>
            </c:ext>
          </c:extLst>
        </c:ser>
        <c:ser>
          <c:idx val="0"/>
          <c:order val="0"/>
          <c:spPr>
            <a:ln w="28575">
              <a:noFill/>
            </a:ln>
          </c:spPr>
          <c:xVal>
            <c:numRef>
              <c:f>'Lu-Hf-Table'!$AU$1362:$AU$1456</c:f>
              <c:numCache>
                <c:formatCode>0</c:formatCode>
                <c:ptCount val="95"/>
              </c:numCache>
            </c:numRef>
          </c:xVal>
          <c:yVal>
            <c:numRef>
              <c:f>'Lu-Hf-Table'!$AV$1362:$AV$1456</c:f>
              <c:numCache>
                <c:formatCode>0.0</c:formatCode>
                <c:ptCount val="9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CB-4AA3-975A-CA20C63CF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25248"/>
        <c:axId val="62449344"/>
      </c:scatterChart>
      <c:valAx>
        <c:axId val="156925248"/>
        <c:scaling>
          <c:orientation val="minMax"/>
          <c:max val="3600"/>
          <c:min val="2000"/>
        </c:scaling>
        <c:delete val="0"/>
        <c:axPos val="b"/>
        <c:numFmt formatCode="0" sourceLinked="1"/>
        <c:majorTickMark val="out"/>
        <c:minorTickMark val="none"/>
        <c:tickLblPos val="nextTo"/>
        <c:crossAx val="62449344"/>
        <c:crossesAt val="-50"/>
        <c:crossBetween val="midCat"/>
      </c:valAx>
      <c:valAx>
        <c:axId val="62449344"/>
        <c:scaling>
          <c:orientation val="minMax"/>
          <c:max val="10"/>
          <c:min val="-20"/>
        </c:scaling>
        <c:delete val="0"/>
        <c:axPos val="l"/>
        <c:majorGridlines/>
        <c:numFmt formatCode="#,#00" sourceLinked="1"/>
        <c:majorTickMark val="out"/>
        <c:minorTickMark val="none"/>
        <c:tickLblPos val="nextTo"/>
        <c:crossAx val="156925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0</xdr:colOff>
      <xdr:row>25</xdr:row>
      <xdr:rowOff>0</xdr:rowOff>
    </xdr:from>
    <xdr:to>
      <xdr:col>64</xdr:col>
      <xdr:colOff>437029</xdr:colOff>
      <xdr:row>42</xdr:row>
      <xdr:rowOff>76200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633"/>
  <sheetViews>
    <sheetView tabSelected="1" topLeftCell="K1" zoomScale="85" workbookViewId="0">
      <pane ySplit="1" topLeftCell="A2" activePane="bottomLeft" state="frozen"/>
      <selection pane="bottomLeft" activeCell="AL2" sqref="AL2:AO2"/>
    </sheetView>
  </sheetViews>
  <sheetFormatPr defaultColWidth="11.42578125" defaultRowHeight="12.75" x14ac:dyDescent="0.2"/>
  <cols>
    <col min="1" max="3" width="11.42578125" style="2"/>
    <col min="4" max="4" width="13" style="151" customWidth="1" collapsed="1"/>
    <col min="5" max="9" width="13" style="151" customWidth="1"/>
    <col min="10" max="10" width="11.7109375" customWidth="1" collapsed="1"/>
    <col min="11" max="11" width="5" style="1" customWidth="1" collapsed="1"/>
    <col min="12" max="13" width="9.140625" style="1" customWidth="1"/>
    <col min="14" max="15" width="5" style="1" customWidth="1"/>
    <col min="16" max="16" width="10.5703125" style="2" customWidth="1" collapsed="1"/>
    <col min="17" max="17" width="5.42578125" style="19" customWidth="1" collapsed="1"/>
    <col min="18" max="18" width="9.7109375" style="19" customWidth="1"/>
    <col min="19" max="19" width="10.5703125" style="2" customWidth="1" collapsed="1"/>
    <col min="20" max="20" width="6.140625" style="21" customWidth="1" collapsed="1"/>
    <col min="21" max="23" width="6.140625" style="21" customWidth="1"/>
    <col min="24" max="24" width="10.5703125" style="2" customWidth="1" collapsed="1"/>
    <col min="25" max="25" width="9.42578125" style="2" customWidth="1" collapsed="1"/>
    <col min="26" max="26" width="6.5703125" style="2" customWidth="1" collapsed="1"/>
    <col min="27" max="27" width="10.42578125" style="2" customWidth="1"/>
    <col min="28" max="28" width="10.42578125" style="2" customWidth="1" collapsed="1"/>
    <col min="29" max="29" width="10.42578125" style="2" customWidth="1"/>
    <col min="30" max="30" width="7.42578125" style="2" customWidth="1" collapsed="1"/>
    <col min="31" max="31" width="7.140625" style="1" customWidth="1" collapsed="1"/>
    <col min="32" max="32" width="7.42578125" style="2" customWidth="1" collapsed="1"/>
    <col min="33" max="34" width="7.42578125" style="2" customWidth="1"/>
    <col min="35" max="35" width="7.85546875" customWidth="1" collapsed="1"/>
    <col min="36" max="36" width="4.140625" style="191" customWidth="1" collapsed="1"/>
    <col min="37" max="37" width="5.42578125" style="246" customWidth="1" collapsed="1"/>
    <col min="38" max="38" width="10.7109375" style="55" customWidth="1" collapsed="1"/>
    <col min="39" max="39" width="8.28515625" style="56" customWidth="1" collapsed="1"/>
    <col min="40" max="40" width="6.140625" style="30" customWidth="1" collapsed="1"/>
    <col min="41" max="41" width="8.7109375" style="30" customWidth="1" collapsed="1"/>
    <col min="42" max="43" width="8.7109375" style="114" customWidth="1" collapsed="1"/>
    <col min="44" max="51" width="8.7109375" style="30" customWidth="1" collapsed="1"/>
    <col min="52" max="61" width="11.42578125" style="28" collapsed="1"/>
    <col min="62" max="64" width="9.28515625" style="28" customWidth="1" collapsed="1"/>
    <col min="65" max="65" width="11.42578125" style="28" collapsed="1"/>
    <col min="66" max="67" width="9.140625" style="28" customWidth="1" collapsed="1"/>
    <col min="68" max="117" width="11.42578125" style="28" collapsed="1"/>
    <col min="118" max="120" width="11.42578125" style="2"/>
    <col min="121" max="16384" width="11.42578125" style="2" collapsed="1"/>
  </cols>
  <sheetData>
    <row r="1" spans="1:117" s="20" customFormat="1" ht="22.5" customHeight="1" x14ac:dyDescent="0.2">
      <c r="A1" s="234" t="s">
        <v>700</v>
      </c>
      <c r="B1" s="234" t="s">
        <v>701</v>
      </c>
      <c r="C1" s="234" t="s">
        <v>703</v>
      </c>
      <c r="D1" s="213" t="s">
        <v>702</v>
      </c>
      <c r="E1" s="213" t="s">
        <v>704</v>
      </c>
      <c r="F1" s="213" t="s">
        <v>705</v>
      </c>
      <c r="G1" s="213" t="s">
        <v>706</v>
      </c>
      <c r="H1" s="213" t="s">
        <v>707</v>
      </c>
      <c r="I1" s="213" t="s">
        <v>708</v>
      </c>
      <c r="J1" s="213" t="s">
        <v>698</v>
      </c>
      <c r="K1" s="213" t="s">
        <v>731</v>
      </c>
      <c r="L1" s="213" t="s">
        <v>735</v>
      </c>
      <c r="M1" s="213" t="s">
        <v>732</v>
      </c>
      <c r="N1" s="213" t="s">
        <v>733</v>
      </c>
      <c r="O1" s="213" t="s">
        <v>734</v>
      </c>
      <c r="P1" s="213" t="s">
        <v>696</v>
      </c>
      <c r="Q1" s="213" t="s">
        <v>691</v>
      </c>
      <c r="R1" s="213" t="s">
        <v>737</v>
      </c>
      <c r="S1" s="213" t="s">
        <v>695</v>
      </c>
      <c r="T1" s="213" t="s">
        <v>729</v>
      </c>
      <c r="U1" s="213" t="s">
        <v>730</v>
      </c>
      <c r="V1" s="213" t="s">
        <v>738</v>
      </c>
      <c r="W1" s="213" t="s">
        <v>739</v>
      </c>
      <c r="X1" s="213" t="s">
        <v>694</v>
      </c>
      <c r="Y1" s="213" t="s">
        <v>697</v>
      </c>
      <c r="Z1" s="213" t="s">
        <v>750</v>
      </c>
      <c r="AA1" s="213" t="s">
        <v>741</v>
      </c>
      <c r="AB1" s="213" t="s">
        <v>709</v>
      </c>
      <c r="AC1" s="213" t="s">
        <v>742</v>
      </c>
      <c r="AD1" s="213" t="s">
        <v>743</v>
      </c>
      <c r="AE1" s="213" t="s">
        <v>744</v>
      </c>
      <c r="AF1" s="213" t="s">
        <v>699</v>
      </c>
      <c r="AG1" s="213" t="s">
        <v>710</v>
      </c>
      <c r="AH1" s="213" t="s">
        <v>711</v>
      </c>
      <c r="AI1" s="213" t="s">
        <v>692</v>
      </c>
      <c r="AJ1" s="213" t="s">
        <v>691</v>
      </c>
      <c r="AK1" s="245" t="s">
        <v>693</v>
      </c>
      <c r="AL1" s="236" t="s">
        <v>712</v>
      </c>
      <c r="AM1" s="237" t="s">
        <v>713</v>
      </c>
      <c r="AN1" s="230" t="s">
        <v>714</v>
      </c>
      <c r="AO1" s="230" t="s">
        <v>745</v>
      </c>
      <c r="AP1" s="114"/>
      <c r="AQ1" s="243"/>
      <c r="AR1" s="30"/>
      <c r="AS1" s="30"/>
      <c r="AT1" s="30"/>
      <c r="AU1" s="30"/>
      <c r="AV1" s="184"/>
      <c r="AW1" s="127"/>
      <c r="AX1" s="30"/>
      <c r="AY1" s="30"/>
      <c r="AZ1" s="59"/>
      <c r="BA1" s="59"/>
      <c r="BB1" s="59"/>
      <c r="BC1" s="59"/>
      <c r="BD1" s="59"/>
      <c r="BE1" s="59"/>
      <c r="BF1" s="59"/>
      <c r="BG1" s="59"/>
      <c r="BH1" s="54"/>
      <c r="BI1" s="59"/>
      <c r="BJ1" s="59"/>
      <c r="BK1" s="59"/>
      <c r="BL1" s="59"/>
      <c r="BM1" s="59"/>
      <c r="BN1" s="59"/>
      <c r="BO1" s="54"/>
      <c r="BP1" s="54"/>
      <c r="BQ1" s="54"/>
      <c r="BR1" s="59"/>
      <c r="BS1" s="59"/>
      <c r="BT1" s="59"/>
      <c r="BU1" s="59"/>
      <c r="BV1" s="59"/>
      <c r="BW1" s="59"/>
      <c r="BX1" s="59"/>
      <c r="BY1" s="59"/>
      <c r="BZ1" s="59"/>
      <c r="CA1" s="59"/>
      <c r="CB1" s="59"/>
      <c r="CC1" s="59"/>
      <c r="CD1" s="59"/>
      <c r="CE1" s="59"/>
      <c r="CF1" s="59"/>
      <c r="CG1" s="59"/>
      <c r="CH1" s="28"/>
      <c r="CI1" s="59"/>
      <c r="CJ1" s="59"/>
      <c r="CK1" s="59"/>
      <c r="CL1" s="59"/>
      <c r="CM1" s="59"/>
      <c r="CN1" s="59"/>
      <c r="CO1" s="59"/>
      <c r="CP1" s="59"/>
      <c r="CQ1" s="59"/>
      <c r="CR1" s="59"/>
      <c r="CS1" s="59"/>
      <c r="CT1" s="59"/>
      <c r="CU1" s="59"/>
      <c r="CV1" s="59"/>
      <c r="CW1" s="59"/>
      <c r="CX1" s="59"/>
      <c r="CY1" s="59"/>
      <c r="CZ1" s="59"/>
      <c r="DA1" s="59"/>
      <c r="DB1" s="59"/>
      <c r="DC1" s="59"/>
      <c r="DD1" s="59"/>
      <c r="DE1" s="59"/>
      <c r="DF1" s="59"/>
      <c r="DG1" s="59"/>
      <c r="DH1" s="59"/>
      <c r="DI1" s="59"/>
      <c r="DJ1" s="59"/>
      <c r="DK1" s="59"/>
      <c r="DL1" s="59"/>
      <c r="DM1" s="59"/>
    </row>
    <row r="2" spans="1:117" x14ac:dyDescent="0.2">
      <c r="A2" s="2">
        <v>3</v>
      </c>
      <c r="B2" s="239" t="s">
        <v>746</v>
      </c>
      <c r="D2" s="151" t="s">
        <v>387</v>
      </c>
      <c r="E2" s="189" t="s">
        <v>727</v>
      </c>
      <c r="F2" s="189" t="s">
        <v>728</v>
      </c>
      <c r="H2" s="235">
        <f>AI2</f>
        <v>2969.6504001767435</v>
      </c>
      <c r="I2" s="235">
        <f>AJ2</f>
        <v>9.4817342835224423</v>
      </c>
      <c r="J2" s="11">
        <v>0.28095298378223887</v>
      </c>
      <c r="K2" s="10">
        <v>29.972251041618939</v>
      </c>
      <c r="L2" s="240">
        <f>K2/1000000</f>
        <v>2.997225104161894E-5</v>
      </c>
      <c r="M2" s="240">
        <f>L2</f>
        <v>2.997225104161894E-5</v>
      </c>
      <c r="N2" s="10">
        <v>0</v>
      </c>
      <c r="O2" s="241" t="s">
        <v>736</v>
      </c>
      <c r="P2" s="3">
        <v>1.3731193320716383E-2</v>
      </c>
      <c r="Q2" s="16">
        <v>9.7485086614151601</v>
      </c>
      <c r="R2" s="252">
        <f>Q2/10000</f>
        <v>9.7485086614151602E-4</v>
      </c>
      <c r="S2" s="27">
        <v>4.6262644670920164E-4</v>
      </c>
      <c r="T2" s="16">
        <v>2.9511509444641564</v>
      </c>
      <c r="U2" s="16">
        <v>6</v>
      </c>
      <c r="V2" s="16">
        <v>1</v>
      </c>
      <c r="W2" s="242" t="s">
        <v>740</v>
      </c>
      <c r="X2" s="5">
        <v>1.4672821705594914</v>
      </c>
      <c r="Y2" s="5">
        <v>1.8866732419857402</v>
      </c>
      <c r="Z2" s="12">
        <v>12.890649621030811</v>
      </c>
      <c r="AA2" s="251"/>
      <c r="AB2" s="11">
        <v>0.28092660983707674</v>
      </c>
      <c r="AC2" s="11">
        <f>M2</f>
        <v>2.997225104161894E-5</v>
      </c>
      <c r="AD2">
        <v>2.0476503257027545</v>
      </c>
      <c r="AE2">
        <v>1.0693660492765482</v>
      </c>
      <c r="AF2" s="14">
        <v>3.1134835892907939</v>
      </c>
      <c r="AG2" s="244">
        <v>3258.9861340085099</v>
      </c>
      <c r="AH2" s="244">
        <v>53.330976364537769</v>
      </c>
      <c r="AI2" s="12">
        <v>2969.6504001767435</v>
      </c>
      <c r="AJ2" s="12">
        <v>9.4817342835224423</v>
      </c>
      <c r="AK2" s="246">
        <v>94.151104711843459</v>
      </c>
      <c r="AL2" s="185">
        <v>1</v>
      </c>
      <c r="AM2" s="238" t="s">
        <v>715</v>
      </c>
      <c r="AN2" s="64">
        <v>26321</v>
      </c>
      <c r="AO2" s="86">
        <f>100-AK2</f>
        <v>5.848895288156541</v>
      </c>
      <c r="AT2" s="87"/>
      <c r="AU2" s="64"/>
      <c r="AV2" s="86"/>
      <c r="AW2" s="86"/>
      <c r="AX2" s="86"/>
      <c r="BB2" s="29"/>
      <c r="BC2" s="66"/>
      <c r="BF2" s="65"/>
      <c r="BI2" s="29"/>
      <c r="BJ2" s="67"/>
      <c r="BK2" s="67"/>
      <c r="BL2" s="67"/>
      <c r="BN2" s="29"/>
      <c r="BO2" s="67"/>
      <c r="BP2" s="67"/>
      <c r="BQ2" s="67"/>
      <c r="BS2" s="67"/>
      <c r="BV2" s="29"/>
      <c r="BW2" s="68"/>
      <c r="BX2" s="68"/>
      <c r="BY2" s="68"/>
      <c r="CD2" s="68"/>
      <c r="CI2" s="29"/>
      <c r="CJ2" s="65"/>
    </row>
    <row r="3" spans="1:117" x14ac:dyDescent="0.2">
      <c r="A3" s="2">
        <v>4</v>
      </c>
      <c r="B3" s="239" t="s">
        <v>746</v>
      </c>
      <c r="D3" s="151" t="s">
        <v>388</v>
      </c>
      <c r="E3" s="189" t="s">
        <v>727</v>
      </c>
      <c r="F3" s="189" t="s">
        <v>728</v>
      </c>
      <c r="H3" s="235">
        <f t="shared" ref="H3:H66" si="0">AI3</f>
        <v>2963.2127504116329</v>
      </c>
      <c r="I3" s="235">
        <f t="shared" ref="I3:I66" si="1">AJ3</f>
        <v>5.9569715810425006</v>
      </c>
      <c r="J3" s="11">
        <v>0.28101923094796549</v>
      </c>
      <c r="K3" s="10">
        <v>29.499459513393077</v>
      </c>
      <c r="L3" s="240">
        <f t="shared" ref="L3:L66" si="2">K3/1000000</f>
        <v>2.9499459513393079E-5</v>
      </c>
      <c r="M3" s="240">
        <f t="shared" ref="M3:M66" si="3">L3</f>
        <v>2.9499459513393079E-5</v>
      </c>
      <c r="N3" s="10">
        <v>0</v>
      </c>
      <c r="O3" s="241" t="s">
        <v>736</v>
      </c>
      <c r="P3" s="3">
        <v>6.0242012724480057E-2</v>
      </c>
      <c r="Q3" s="16">
        <v>16.247593480763722</v>
      </c>
      <c r="R3" s="252">
        <f t="shared" ref="R3:R66" si="4">Q3/10000</f>
        <v>1.6247593480763723E-3</v>
      </c>
      <c r="S3" s="27">
        <v>1.7909592005698903E-3</v>
      </c>
      <c r="T3" s="16">
        <v>4.6806924136682264</v>
      </c>
      <c r="U3" s="16">
        <v>6</v>
      </c>
      <c r="V3" s="16">
        <v>1</v>
      </c>
      <c r="W3" s="242" t="s">
        <v>740</v>
      </c>
      <c r="X3" s="5">
        <v>1.4672744800354882</v>
      </c>
      <c r="Y3" s="5">
        <v>1.8866870484876037</v>
      </c>
      <c r="Z3" s="12">
        <v>14.574130570738163</v>
      </c>
      <c r="AA3" s="251"/>
      <c r="AB3" s="11">
        <v>0.28091735738317214</v>
      </c>
      <c r="AC3" s="11">
        <f t="shared" ref="AC3:AC66" si="5">M3</f>
        <v>2.9499459513393079E-5</v>
      </c>
      <c r="AD3">
        <v>1.5411489814964874</v>
      </c>
      <c r="AE3">
        <v>1.0550139641329486</v>
      </c>
      <c r="AF3" s="14">
        <v>3.1336047195429164</v>
      </c>
      <c r="AG3" s="244">
        <v>3284.0856940576869</v>
      </c>
      <c r="AH3" s="244">
        <v>43.794642510843509</v>
      </c>
      <c r="AI3" s="12">
        <v>2963.2127504116329</v>
      </c>
      <c r="AJ3" s="12">
        <v>5.9569715810425006</v>
      </c>
      <c r="AK3" s="246">
        <v>75.841957960171229</v>
      </c>
      <c r="AL3" s="185">
        <v>1</v>
      </c>
      <c r="AM3" s="238" t="s">
        <v>715</v>
      </c>
      <c r="AN3" s="64">
        <v>26321</v>
      </c>
      <c r="AO3" s="86">
        <f t="shared" ref="AO3:AO66" si="6">100-AK3</f>
        <v>24.158042039828771</v>
      </c>
      <c r="AT3" s="87"/>
      <c r="AU3" s="64"/>
      <c r="AV3" s="86"/>
      <c r="AW3" s="86"/>
      <c r="AX3" s="86"/>
      <c r="BB3" s="29"/>
      <c r="BC3" s="66"/>
      <c r="BF3" s="65"/>
      <c r="BI3" s="29"/>
      <c r="BJ3" s="67"/>
      <c r="BK3" s="67"/>
      <c r="BL3" s="67"/>
      <c r="BN3" s="29"/>
      <c r="BO3" s="67"/>
      <c r="BP3" s="67"/>
      <c r="BQ3" s="67"/>
      <c r="BS3" s="67"/>
      <c r="BV3" s="29"/>
      <c r="BW3" s="68"/>
      <c r="BX3" s="68"/>
      <c r="BY3" s="68"/>
      <c r="CD3" s="68"/>
      <c r="CI3" s="29"/>
      <c r="CJ3" s="65"/>
    </row>
    <row r="4" spans="1:117" x14ac:dyDescent="0.2">
      <c r="A4" s="2">
        <v>5</v>
      </c>
      <c r="B4" s="239" t="s">
        <v>746</v>
      </c>
      <c r="D4" s="151" t="s">
        <v>389</v>
      </c>
      <c r="E4" s="189" t="s">
        <v>727</v>
      </c>
      <c r="F4" s="189" t="s">
        <v>728</v>
      </c>
      <c r="H4" s="235">
        <f t="shared" si="0"/>
        <v>2906.5452172103705</v>
      </c>
      <c r="I4" s="235">
        <f t="shared" si="1"/>
        <v>6.2860140401058437</v>
      </c>
      <c r="J4" s="11">
        <v>0.28094171714820276</v>
      </c>
      <c r="K4" s="10">
        <v>34.699231303554214</v>
      </c>
      <c r="L4" s="240">
        <f t="shared" si="2"/>
        <v>3.4699231303554212E-5</v>
      </c>
      <c r="M4" s="240">
        <f t="shared" si="3"/>
        <v>3.4699231303554212E-5</v>
      </c>
      <c r="N4" s="10">
        <v>0</v>
      </c>
      <c r="O4" s="241" t="s">
        <v>736</v>
      </c>
      <c r="P4" s="3">
        <v>2.7559447391125914E-2</v>
      </c>
      <c r="Q4" s="16">
        <v>7.776933811277603</v>
      </c>
      <c r="R4" s="252">
        <f t="shared" si="4"/>
        <v>7.776933811277603E-4</v>
      </c>
      <c r="S4" s="27">
        <v>7.413172339893881E-4</v>
      </c>
      <c r="T4" s="16">
        <v>1.10426042299545</v>
      </c>
      <c r="U4" s="16">
        <v>6</v>
      </c>
      <c r="V4" s="16">
        <v>1</v>
      </c>
      <c r="W4" s="242" t="s">
        <v>740</v>
      </c>
      <c r="X4" s="5">
        <v>1.4672684742682336</v>
      </c>
      <c r="Y4" s="5">
        <v>1.8866676794977013</v>
      </c>
      <c r="Z4" s="12">
        <v>17.240382357260572</v>
      </c>
      <c r="AA4" s="251"/>
      <c r="AB4" s="11">
        <v>0.28090037792405337</v>
      </c>
      <c r="AC4" s="11">
        <f t="shared" si="5"/>
        <v>3.4699231303554212E-5</v>
      </c>
      <c r="AD4">
        <v>-0.36603130983414722</v>
      </c>
      <c r="AE4">
        <v>1.2491104630457952</v>
      </c>
      <c r="AF4" s="14">
        <v>3.1912503370127565</v>
      </c>
      <c r="AG4" s="244">
        <v>3355.1404785454406</v>
      </c>
      <c r="AH4" s="244">
        <v>61.176391886600868</v>
      </c>
      <c r="AI4" s="12">
        <v>2906.5452172103705</v>
      </c>
      <c r="AJ4" s="12">
        <v>6.2860140401058437</v>
      </c>
      <c r="AK4" s="246">
        <v>99.105410821961087</v>
      </c>
      <c r="AL4" s="185">
        <v>1</v>
      </c>
      <c r="AM4" s="238" t="s">
        <v>715</v>
      </c>
      <c r="AN4" s="64">
        <v>26321</v>
      </c>
      <c r="AO4" s="86">
        <f t="shared" si="6"/>
        <v>0.89458917803891325</v>
      </c>
      <c r="AT4" s="87"/>
      <c r="AU4" s="64"/>
      <c r="AV4" s="86"/>
      <c r="AW4" s="86"/>
      <c r="AX4" s="86"/>
      <c r="BB4" s="29"/>
      <c r="BC4" s="66"/>
      <c r="BF4" s="65"/>
      <c r="BI4" s="29"/>
      <c r="BJ4" s="67"/>
      <c r="BK4" s="67"/>
      <c r="BL4" s="67"/>
      <c r="BN4" s="29"/>
      <c r="BO4" s="67"/>
      <c r="BP4" s="67"/>
      <c r="BQ4" s="67"/>
      <c r="BS4" s="67"/>
      <c r="BV4" s="29"/>
      <c r="BW4" s="68"/>
      <c r="BX4" s="68"/>
      <c r="BY4" s="68"/>
      <c r="CD4" s="68"/>
      <c r="CI4" s="29"/>
      <c r="CJ4" s="65"/>
    </row>
    <row r="5" spans="1:117" x14ac:dyDescent="0.2">
      <c r="A5" s="2">
        <v>6</v>
      </c>
      <c r="B5" s="239" t="s">
        <v>746</v>
      </c>
      <c r="D5" s="151" t="s">
        <v>390</v>
      </c>
      <c r="E5" s="189" t="s">
        <v>727</v>
      </c>
      <c r="F5" s="189" t="s">
        <v>728</v>
      </c>
      <c r="H5" s="235">
        <f t="shared" si="0"/>
        <v>2962.26230123498</v>
      </c>
      <c r="I5" s="235">
        <f t="shared" si="1"/>
        <v>9.9034071733098852</v>
      </c>
      <c r="J5" s="11">
        <v>0.28105862613645344</v>
      </c>
      <c r="K5" s="10">
        <v>37.385667503291913</v>
      </c>
      <c r="L5" s="240">
        <f t="shared" si="2"/>
        <v>3.7385667503291914E-5</v>
      </c>
      <c r="M5" s="240">
        <f t="shared" si="3"/>
        <v>3.7385667503291914E-5</v>
      </c>
      <c r="N5" s="10">
        <v>0</v>
      </c>
      <c r="O5" s="241" t="s">
        <v>736</v>
      </c>
      <c r="P5" s="3">
        <v>7.41283243093354E-2</v>
      </c>
      <c r="Q5" s="16">
        <v>79.43104522748321</v>
      </c>
      <c r="R5" s="252">
        <f t="shared" si="4"/>
        <v>7.9431045227483215E-3</v>
      </c>
      <c r="S5" s="27">
        <v>2.0419252771257607E-3</v>
      </c>
      <c r="T5" s="16">
        <v>20.436060026201577</v>
      </c>
      <c r="U5" s="16">
        <v>6</v>
      </c>
      <c r="V5" s="16">
        <v>1</v>
      </c>
      <c r="W5" s="242" t="s">
        <v>740</v>
      </c>
      <c r="X5" s="5">
        <v>1.4672223843382863</v>
      </c>
      <c r="Y5" s="5">
        <v>1.8867386157942427</v>
      </c>
      <c r="Z5" s="12">
        <v>13.520494926211395</v>
      </c>
      <c r="AA5" s="251"/>
      <c r="AB5" s="11">
        <v>0.28094251538241138</v>
      </c>
      <c r="AC5" s="11">
        <f t="shared" si="5"/>
        <v>3.7385667503291914E-5</v>
      </c>
      <c r="AD5">
        <v>2.436840011814656</v>
      </c>
      <c r="AE5">
        <v>1.3401641313174049</v>
      </c>
      <c r="AF5" s="14">
        <v>3.0874936583803225</v>
      </c>
      <c r="AG5" s="244">
        <v>3229.1067134666428</v>
      </c>
      <c r="AH5" s="244">
        <v>58.212900895441585</v>
      </c>
      <c r="AI5" s="12">
        <v>2962.26230123498</v>
      </c>
      <c r="AJ5" s="12">
        <v>9.9034071733098852</v>
      </c>
      <c r="AK5" s="246">
        <v>91.938538187425053</v>
      </c>
      <c r="AL5" s="185">
        <v>1</v>
      </c>
      <c r="AM5" s="238" t="s">
        <v>715</v>
      </c>
      <c r="AN5" s="64">
        <v>26321</v>
      </c>
      <c r="AO5" s="86">
        <f t="shared" si="6"/>
        <v>8.0614618125749473</v>
      </c>
      <c r="AT5" s="87"/>
      <c r="AU5" s="64"/>
      <c r="AV5" s="86"/>
      <c r="AW5" s="86"/>
      <c r="AX5" s="86"/>
      <c r="BB5" s="29"/>
      <c r="BC5" s="66"/>
      <c r="BF5" s="65"/>
      <c r="BI5" s="29"/>
      <c r="BJ5" s="67"/>
      <c r="BK5" s="67"/>
      <c r="BL5" s="67"/>
      <c r="BN5" s="29"/>
      <c r="BO5" s="67"/>
      <c r="BP5" s="67"/>
      <c r="BQ5" s="67"/>
      <c r="BS5" s="67"/>
      <c r="BV5" s="29"/>
      <c r="BW5" s="68"/>
      <c r="BX5" s="68"/>
      <c r="BY5" s="68"/>
      <c r="CD5" s="68"/>
      <c r="CI5" s="29"/>
      <c r="CJ5" s="65"/>
    </row>
    <row r="6" spans="1:117" x14ac:dyDescent="0.2">
      <c r="A6" s="2">
        <v>7</v>
      </c>
      <c r="B6" s="239" t="s">
        <v>746</v>
      </c>
      <c r="D6" s="151" t="s">
        <v>391</v>
      </c>
      <c r="E6" s="189" t="s">
        <v>727</v>
      </c>
      <c r="F6" s="189" t="s">
        <v>728</v>
      </c>
      <c r="H6" s="235">
        <f t="shared" si="0"/>
        <v>2932.7550955888173</v>
      </c>
      <c r="I6" s="235">
        <f t="shared" si="1"/>
        <v>15.137247373615525</v>
      </c>
      <c r="J6" s="11">
        <v>0.28100406829169</v>
      </c>
      <c r="K6" s="10">
        <v>30.856839087855388</v>
      </c>
      <c r="L6" s="240">
        <f t="shared" si="2"/>
        <v>3.0856839087855388E-5</v>
      </c>
      <c r="M6" s="240">
        <f t="shared" si="3"/>
        <v>3.0856839087855388E-5</v>
      </c>
      <c r="N6" s="10">
        <v>0</v>
      </c>
      <c r="O6" s="241" t="s">
        <v>736</v>
      </c>
      <c r="P6" s="3">
        <v>4.3248538476745042E-2</v>
      </c>
      <c r="Q6" s="16">
        <v>14.422599133131289</v>
      </c>
      <c r="R6" s="252">
        <f t="shared" si="4"/>
        <v>1.4422599133131289E-3</v>
      </c>
      <c r="S6" s="27">
        <v>1.3490692845136653E-3</v>
      </c>
      <c r="T6" s="16">
        <v>4.1791974435716241</v>
      </c>
      <c r="U6" s="16">
        <v>6</v>
      </c>
      <c r="V6" s="16">
        <v>1</v>
      </c>
      <c r="W6" s="242" t="s">
        <v>740</v>
      </c>
      <c r="X6" s="5">
        <v>1.4672070219580962</v>
      </c>
      <c r="Y6" s="5">
        <v>1.8866619259851964</v>
      </c>
      <c r="Z6" s="12">
        <v>8.8894680558799486</v>
      </c>
      <c r="AA6" s="251"/>
      <c r="AB6" s="11">
        <v>0.28092814091108864</v>
      </c>
      <c r="AC6" s="11">
        <f t="shared" si="5"/>
        <v>3.0856839087855388E-5</v>
      </c>
      <c r="AD6">
        <v>1.2185339733661316</v>
      </c>
      <c r="AE6">
        <v>1.1154462805667593</v>
      </c>
      <c r="AF6" s="14">
        <v>3.127831941350018</v>
      </c>
      <c r="AG6" s="244">
        <v>3279.8910831777252</v>
      </c>
      <c r="AH6" s="244">
        <v>50.293009858629361</v>
      </c>
      <c r="AI6" s="12">
        <v>2932.7550955888173</v>
      </c>
      <c r="AJ6" s="12">
        <v>15.137247373615525</v>
      </c>
      <c r="AK6" s="246">
        <v>93.492950164075111</v>
      </c>
      <c r="AL6" s="185">
        <v>1</v>
      </c>
      <c r="AM6" s="238" t="s">
        <v>715</v>
      </c>
      <c r="AN6" s="64">
        <v>26321</v>
      </c>
      <c r="AO6" s="86">
        <f t="shared" si="6"/>
        <v>6.5070498359248887</v>
      </c>
      <c r="AT6" s="87"/>
      <c r="AU6" s="64"/>
      <c r="AV6" s="86"/>
      <c r="AW6" s="86"/>
      <c r="AX6" s="86"/>
      <c r="BB6" s="29"/>
      <c r="BC6" s="66"/>
      <c r="BF6" s="65"/>
      <c r="BI6" s="29"/>
      <c r="BJ6" s="67"/>
      <c r="BK6" s="67"/>
      <c r="BL6" s="67"/>
      <c r="BN6" s="29"/>
      <c r="BO6" s="67"/>
      <c r="BP6" s="67"/>
      <c r="BQ6" s="67"/>
      <c r="BS6" s="67"/>
      <c r="BV6" s="29"/>
      <c r="BW6" s="68"/>
      <c r="BX6" s="68"/>
      <c r="BY6" s="68"/>
      <c r="CD6" s="68"/>
      <c r="CI6" s="29"/>
      <c r="CJ6" s="65"/>
    </row>
    <row r="7" spans="1:117" x14ac:dyDescent="0.2">
      <c r="A7" s="2">
        <v>8</v>
      </c>
      <c r="B7" s="239" t="s">
        <v>746</v>
      </c>
      <c r="D7" s="151" t="s">
        <v>392</v>
      </c>
      <c r="E7" s="189" t="s">
        <v>727</v>
      </c>
      <c r="F7" s="189" t="s">
        <v>728</v>
      </c>
      <c r="H7" s="235">
        <f t="shared" si="0"/>
        <v>2987.117043633144</v>
      </c>
      <c r="I7" s="235">
        <f t="shared" si="1"/>
        <v>24.31155753812337</v>
      </c>
      <c r="J7" s="11">
        <v>0.2808878527177765</v>
      </c>
      <c r="K7" s="10">
        <v>33.61818471188537</v>
      </c>
      <c r="L7" s="240">
        <f t="shared" si="2"/>
        <v>3.361818471188537E-5</v>
      </c>
      <c r="M7" s="240">
        <f t="shared" si="3"/>
        <v>3.361818471188537E-5</v>
      </c>
      <c r="N7" s="10">
        <v>0</v>
      </c>
      <c r="O7" s="241" t="s">
        <v>736</v>
      </c>
      <c r="P7" s="3">
        <v>3.5632830013510912E-2</v>
      </c>
      <c r="Q7" s="16">
        <v>15.209668422494133</v>
      </c>
      <c r="R7" s="252">
        <f t="shared" si="4"/>
        <v>1.5209668422494133E-3</v>
      </c>
      <c r="S7" s="27">
        <v>1.1654394376728798E-3</v>
      </c>
      <c r="T7" s="16">
        <v>3.6938959428741476</v>
      </c>
      <c r="U7" s="16">
        <v>6</v>
      </c>
      <c r="V7" s="16">
        <v>1</v>
      </c>
      <c r="W7" s="242" t="s">
        <v>740</v>
      </c>
      <c r="X7" s="5">
        <v>1.4672080498650744</v>
      </c>
      <c r="Y7" s="5">
        <v>1.8865928589403267</v>
      </c>
      <c r="Z7" s="12">
        <v>11.251150571095575</v>
      </c>
      <c r="AA7" s="251"/>
      <c r="AB7" s="11">
        <v>0.28082101020991984</v>
      </c>
      <c r="AC7" s="11">
        <f t="shared" si="5"/>
        <v>3.361818471188537E-5</v>
      </c>
      <c r="AD7">
        <v>-1.3205125819926167</v>
      </c>
      <c r="AE7">
        <v>1.2193547571403585</v>
      </c>
      <c r="AF7" s="14">
        <v>3.3004814172243808</v>
      </c>
      <c r="AG7" s="244">
        <v>3475.7429035068722</v>
      </c>
      <c r="AH7" s="244">
        <v>56.529967226553467</v>
      </c>
      <c r="AI7" s="12">
        <v>2987.117043633144</v>
      </c>
      <c r="AJ7" s="12">
        <v>24.31155753812337</v>
      </c>
      <c r="AK7" s="246">
        <v>68.939590728956645</v>
      </c>
      <c r="AL7" s="185">
        <v>1</v>
      </c>
      <c r="AM7" s="238" t="s">
        <v>715</v>
      </c>
      <c r="AN7" s="64">
        <v>26321</v>
      </c>
      <c r="AO7" s="86">
        <f t="shared" si="6"/>
        <v>31.060409271043355</v>
      </c>
      <c r="AT7" s="87"/>
      <c r="AU7" s="64"/>
      <c r="AV7" s="86"/>
      <c r="AW7" s="86"/>
      <c r="AX7" s="86"/>
      <c r="BB7" s="29"/>
      <c r="BC7" s="66"/>
      <c r="BF7" s="65"/>
      <c r="BI7" s="29"/>
      <c r="BJ7" s="67"/>
      <c r="BK7" s="67"/>
      <c r="BL7" s="67"/>
      <c r="BN7" s="29"/>
      <c r="BO7" s="67"/>
      <c r="BP7" s="67"/>
      <c r="BQ7" s="67"/>
      <c r="BS7" s="67"/>
      <c r="BV7" s="29"/>
      <c r="BW7" s="68"/>
      <c r="BX7" s="68"/>
      <c r="BY7" s="68"/>
      <c r="CD7" s="68"/>
      <c r="CI7" s="29"/>
      <c r="CJ7" s="65"/>
    </row>
    <row r="8" spans="1:117" x14ac:dyDescent="0.2">
      <c r="A8" s="2">
        <v>9</v>
      </c>
      <c r="B8" s="239" t="s">
        <v>746</v>
      </c>
      <c r="D8" s="151" t="s">
        <v>393</v>
      </c>
      <c r="E8" s="189" t="s">
        <v>727</v>
      </c>
      <c r="F8" s="189" t="s">
        <v>728</v>
      </c>
      <c r="H8" s="235">
        <f t="shared" si="0"/>
        <v>3079.4584097267675</v>
      </c>
      <c r="I8" s="235">
        <f t="shared" si="1"/>
        <v>11.641853317013139</v>
      </c>
      <c r="J8" s="11">
        <v>0.28086063630193092</v>
      </c>
      <c r="K8" s="10">
        <v>36.302013433820456</v>
      </c>
      <c r="L8" s="240">
        <f t="shared" si="2"/>
        <v>3.6302013433820455E-5</v>
      </c>
      <c r="M8" s="240">
        <f t="shared" si="3"/>
        <v>3.6302013433820455E-5</v>
      </c>
      <c r="N8" s="10">
        <v>0</v>
      </c>
      <c r="O8" s="241" t="s">
        <v>736</v>
      </c>
      <c r="P8" s="3">
        <v>4.477463539361904E-2</v>
      </c>
      <c r="Q8" s="16">
        <v>15.894724897925416</v>
      </c>
      <c r="R8" s="252">
        <f t="shared" si="4"/>
        <v>1.5894724897925416E-3</v>
      </c>
      <c r="S8" s="27">
        <v>1.4297181103216541E-3</v>
      </c>
      <c r="T8" s="16">
        <v>4.8952763394341874</v>
      </c>
      <c r="U8" s="16">
        <v>6</v>
      </c>
      <c r="V8" s="16">
        <v>1</v>
      </c>
      <c r="W8" s="242" t="s">
        <v>740</v>
      </c>
      <c r="X8" s="5">
        <v>1.4671089720253248</v>
      </c>
      <c r="Y8" s="5">
        <v>1.8865296701156202</v>
      </c>
      <c r="Z8" s="12">
        <v>10.320548748726056</v>
      </c>
      <c r="AA8" s="251"/>
      <c r="AB8" s="11">
        <v>0.28077602790916617</v>
      </c>
      <c r="AC8" s="11">
        <f t="shared" si="5"/>
        <v>3.6302013433820455E-5</v>
      </c>
      <c r="AD8">
        <v>-0.73089600987508163</v>
      </c>
      <c r="AE8">
        <v>1.2949016876883639</v>
      </c>
      <c r="AF8" s="14">
        <v>3.3405951661989288</v>
      </c>
      <c r="AG8" s="244">
        <v>3512.7234290741899</v>
      </c>
      <c r="AH8" s="244">
        <v>58.615479050763433</v>
      </c>
      <c r="AI8" s="12">
        <v>3079.4584097267675</v>
      </c>
      <c r="AJ8" s="12">
        <v>11.641853317013139</v>
      </c>
      <c r="AK8" s="246">
        <v>97.137172099915858</v>
      </c>
      <c r="AL8" s="185">
        <v>1</v>
      </c>
      <c r="AM8" s="238" t="s">
        <v>715</v>
      </c>
      <c r="AN8" s="64">
        <v>26321</v>
      </c>
      <c r="AO8" s="86">
        <f t="shared" si="6"/>
        <v>2.8628279000841417</v>
      </c>
      <c r="AT8" s="87"/>
      <c r="AU8" s="64"/>
      <c r="AV8" s="86"/>
      <c r="AW8" s="86"/>
      <c r="AX8" s="86"/>
      <c r="BB8" s="29"/>
      <c r="BC8" s="66"/>
      <c r="BF8" s="65"/>
      <c r="BI8" s="29"/>
      <c r="BJ8" s="67"/>
      <c r="BK8" s="67"/>
      <c r="BL8" s="67"/>
      <c r="BN8" s="29"/>
      <c r="BO8" s="67"/>
      <c r="BP8" s="67"/>
      <c r="BQ8" s="67"/>
      <c r="BS8" s="67"/>
      <c r="BV8" s="29"/>
      <c r="BW8" s="68"/>
      <c r="BX8" s="68"/>
      <c r="BY8" s="68"/>
      <c r="CD8" s="68"/>
      <c r="CI8" s="29"/>
      <c r="CJ8" s="65"/>
    </row>
    <row r="9" spans="1:117" x14ac:dyDescent="0.2">
      <c r="A9" s="2">
        <v>10</v>
      </c>
      <c r="B9" s="239" t="s">
        <v>746</v>
      </c>
      <c r="D9" s="151" t="s">
        <v>394</v>
      </c>
      <c r="E9" s="189" t="s">
        <v>727</v>
      </c>
      <c r="F9" s="189" t="s">
        <v>728</v>
      </c>
      <c r="H9" s="235">
        <f t="shared" si="0"/>
        <v>2912.5457912797356</v>
      </c>
      <c r="I9" s="235">
        <f t="shared" si="1"/>
        <v>7.9010154171459668</v>
      </c>
      <c r="J9" s="11">
        <v>0.28098838545464888</v>
      </c>
      <c r="K9" s="10">
        <v>34.309304158257788</v>
      </c>
      <c r="L9" s="240">
        <f t="shared" si="2"/>
        <v>3.4309304158257791E-5</v>
      </c>
      <c r="M9" s="240">
        <f t="shared" si="3"/>
        <v>3.4309304158257791E-5</v>
      </c>
      <c r="N9" s="10">
        <v>0</v>
      </c>
      <c r="O9" s="241" t="s">
        <v>736</v>
      </c>
      <c r="P9" s="3">
        <v>3.2780419152942157E-2</v>
      </c>
      <c r="Q9" s="16">
        <v>17.69354941368471</v>
      </c>
      <c r="R9" s="252">
        <f t="shared" si="4"/>
        <v>1.7693549413684711E-3</v>
      </c>
      <c r="S9" s="27">
        <v>1.0450961859408271E-3</v>
      </c>
      <c r="T9" s="16">
        <v>4.876856273847566</v>
      </c>
      <c r="U9" s="16">
        <v>6</v>
      </c>
      <c r="V9" s="16">
        <v>1</v>
      </c>
      <c r="W9" s="242" t="s">
        <v>740</v>
      </c>
      <c r="X9" s="5">
        <v>1.4672399450291893</v>
      </c>
      <c r="Y9" s="5">
        <v>1.8865984695128637</v>
      </c>
      <c r="Z9" s="12">
        <v>9.2652901164981962</v>
      </c>
      <c r="AA9" s="251"/>
      <c r="AB9" s="11">
        <v>0.28092998251417289</v>
      </c>
      <c r="AC9" s="11">
        <f t="shared" si="5"/>
        <v>3.4309304158257791E-5</v>
      </c>
      <c r="AD9">
        <v>0.7930672851830245</v>
      </c>
      <c r="AE9">
        <v>1.2167562226961619</v>
      </c>
      <c r="AF9" s="14">
        <v>3.1338012853348647</v>
      </c>
      <c r="AG9" s="244">
        <v>3289.8268358667119</v>
      </c>
      <c r="AH9" s="244">
        <v>57.721791708084929</v>
      </c>
      <c r="AI9" s="12">
        <v>2912.5457912797356</v>
      </c>
      <c r="AJ9" s="12">
        <v>7.9010154171459668</v>
      </c>
      <c r="AK9" s="246">
        <v>90.916987135429849</v>
      </c>
      <c r="AL9" s="185">
        <v>1</v>
      </c>
      <c r="AM9" s="238" t="s">
        <v>715</v>
      </c>
      <c r="AN9" s="64">
        <v>26321</v>
      </c>
      <c r="AO9" s="86">
        <f t="shared" si="6"/>
        <v>9.0830128645701507</v>
      </c>
      <c r="AT9" s="87"/>
      <c r="AU9" s="64"/>
      <c r="AV9" s="86"/>
      <c r="AW9" s="86"/>
      <c r="AX9" s="86"/>
      <c r="AY9" s="86"/>
      <c r="BB9" s="29"/>
      <c r="BC9" s="66"/>
      <c r="BF9" s="65"/>
      <c r="BI9" s="29"/>
      <c r="BJ9" s="67"/>
      <c r="BK9" s="67"/>
      <c r="BL9" s="67"/>
      <c r="BN9" s="29"/>
      <c r="BO9" s="67"/>
      <c r="BP9" s="67"/>
      <c r="BQ9" s="67"/>
      <c r="BS9" s="67"/>
      <c r="BV9" s="29"/>
      <c r="BW9" s="68"/>
      <c r="BX9" s="68"/>
      <c r="BY9" s="68"/>
      <c r="CD9" s="68"/>
      <c r="CI9" s="29"/>
      <c r="CJ9" s="65"/>
    </row>
    <row r="10" spans="1:117" x14ac:dyDescent="0.2">
      <c r="A10" s="2">
        <v>11</v>
      </c>
      <c r="B10" s="239" t="s">
        <v>746</v>
      </c>
      <c r="D10" s="151" t="s">
        <v>395</v>
      </c>
      <c r="E10" s="189" t="s">
        <v>727</v>
      </c>
      <c r="F10" s="189" t="s">
        <v>728</v>
      </c>
      <c r="H10" s="235">
        <f t="shared" si="0"/>
        <v>3099.7831207571217</v>
      </c>
      <c r="I10" s="235">
        <f t="shared" si="1"/>
        <v>17.957364470907503</v>
      </c>
      <c r="J10" s="11">
        <v>0.28089812633517219</v>
      </c>
      <c r="K10" s="10">
        <v>32.998327226335974</v>
      </c>
      <c r="L10" s="240">
        <f t="shared" si="2"/>
        <v>3.2998327226335971E-5</v>
      </c>
      <c r="M10" s="240">
        <f t="shared" si="3"/>
        <v>3.2998327226335971E-5</v>
      </c>
      <c r="N10" s="10">
        <v>0</v>
      </c>
      <c r="O10" s="241" t="s">
        <v>736</v>
      </c>
      <c r="P10" s="3">
        <v>3.8157931704682763E-2</v>
      </c>
      <c r="Q10" s="16">
        <v>4.4089624871180311</v>
      </c>
      <c r="R10" s="252">
        <f t="shared" si="4"/>
        <v>4.4089624871180308E-4</v>
      </c>
      <c r="S10" s="27">
        <v>1.2097985693400345E-3</v>
      </c>
      <c r="T10" s="16">
        <v>1.2301131289459006</v>
      </c>
      <c r="U10" s="16">
        <v>6</v>
      </c>
      <c r="V10" s="16">
        <v>1</v>
      </c>
      <c r="W10" s="242" t="s">
        <v>740</v>
      </c>
      <c r="X10" s="5">
        <v>1.4672552247949768</v>
      </c>
      <c r="Y10" s="5">
        <v>1.8866366353196575</v>
      </c>
      <c r="Z10" s="12">
        <v>10.396804416194081</v>
      </c>
      <c r="AA10" s="251"/>
      <c r="AB10" s="11">
        <v>0.28082604609073497</v>
      </c>
      <c r="AC10" s="11">
        <f t="shared" si="5"/>
        <v>3.2998327226335971E-5</v>
      </c>
      <c r="AD10">
        <v>1.5295478982380037</v>
      </c>
      <c r="AE10">
        <v>1.1852578516366059</v>
      </c>
      <c r="AF10" s="14">
        <v>3.2386030437987872</v>
      </c>
      <c r="AG10" s="244">
        <v>3393.0912742755854</v>
      </c>
      <c r="AH10" s="244">
        <v>54.422049934198242</v>
      </c>
      <c r="AI10" s="12">
        <v>3099.7831207571217</v>
      </c>
      <c r="AJ10" s="12">
        <v>17.957364470907503</v>
      </c>
      <c r="AK10" s="246">
        <v>96.841912353485611</v>
      </c>
      <c r="AL10" s="185">
        <v>1</v>
      </c>
      <c r="AM10" s="238" t="s">
        <v>715</v>
      </c>
      <c r="AN10" s="64">
        <v>26321</v>
      </c>
      <c r="AO10" s="86">
        <f t="shared" si="6"/>
        <v>3.1580876465143888</v>
      </c>
      <c r="AT10" s="87"/>
      <c r="AU10" s="64"/>
      <c r="AV10" s="86"/>
      <c r="AW10" s="86"/>
      <c r="AY10" s="86"/>
      <c r="BB10" s="29"/>
      <c r="BC10" s="66"/>
      <c r="BF10" s="65"/>
      <c r="BI10" s="29"/>
      <c r="BJ10" s="67"/>
      <c r="BK10" s="67"/>
      <c r="BL10" s="67"/>
      <c r="BN10" s="29"/>
      <c r="BO10" s="67"/>
      <c r="BP10" s="67"/>
      <c r="BQ10" s="67"/>
      <c r="BS10" s="67"/>
      <c r="BV10" s="29"/>
      <c r="BW10" s="68"/>
      <c r="BX10" s="68"/>
      <c r="BY10" s="68"/>
      <c r="CD10" s="68"/>
      <c r="CI10" s="29"/>
      <c r="CJ10" s="65"/>
    </row>
    <row r="11" spans="1:117" s="28" customFormat="1" x14ac:dyDescent="0.2">
      <c r="A11" s="2">
        <v>12</v>
      </c>
      <c r="B11" s="239" t="s">
        <v>746</v>
      </c>
      <c r="D11" s="151" t="s">
        <v>396</v>
      </c>
      <c r="E11" s="189" t="s">
        <v>727</v>
      </c>
      <c r="F11" s="189" t="s">
        <v>728</v>
      </c>
      <c r="G11" s="151"/>
      <c r="H11" s="235">
        <f t="shared" si="0"/>
        <v>3041.6734029851227</v>
      </c>
      <c r="I11" s="235">
        <f t="shared" si="1"/>
        <v>17.529558454890839</v>
      </c>
      <c r="J11" s="11">
        <v>0.28084203754239212</v>
      </c>
      <c r="K11" s="10">
        <v>30.647784052003132</v>
      </c>
      <c r="L11" s="240">
        <f t="shared" si="2"/>
        <v>3.0647784052003132E-5</v>
      </c>
      <c r="M11" s="240">
        <f t="shared" si="3"/>
        <v>3.0647784052003132E-5</v>
      </c>
      <c r="N11" s="10">
        <v>0</v>
      </c>
      <c r="O11" s="241" t="s">
        <v>736</v>
      </c>
      <c r="P11" s="3">
        <v>1.3244202830447893E-2</v>
      </c>
      <c r="Q11" s="16">
        <v>0.56721466673028453</v>
      </c>
      <c r="R11" s="252">
        <f t="shared" si="4"/>
        <v>5.6721466673028456E-5</v>
      </c>
      <c r="S11" s="27">
        <v>4.501915856099116E-4</v>
      </c>
      <c r="T11" s="70">
        <v>0.11253495815876355</v>
      </c>
      <c r="U11" s="16">
        <v>6</v>
      </c>
      <c r="V11" s="16">
        <v>1</v>
      </c>
      <c r="W11" s="242" t="s">
        <v>740</v>
      </c>
      <c r="X11" s="5">
        <v>1.46726169508214</v>
      </c>
      <c r="Y11" s="5">
        <v>1.8866144807113439</v>
      </c>
      <c r="Z11" s="12">
        <v>10.544602675524207</v>
      </c>
      <c r="AA11" s="251"/>
      <c r="AB11" s="11">
        <v>0.28081573219793887</v>
      </c>
      <c r="AC11" s="11">
        <f t="shared" si="5"/>
        <v>3.0647784052003132E-5</v>
      </c>
      <c r="AD11">
        <v>-0.20595586646798836</v>
      </c>
      <c r="AE11">
        <v>1.1053705348311689</v>
      </c>
      <c r="AF11" s="14">
        <v>3.2848882720547645</v>
      </c>
      <c r="AG11" s="244">
        <v>3451.9290193628635</v>
      </c>
      <c r="AH11" s="244">
        <v>54.968755345730308</v>
      </c>
      <c r="AI11" s="12">
        <v>3041.6734029851227</v>
      </c>
      <c r="AJ11" s="12">
        <v>17.529558454890839</v>
      </c>
      <c r="AK11" s="246">
        <v>40.820350958052273</v>
      </c>
      <c r="AL11" s="185">
        <v>1</v>
      </c>
      <c r="AM11" s="238" t="s">
        <v>715</v>
      </c>
      <c r="AN11" s="64">
        <v>26321</v>
      </c>
      <c r="AO11" s="86">
        <f t="shared" si="6"/>
        <v>59.179649041947727</v>
      </c>
      <c r="AT11" s="87"/>
      <c r="AU11" s="64"/>
      <c r="AV11" s="86"/>
      <c r="AW11" s="86"/>
      <c r="AX11" s="30"/>
      <c r="AY11" s="86"/>
      <c r="BB11" s="29"/>
      <c r="BC11" s="66"/>
      <c r="BF11" s="65"/>
      <c r="BI11" s="29"/>
      <c r="BJ11" s="67"/>
      <c r="BK11" s="67"/>
      <c r="BL11" s="67"/>
      <c r="BN11" s="29"/>
      <c r="BO11" s="67"/>
      <c r="BP11" s="67"/>
      <c r="BQ11" s="67"/>
      <c r="BS11" s="67"/>
      <c r="BV11" s="29"/>
      <c r="BW11" s="68"/>
      <c r="BX11" s="68"/>
      <c r="BY11" s="68"/>
      <c r="CD11" s="68"/>
      <c r="CI11" s="29"/>
      <c r="CJ11" s="65"/>
    </row>
    <row r="12" spans="1:117" s="28" customFormat="1" x14ac:dyDescent="0.2">
      <c r="A12" s="2">
        <v>13</v>
      </c>
      <c r="B12" s="239" t="s">
        <v>746</v>
      </c>
      <c r="D12" s="151" t="s">
        <v>397</v>
      </c>
      <c r="E12" s="189" t="s">
        <v>727</v>
      </c>
      <c r="F12" s="189" t="s">
        <v>728</v>
      </c>
      <c r="G12" s="151"/>
      <c r="H12" s="235">
        <f t="shared" si="0"/>
        <v>3077.7312830243268</v>
      </c>
      <c r="I12" s="235">
        <f t="shared" si="1"/>
        <v>8.9137186791896035</v>
      </c>
      <c r="J12" s="11">
        <v>0.28087031088534453</v>
      </c>
      <c r="K12" s="10">
        <v>34.545345419961542</v>
      </c>
      <c r="L12" s="240">
        <f t="shared" si="2"/>
        <v>3.4545345419961543E-5</v>
      </c>
      <c r="M12" s="240">
        <f t="shared" si="3"/>
        <v>3.4545345419961543E-5</v>
      </c>
      <c r="N12" s="10">
        <v>0</v>
      </c>
      <c r="O12" s="241" t="s">
        <v>736</v>
      </c>
      <c r="P12" s="3">
        <v>3.2561892074898638E-2</v>
      </c>
      <c r="Q12" s="16">
        <v>14.789889094162604</v>
      </c>
      <c r="R12" s="252">
        <f t="shared" si="4"/>
        <v>1.4789889094162603E-3</v>
      </c>
      <c r="S12" s="27">
        <v>1.0297922928791145E-3</v>
      </c>
      <c r="T12" s="16">
        <v>3.5178042914635665</v>
      </c>
      <c r="U12" s="16">
        <v>6</v>
      </c>
      <c r="V12" s="16">
        <v>1</v>
      </c>
      <c r="W12" s="242" t="s">
        <v>740</v>
      </c>
      <c r="X12" s="5">
        <v>1.4672304891084402</v>
      </c>
      <c r="Y12" s="5">
        <v>1.8866033300865837</v>
      </c>
      <c r="Z12" s="12">
        <v>10.284543088360184</v>
      </c>
      <c r="AA12" s="251"/>
      <c r="AB12" s="11">
        <v>0.28080940462273646</v>
      </c>
      <c r="AC12" s="11">
        <f t="shared" si="5"/>
        <v>3.4545345419961543E-5</v>
      </c>
      <c r="AD12">
        <v>0.40955957833599399</v>
      </c>
      <c r="AE12">
        <v>1.2531948571474758</v>
      </c>
      <c r="AF12" s="14">
        <v>3.2797358923120306</v>
      </c>
      <c r="AG12" s="244">
        <v>3443.2417905357156</v>
      </c>
      <c r="AH12" s="244">
        <v>59.197461813874277</v>
      </c>
      <c r="AI12" s="12">
        <v>3077.7312830243268</v>
      </c>
      <c r="AJ12" s="12">
        <v>8.9137186791896035</v>
      </c>
      <c r="AK12" s="246">
        <v>48.350606982494199</v>
      </c>
      <c r="AL12" s="185">
        <v>1</v>
      </c>
      <c r="AM12" s="238" t="s">
        <v>715</v>
      </c>
      <c r="AN12" s="64">
        <v>26321</v>
      </c>
      <c r="AO12" s="86">
        <f t="shared" si="6"/>
        <v>51.649393017505801</v>
      </c>
      <c r="AT12" s="87"/>
      <c r="AU12" s="64"/>
      <c r="AV12" s="86"/>
      <c r="AW12" s="86"/>
      <c r="AX12" s="30"/>
      <c r="AY12" s="86"/>
      <c r="BB12" s="29"/>
      <c r="BC12" s="66"/>
      <c r="BF12" s="65"/>
      <c r="BI12" s="29"/>
      <c r="BJ12" s="67"/>
      <c r="BK12" s="67"/>
      <c r="BL12" s="67"/>
      <c r="BN12" s="29"/>
      <c r="BO12" s="67"/>
      <c r="BP12" s="67"/>
      <c r="BQ12" s="67"/>
      <c r="BS12" s="67"/>
      <c r="BV12" s="29"/>
      <c r="BW12" s="68"/>
      <c r="BX12" s="68"/>
      <c r="BY12" s="68"/>
      <c r="CD12" s="68"/>
      <c r="CI12" s="29"/>
      <c r="CJ12" s="65"/>
    </row>
    <row r="13" spans="1:117" s="28" customFormat="1" x14ac:dyDescent="0.2">
      <c r="A13" s="2">
        <v>14</v>
      </c>
      <c r="B13" s="239" t="s">
        <v>746</v>
      </c>
      <c r="D13" s="151" t="s">
        <v>398</v>
      </c>
      <c r="E13" s="189" t="s">
        <v>727</v>
      </c>
      <c r="F13" s="189" t="s">
        <v>728</v>
      </c>
      <c r="G13" s="151"/>
      <c r="H13" s="235">
        <f t="shared" si="0"/>
        <v>3033.6374539252756</v>
      </c>
      <c r="I13" s="235">
        <f t="shared" si="1"/>
        <v>17.196082498377805</v>
      </c>
      <c r="J13" s="11">
        <v>0.28092037393172076</v>
      </c>
      <c r="K13" s="10">
        <v>38.786936465699583</v>
      </c>
      <c r="L13" s="240">
        <f t="shared" si="2"/>
        <v>3.878693646569958E-5</v>
      </c>
      <c r="M13" s="240">
        <f t="shared" si="3"/>
        <v>3.878693646569958E-5</v>
      </c>
      <c r="N13" s="10">
        <v>0</v>
      </c>
      <c r="O13" s="241" t="s">
        <v>736</v>
      </c>
      <c r="P13" s="3">
        <v>5.9517182884966761E-2</v>
      </c>
      <c r="Q13" s="16">
        <v>22.675629521244996</v>
      </c>
      <c r="R13" s="252">
        <f t="shared" si="4"/>
        <v>2.2675629521244998E-3</v>
      </c>
      <c r="S13" s="27">
        <v>1.8108546129632836E-3</v>
      </c>
      <c r="T13" s="16">
        <v>6.4673179935883747</v>
      </c>
      <c r="U13" s="16">
        <v>6</v>
      </c>
      <c r="V13" s="16">
        <v>1</v>
      </c>
      <c r="W13" s="242" t="s">
        <v>740</v>
      </c>
      <c r="X13" s="5">
        <v>1.4672090887323337</v>
      </c>
      <c r="Y13" s="5">
        <v>1.886583113486509</v>
      </c>
      <c r="Z13" s="12">
        <v>8.0560384179589004</v>
      </c>
      <c r="AA13" s="251"/>
      <c r="AB13" s="11">
        <v>0.28081485061968248</v>
      </c>
      <c r="AC13" s="11">
        <f t="shared" si="5"/>
        <v>3.878693646569958E-5</v>
      </c>
      <c r="AD13">
        <v>-0.43743958249020665</v>
      </c>
      <c r="AE13">
        <v>1.4071534662087186</v>
      </c>
      <c r="AF13" s="14">
        <v>3.2902597997524499</v>
      </c>
      <c r="AG13" s="244">
        <v>3459.5698253167961</v>
      </c>
      <c r="AH13" s="244">
        <v>62.448479177719477</v>
      </c>
      <c r="AI13" s="12">
        <v>3033.6374539252756</v>
      </c>
      <c r="AJ13" s="12">
        <v>17.196082498377805</v>
      </c>
      <c r="AK13" s="246">
        <v>65.473046664636584</v>
      </c>
      <c r="AL13" s="185">
        <v>1</v>
      </c>
      <c r="AM13" s="238" t="s">
        <v>715</v>
      </c>
      <c r="AN13" s="64">
        <v>26321</v>
      </c>
      <c r="AO13" s="86">
        <f t="shared" si="6"/>
        <v>34.526953335363416</v>
      </c>
      <c r="AT13" s="87"/>
      <c r="AU13" s="64"/>
      <c r="AV13" s="86"/>
      <c r="AW13" s="86"/>
      <c r="AX13" s="30"/>
      <c r="AY13" s="86"/>
      <c r="BB13" s="29"/>
      <c r="BC13" s="66"/>
      <c r="BF13" s="65"/>
      <c r="BI13" s="29"/>
      <c r="BJ13" s="67"/>
      <c r="BK13" s="67"/>
      <c r="BL13" s="67"/>
      <c r="BN13" s="29"/>
      <c r="BO13" s="67"/>
      <c r="BP13" s="67"/>
      <c r="BQ13" s="67"/>
      <c r="BS13" s="67"/>
      <c r="BV13" s="29"/>
      <c r="BW13" s="68"/>
      <c r="BX13" s="68"/>
      <c r="BY13" s="68"/>
      <c r="CD13" s="68"/>
      <c r="CI13" s="29"/>
      <c r="CJ13" s="65"/>
    </row>
    <row r="14" spans="1:117" s="28" customFormat="1" x14ac:dyDescent="0.2">
      <c r="A14" s="2">
        <v>15</v>
      </c>
      <c r="B14" s="239" t="s">
        <v>746</v>
      </c>
      <c r="D14" s="151" t="s">
        <v>399</v>
      </c>
      <c r="E14" s="189" t="s">
        <v>727</v>
      </c>
      <c r="F14" s="189" t="s">
        <v>728</v>
      </c>
      <c r="G14" s="151"/>
      <c r="H14" s="235">
        <f t="shared" si="0"/>
        <v>2969.9392151409165</v>
      </c>
      <c r="I14" s="235">
        <f t="shared" si="1"/>
        <v>9.2100582770869313</v>
      </c>
      <c r="J14" s="11">
        <v>0.28088153352302869</v>
      </c>
      <c r="K14" s="10">
        <v>32.248221897951659</v>
      </c>
      <c r="L14" s="240">
        <f t="shared" si="2"/>
        <v>3.224822189795166E-5</v>
      </c>
      <c r="M14" s="240">
        <f t="shared" si="3"/>
        <v>3.224822189795166E-5</v>
      </c>
      <c r="N14" s="10">
        <v>0</v>
      </c>
      <c r="O14" s="241" t="s">
        <v>736</v>
      </c>
      <c r="P14" s="3">
        <v>3.3254930114205418E-2</v>
      </c>
      <c r="Q14" s="16">
        <v>4.5950572639352876</v>
      </c>
      <c r="R14" s="252">
        <f t="shared" si="4"/>
        <v>4.5950572639352874E-4</v>
      </c>
      <c r="S14" s="27">
        <v>1.1119532708963626E-3</v>
      </c>
      <c r="T14" s="16">
        <v>1.6642581890864057</v>
      </c>
      <c r="U14" s="16">
        <v>6</v>
      </c>
      <c r="V14" s="16">
        <v>1</v>
      </c>
      <c r="W14" s="242" t="s">
        <v>740</v>
      </c>
      <c r="X14" s="5">
        <v>1.467260894492838</v>
      </c>
      <c r="Y14" s="5">
        <v>1.8866245742080239</v>
      </c>
      <c r="Z14" s="12">
        <v>9.5848214469088955</v>
      </c>
      <c r="AA14" s="251"/>
      <c r="AB14" s="11">
        <v>0.28081813566331365</v>
      </c>
      <c r="AC14" s="11">
        <f t="shared" si="5"/>
        <v>3.224822189795166E-5</v>
      </c>
      <c r="AD14">
        <v>-1.7997069233344207</v>
      </c>
      <c r="AE14">
        <v>1.1475416325000696</v>
      </c>
      <c r="AF14" s="14">
        <v>3.3137198496951585</v>
      </c>
      <c r="AG14" s="244">
        <v>3491.2276752715966</v>
      </c>
      <c r="AH14" s="244">
        <v>53.044326502218972</v>
      </c>
      <c r="AI14" s="12">
        <v>2969.9392151409165</v>
      </c>
      <c r="AJ14" s="12">
        <v>9.2100582770869313</v>
      </c>
      <c r="AK14" s="246">
        <v>100.00516869007672</v>
      </c>
      <c r="AL14" s="185">
        <v>1</v>
      </c>
      <c r="AM14" s="238" t="s">
        <v>715</v>
      </c>
      <c r="AN14" s="64">
        <v>26321</v>
      </c>
      <c r="AO14" s="86">
        <f t="shared" si="6"/>
        <v>-5.1686900767151656E-3</v>
      </c>
      <c r="AT14" s="87"/>
      <c r="AU14" s="64"/>
      <c r="AV14" s="86"/>
      <c r="AW14" s="86"/>
      <c r="AX14" s="30"/>
      <c r="AY14" s="86"/>
      <c r="BB14" s="29"/>
      <c r="BC14" s="66"/>
      <c r="BF14" s="65"/>
      <c r="BI14" s="29"/>
      <c r="BJ14" s="67"/>
      <c r="BK14" s="67"/>
      <c r="BL14" s="67"/>
      <c r="BN14" s="29"/>
      <c r="BO14" s="67"/>
      <c r="BP14" s="67"/>
      <c r="BQ14" s="67"/>
      <c r="BS14" s="67"/>
      <c r="BV14" s="29"/>
      <c r="BW14" s="68"/>
      <c r="BX14" s="68"/>
      <c r="BY14" s="68"/>
      <c r="CD14" s="68"/>
      <c r="CI14" s="29"/>
      <c r="CJ14" s="65"/>
    </row>
    <row r="15" spans="1:117" s="28" customFormat="1" x14ac:dyDescent="0.2">
      <c r="A15" s="2">
        <v>16</v>
      </c>
      <c r="B15" s="239" t="s">
        <v>746</v>
      </c>
      <c r="D15" s="151" t="s">
        <v>400</v>
      </c>
      <c r="E15" s="189" t="s">
        <v>727</v>
      </c>
      <c r="F15" s="189" t="s">
        <v>728</v>
      </c>
      <c r="G15" s="151"/>
      <c r="H15" s="235">
        <f t="shared" si="0"/>
        <v>3012.0680021884054</v>
      </c>
      <c r="I15" s="235">
        <f t="shared" si="1"/>
        <v>7.7615341586652242</v>
      </c>
      <c r="J15" s="11">
        <v>0.28093922760806544</v>
      </c>
      <c r="K15" s="10">
        <v>31.762356066069639</v>
      </c>
      <c r="L15" s="240">
        <f t="shared" si="2"/>
        <v>3.176235606606964E-5</v>
      </c>
      <c r="M15" s="240">
        <f t="shared" si="3"/>
        <v>3.176235606606964E-5</v>
      </c>
      <c r="N15" s="10">
        <v>0</v>
      </c>
      <c r="O15" s="241" t="s">
        <v>736</v>
      </c>
      <c r="P15" s="3">
        <v>2.1415028691371872E-2</v>
      </c>
      <c r="Q15" s="16">
        <v>4.6817574717004442</v>
      </c>
      <c r="R15" s="252">
        <f t="shared" si="4"/>
        <v>4.681757471700444E-4</v>
      </c>
      <c r="S15" s="27">
        <v>7.0349393420983874E-4</v>
      </c>
      <c r="T15" s="16">
        <v>1.2395978401052012</v>
      </c>
      <c r="U15" s="16">
        <v>6</v>
      </c>
      <c r="V15" s="16">
        <v>1</v>
      </c>
      <c r="W15" s="242" t="s">
        <v>740</v>
      </c>
      <c r="X15" s="5">
        <v>1.4672222400796631</v>
      </c>
      <c r="Y15" s="5">
        <v>1.8865764353638008</v>
      </c>
      <c r="Z15" s="12">
        <v>10.435520258276597</v>
      </c>
      <c r="AA15" s="251"/>
      <c r="AB15" s="11">
        <v>0.28089853289279959</v>
      </c>
      <c r="AC15" s="11">
        <f t="shared" si="5"/>
        <v>3.176235606606964E-5</v>
      </c>
      <c r="AD15">
        <v>2.0334666200172435</v>
      </c>
      <c r="AE15">
        <v>1.1424868125095544</v>
      </c>
      <c r="AF15" s="14">
        <v>3.1456146980320998</v>
      </c>
      <c r="AG15" s="244">
        <v>3293.0635363968845</v>
      </c>
      <c r="AH15" s="244">
        <v>55.708233039359463</v>
      </c>
      <c r="AI15" s="12">
        <v>3012.0680021884054</v>
      </c>
      <c r="AJ15" s="12">
        <v>7.7615341586652242</v>
      </c>
      <c r="AK15" s="246">
        <v>45.239017498053222</v>
      </c>
      <c r="AL15" s="185">
        <v>1</v>
      </c>
      <c r="AM15" s="238" t="s">
        <v>715</v>
      </c>
      <c r="AN15" s="64">
        <v>26321</v>
      </c>
      <c r="AO15" s="86">
        <f t="shared" si="6"/>
        <v>54.760982501946778</v>
      </c>
      <c r="AT15" s="87"/>
      <c r="AU15" s="64"/>
      <c r="AV15" s="86"/>
      <c r="AW15" s="86"/>
      <c r="AX15" s="30"/>
      <c r="AY15" s="86"/>
      <c r="BB15" s="29"/>
      <c r="BC15" s="66"/>
      <c r="BF15" s="65"/>
      <c r="BI15" s="29"/>
      <c r="BJ15" s="67"/>
      <c r="BK15" s="67"/>
      <c r="BL15" s="67"/>
      <c r="BN15" s="29"/>
      <c r="BO15" s="67"/>
      <c r="BP15" s="67"/>
      <c r="BQ15" s="67"/>
      <c r="BS15" s="67"/>
      <c r="BV15" s="29"/>
      <c r="BW15" s="68"/>
      <c r="BX15" s="68"/>
      <c r="BY15" s="68"/>
      <c r="CD15" s="68"/>
      <c r="CI15" s="29"/>
      <c r="CJ15" s="65"/>
    </row>
    <row r="16" spans="1:117" s="28" customFormat="1" x14ac:dyDescent="0.2">
      <c r="A16" s="2">
        <v>17</v>
      </c>
      <c r="B16" s="239" t="s">
        <v>746</v>
      </c>
      <c r="D16" s="151" t="s">
        <v>401</v>
      </c>
      <c r="E16" s="189" t="s">
        <v>727</v>
      </c>
      <c r="F16" s="189" t="s">
        <v>728</v>
      </c>
      <c r="G16" s="151"/>
      <c r="H16" s="235">
        <f t="shared" si="0"/>
        <v>2878.6552637728387</v>
      </c>
      <c r="I16" s="235">
        <f t="shared" si="1"/>
        <v>13.525446310488716</v>
      </c>
      <c r="J16" s="11">
        <v>0.28085865407575733</v>
      </c>
      <c r="K16" s="10">
        <v>37.835450605478044</v>
      </c>
      <c r="L16" s="240">
        <f t="shared" si="2"/>
        <v>3.7835450605478047E-5</v>
      </c>
      <c r="M16" s="240">
        <f t="shared" si="3"/>
        <v>3.7835450605478047E-5</v>
      </c>
      <c r="N16" s="10">
        <v>0</v>
      </c>
      <c r="O16" s="241" t="s">
        <v>736</v>
      </c>
      <c r="P16" s="3">
        <v>4.2262555730127355E-2</v>
      </c>
      <c r="Q16" s="16">
        <v>15.618818661545415</v>
      </c>
      <c r="R16" s="252">
        <f t="shared" si="4"/>
        <v>1.5618818661545415E-3</v>
      </c>
      <c r="S16" s="27">
        <v>1.3889741825366957E-3</v>
      </c>
      <c r="T16" s="16">
        <v>4.0301004850071349</v>
      </c>
      <c r="U16" s="16">
        <v>6</v>
      </c>
      <c r="V16" s="16">
        <v>1</v>
      </c>
      <c r="W16" s="242" t="s">
        <v>740</v>
      </c>
      <c r="X16" s="5">
        <v>1.467205347302093</v>
      </c>
      <c r="Y16" s="5">
        <v>1.8866075109084341</v>
      </c>
      <c r="Z16" s="12">
        <v>9.1526446528269467</v>
      </c>
      <c r="AA16" s="251"/>
      <c r="AB16" s="11">
        <v>0.2807819619305526</v>
      </c>
      <c r="AC16" s="11">
        <f t="shared" si="5"/>
        <v>3.7835450605478047E-5</v>
      </c>
      <c r="AD16">
        <v>-5.2435773626935411</v>
      </c>
      <c r="AE16">
        <v>1.3633336881878702</v>
      </c>
      <c r="AF16" s="14">
        <v>3.4220469582667561</v>
      </c>
      <c r="AG16" s="244">
        <v>3626.9867026305474</v>
      </c>
      <c r="AH16" s="244">
        <v>62.698758536615934</v>
      </c>
      <c r="AI16" s="12">
        <v>2878.6552637728387</v>
      </c>
      <c r="AJ16" s="12">
        <v>13.525446310488716</v>
      </c>
      <c r="AK16" s="246">
        <v>72.084110366127689</v>
      </c>
      <c r="AL16" s="185">
        <v>1</v>
      </c>
      <c r="AM16" s="238" t="s">
        <v>715</v>
      </c>
      <c r="AN16" s="64">
        <v>26321</v>
      </c>
      <c r="AO16" s="86">
        <f t="shared" si="6"/>
        <v>27.915889633872311</v>
      </c>
      <c r="AT16" s="87"/>
      <c r="AU16" s="64"/>
      <c r="AV16" s="86"/>
      <c r="AW16" s="86"/>
      <c r="AX16" s="30"/>
      <c r="AY16" s="86"/>
      <c r="BB16" s="29"/>
      <c r="BC16" s="66"/>
      <c r="BF16" s="65"/>
      <c r="BI16" s="29"/>
      <c r="BJ16" s="67"/>
      <c r="BK16" s="67"/>
      <c r="BL16" s="67"/>
      <c r="BN16" s="29"/>
      <c r="BO16" s="67"/>
      <c r="BP16" s="67"/>
      <c r="BQ16" s="67"/>
      <c r="BS16" s="67"/>
      <c r="BV16" s="29"/>
      <c r="BW16" s="68"/>
      <c r="BX16" s="68"/>
      <c r="BY16" s="68"/>
      <c r="CD16" s="68"/>
      <c r="CI16" s="29"/>
      <c r="CJ16" s="65"/>
    </row>
    <row r="17" spans="1:88" s="28" customFormat="1" x14ac:dyDescent="0.2">
      <c r="A17" s="2">
        <v>18</v>
      </c>
      <c r="B17" s="239" t="s">
        <v>746</v>
      </c>
      <c r="D17" s="151" t="s">
        <v>402</v>
      </c>
      <c r="E17" s="189" t="s">
        <v>727</v>
      </c>
      <c r="F17" s="189" t="s">
        <v>728</v>
      </c>
      <c r="G17" s="151"/>
      <c r="H17" s="235">
        <f t="shared" si="0"/>
        <v>3080.9305155366919</v>
      </c>
      <c r="I17" s="235">
        <f t="shared" si="1"/>
        <v>6.4948629230506247</v>
      </c>
      <c r="J17" s="11">
        <v>0.28094501734625688</v>
      </c>
      <c r="K17" s="10">
        <v>33.349281112665615</v>
      </c>
      <c r="L17" s="240">
        <f t="shared" si="2"/>
        <v>3.3349281112665618E-5</v>
      </c>
      <c r="M17" s="240">
        <f t="shared" si="3"/>
        <v>3.3349281112665618E-5</v>
      </c>
      <c r="N17" s="10">
        <v>0</v>
      </c>
      <c r="O17" s="241" t="s">
        <v>736</v>
      </c>
      <c r="P17" s="3">
        <v>3.1790891338698078E-2</v>
      </c>
      <c r="Q17" s="16">
        <v>12.807342137313196</v>
      </c>
      <c r="R17" s="252">
        <f t="shared" si="4"/>
        <v>1.2807342137313195E-3</v>
      </c>
      <c r="S17" s="27">
        <v>6.8903697447775638E-4</v>
      </c>
      <c r="T17" s="16">
        <v>2.6026487981121154</v>
      </c>
      <c r="U17" s="16">
        <v>6</v>
      </c>
      <c r="V17" s="16">
        <v>1</v>
      </c>
      <c r="W17" s="242" t="s">
        <v>740</v>
      </c>
      <c r="X17" s="5">
        <v>1.4671955001237347</v>
      </c>
      <c r="Y17" s="5">
        <v>1.8866310657896987</v>
      </c>
      <c r="Z17" s="12">
        <v>8.8587059530899079</v>
      </c>
      <c r="AA17" s="251"/>
      <c r="AB17" s="11">
        <v>0.28090422120000241</v>
      </c>
      <c r="AC17" s="11">
        <f t="shared" si="5"/>
        <v>3.3349281112665618E-5</v>
      </c>
      <c r="AD17">
        <v>3.8662840743186599</v>
      </c>
      <c r="AE17">
        <v>1.1780180564904947</v>
      </c>
      <c r="AF17" s="14">
        <v>3.1026554872544727</v>
      </c>
      <c r="AG17" s="244">
        <v>3236.8717365635089</v>
      </c>
      <c r="AH17" s="244">
        <v>57.679042280270785</v>
      </c>
      <c r="AI17" s="12">
        <v>3080.9305155366919</v>
      </c>
      <c r="AJ17" s="12">
        <v>6.4948629230506247</v>
      </c>
      <c r="AK17" s="246">
        <v>98.309508878443566</v>
      </c>
      <c r="AL17" s="185">
        <v>1</v>
      </c>
      <c r="AM17" s="238" t="s">
        <v>715</v>
      </c>
      <c r="AN17" s="64">
        <v>26321</v>
      </c>
      <c r="AO17" s="86">
        <f t="shared" si="6"/>
        <v>1.690491121556434</v>
      </c>
      <c r="AT17" s="87"/>
      <c r="AU17" s="64"/>
      <c r="AV17" s="86"/>
      <c r="AW17" s="86"/>
      <c r="AX17" s="30"/>
      <c r="AY17" s="86"/>
      <c r="BB17" s="29"/>
      <c r="BC17" s="66"/>
      <c r="BF17" s="65"/>
      <c r="BI17" s="29"/>
      <c r="BJ17" s="67"/>
      <c r="BK17" s="67"/>
      <c r="BL17" s="67"/>
      <c r="BN17" s="29"/>
      <c r="BO17" s="67"/>
      <c r="BP17" s="67"/>
      <c r="BQ17" s="67"/>
      <c r="BS17" s="67"/>
      <c r="BV17" s="29"/>
      <c r="BW17" s="68"/>
      <c r="BX17" s="68"/>
      <c r="BY17" s="68"/>
      <c r="CD17" s="68"/>
      <c r="CI17" s="29"/>
      <c r="CJ17" s="65"/>
    </row>
    <row r="18" spans="1:88" s="28" customFormat="1" x14ac:dyDescent="0.2">
      <c r="A18" s="2">
        <v>19</v>
      </c>
      <c r="B18" s="239" t="s">
        <v>746</v>
      </c>
      <c r="D18" s="151" t="s">
        <v>403</v>
      </c>
      <c r="E18" s="189" t="s">
        <v>727</v>
      </c>
      <c r="F18" s="189" t="s">
        <v>728</v>
      </c>
      <c r="G18" s="151"/>
      <c r="H18" s="235">
        <f t="shared" si="0"/>
        <v>3179.5388435882937</v>
      </c>
      <c r="I18" s="235">
        <f t="shared" si="1"/>
        <v>9.0432815338347314</v>
      </c>
      <c r="J18" s="11">
        <v>0.28089775098201675</v>
      </c>
      <c r="K18" s="10">
        <v>34.537690439104146</v>
      </c>
      <c r="L18" s="240">
        <f t="shared" si="2"/>
        <v>3.4537690439104149E-5</v>
      </c>
      <c r="M18" s="240">
        <f t="shared" si="3"/>
        <v>3.4537690439104149E-5</v>
      </c>
      <c r="N18" s="10">
        <v>0</v>
      </c>
      <c r="O18" s="241" t="s">
        <v>736</v>
      </c>
      <c r="P18" s="3">
        <v>7.2225958631419132E-2</v>
      </c>
      <c r="Q18" s="16">
        <v>33.423536106059061</v>
      </c>
      <c r="R18" s="252">
        <f t="shared" si="4"/>
        <v>3.3423536106059058E-3</v>
      </c>
      <c r="S18" s="27">
        <v>2.1206180286093878E-3</v>
      </c>
      <c r="T18" s="16">
        <v>6.5539954801078668</v>
      </c>
      <c r="U18" s="16">
        <v>6</v>
      </c>
      <c r="V18" s="16">
        <v>1</v>
      </c>
      <c r="W18" s="242" t="s">
        <v>740</v>
      </c>
      <c r="X18" s="5">
        <v>1.4672259737888551</v>
      </c>
      <c r="Y18" s="5">
        <v>1.8866606863128874</v>
      </c>
      <c r="Z18" s="12">
        <v>8.142914897110451</v>
      </c>
      <c r="AA18" s="251"/>
      <c r="AB18" s="11">
        <v>0.28076805546675754</v>
      </c>
      <c r="AC18" s="11">
        <f t="shared" si="5"/>
        <v>3.4537690439104149E-5</v>
      </c>
      <c r="AD18">
        <v>1.3743607468508223</v>
      </c>
      <c r="AE18">
        <v>1.2770811915676206</v>
      </c>
      <c r="AF18" s="14">
        <v>3.3083132141697935</v>
      </c>
      <c r="AG18" s="244">
        <v>3465.709409894022</v>
      </c>
      <c r="AH18" s="244">
        <v>52.462037925024624</v>
      </c>
      <c r="AI18" s="12">
        <v>3179.5388435882937</v>
      </c>
      <c r="AJ18" s="12">
        <v>9.0432815338347314</v>
      </c>
      <c r="AK18" s="246">
        <v>98.798530114607132</v>
      </c>
      <c r="AL18" s="185">
        <v>1</v>
      </c>
      <c r="AM18" s="238" t="s">
        <v>715</v>
      </c>
      <c r="AN18" s="64">
        <v>26321</v>
      </c>
      <c r="AO18" s="86">
        <f t="shared" si="6"/>
        <v>1.2014698853928678</v>
      </c>
      <c r="AT18" s="87"/>
      <c r="AU18" s="64"/>
      <c r="AV18" s="86"/>
      <c r="AW18" s="86"/>
      <c r="AX18" s="30"/>
      <c r="AY18" s="86"/>
      <c r="BB18" s="29"/>
      <c r="BC18" s="66"/>
      <c r="BF18" s="65"/>
      <c r="BI18" s="29"/>
      <c r="BJ18" s="67"/>
      <c r="BK18" s="67"/>
      <c r="BL18" s="67"/>
      <c r="BN18" s="29"/>
      <c r="BO18" s="67"/>
      <c r="BP18" s="67"/>
      <c r="BQ18" s="67"/>
      <c r="BS18" s="67"/>
      <c r="BV18" s="29"/>
      <c r="BW18" s="68"/>
      <c r="BX18" s="68"/>
      <c r="BY18" s="68"/>
      <c r="CD18" s="68"/>
      <c r="CI18" s="29"/>
      <c r="CJ18" s="65"/>
    </row>
    <row r="19" spans="1:88" s="28" customFormat="1" x14ac:dyDescent="0.2">
      <c r="A19" s="2">
        <v>20</v>
      </c>
      <c r="B19" s="239" t="s">
        <v>746</v>
      </c>
      <c r="D19" s="151" t="s">
        <v>404</v>
      </c>
      <c r="E19" s="189" t="s">
        <v>727</v>
      </c>
      <c r="F19" s="189" t="s">
        <v>728</v>
      </c>
      <c r="G19" s="151"/>
      <c r="H19" s="235">
        <f t="shared" si="0"/>
        <v>3101.1415185570336</v>
      </c>
      <c r="I19" s="235">
        <f t="shared" si="1"/>
        <v>9.2230911097295714</v>
      </c>
      <c r="J19" s="11">
        <v>0.28078684929317999</v>
      </c>
      <c r="K19" s="10">
        <v>34.644105804604195</v>
      </c>
      <c r="L19" s="240">
        <f t="shared" si="2"/>
        <v>3.4644105804604196E-5</v>
      </c>
      <c r="M19" s="240">
        <f t="shared" si="3"/>
        <v>3.4644105804604196E-5</v>
      </c>
      <c r="N19" s="10">
        <v>0</v>
      </c>
      <c r="O19" s="241" t="s">
        <v>736</v>
      </c>
      <c r="P19" s="3">
        <v>2.4893252482182236E-2</v>
      </c>
      <c r="Q19" s="16">
        <v>2.9608228166278661</v>
      </c>
      <c r="R19" s="252">
        <f t="shared" si="4"/>
        <v>2.960822816627866E-4</v>
      </c>
      <c r="S19" s="27">
        <v>8.8202549063049753E-4</v>
      </c>
      <c r="T19" s="16">
        <v>0.93056329646644886</v>
      </c>
      <c r="U19" s="16">
        <v>6</v>
      </c>
      <c r="V19" s="16">
        <v>1</v>
      </c>
      <c r="W19" s="242" t="s">
        <v>740</v>
      </c>
      <c r="X19" s="5">
        <v>1.4672115138130239</v>
      </c>
      <c r="Y19" s="5">
        <v>1.8866422676884156</v>
      </c>
      <c r="Z19" s="12">
        <v>10.279079196129111</v>
      </c>
      <c r="AA19" s="251"/>
      <c r="AB19" s="11">
        <v>0.2807342741871468</v>
      </c>
      <c r="AC19" s="11">
        <f t="shared" si="5"/>
        <v>3.4644105804604196E-5</v>
      </c>
      <c r="AD19">
        <v>-1.7003450207020432</v>
      </c>
      <c r="AE19">
        <v>1.2517716506059906</v>
      </c>
      <c r="AF19" s="14">
        <v>3.407552402607668</v>
      </c>
      <c r="AG19" s="244">
        <v>3588.3689522857485</v>
      </c>
      <c r="AH19" s="244">
        <v>59.742282611833204</v>
      </c>
      <c r="AI19" s="12">
        <v>3101.1415185570336</v>
      </c>
      <c r="AJ19" s="12">
        <v>9.2230911097295714</v>
      </c>
      <c r="AK19" s="246">
        <v>96.313550063494418</v>
      </c>
      <c r="AL19" s="185">
        <v>1</v>
      </c>
      <c r="AM19" s="238" t="s">
        <v>715</v>
      </c>
      <c r="AN19" s="64">
        <v>26321</v>
      </c>
      <c r="AO19" s="86">
        <f t="shared" si="6"/>
        <v>3.6864499365055821</v>
      </c>
      <c r="AT19" s="87"/>
      <c r="AU19" s="64"/>
      <c r="AV19" s="86"/>
      <c r="AW19" s="86"/>
      <c r="AX19" s="30"/>
      <c r="AY19" s="86"/>
      <c r="BB19" s="29"/>
      <c r="BC19" s="66"/>
      <c r="BF19" s="65"/>
      <c r="BI19" s="29"/>
      <c r="BJ19" s="67"/>
      <c r="BK19" s="67"/>
      <c r="BL19" s="67"/>
      <c r="BN19" s="29"/>
      <c r="BO19" s="67"/>
      <c r="BP19" s="67"/>
      <c r="BQ19" s="67"/>
      <c r="BS19" s="67"/>
      <c r="BV19" s="29"/>
      <c r="BW19" s="68"/>
      <c r="BX19" s="68"/>
      <c r="BY19" s="68"/>
      <c r="CD19" s="68"/>
      <c r="CI19" s="29"/>
      <c r="CJ19" s="65"/>
    </row>
    <row r="20" spans="1:88" s="28" customFormat="1" x14ac:dyDescent="0.2">
      <c r="A20" s="2">
        <v>21</v>
      </c>
      <c r="B20" s="239" t="s">
        <v>746</v>
      </c>
      <c r="D20" s="151" t="s">
        <v>405</v>
      </c>
      <c r="E20" s="189" t="s">
        <v>727</v>
      </c>
      <c r="F20" s="189" t="s">
        <v>728</v>
      </c>
      <c r="G20" s="151"/>
      <c r="H20" s="235">
        <f t="shared" si="0"/>
        <v>3087.9888514575409</v>
      </c>
      <c r="I20" s="235">
        <f t="shared" si="1"/>
        <v>13.587650456440214</v>
      </c>
      <c r="J20" s="11">
        <v>0.28090684165630081</v>
      </c>
      <c r="K20" s="10">
        <v>35.001672075717181</v>
      </c>
      <c r="L20" s="240">
        <f t="shared" si="2"/>
        <v>3.5001672075717181E-5</v>
      </c>
      <c r="M20" s="240">
        <f t="shared" si="3"/>
        <v>3.5001672075717181E-5</v>
      </c>
      <c r="N20" s="10">
        <v>0</v>
      </c>
      <c r="O20" s="241" t="s">
        <v>736</v>
      </c>
      <c r="P20" s="3">
        <v>2.8070296626637452E-2</v>
      </c>
      <c r="Q20" s="16">
        <v>34.448072753363675</v>
      </c>
      <c r="R20" s="252">
        <f t="shared" si="4"/>
        <v>3.4448072753363677E-3</v>
      </c>
      <c r="S20" s="27">
        <v>9.4504275178636883E-4</v>
      </c>
      <c r="T20" s="16">
        <v>12.629485089904843</v>
      </c>
      <c r="U20" s="16">
        <v>6</v>
      </c>
      <c r="V20" s="16">
        <v>1</v>
      </c>
      <c r="W20" s="242" t="s">
        <v>740</v>
      </c>
      <c r="X20" s="5">
        <v>1.4672165385191931</v>
      </c>
      <c r="Y20" s="5">
        <v>1.8866303680922498</v>
      </c>
      <c r="Z20" s="12">
        <v>8.6015426276607023</v>
      </c>
      <c r="AA20" s="251"/>
      <c r="AB20" s="11">
        <v>0.2808507561327323</v>
      </c>
      <c r="AC20" s="11">
        <f t="shared" si="5"/>
        <v>3.5001672075717181E-5</v>
      </c>
      <c r="AD20">
        <v>2.1257529592788593</v>
      </c>
      <c r="AE20">
        <v>1.2520563316844553</v>
      </c>
      <c r="AF20" s="14">
        <v>3.198410344939199</v>
      </c>
      <c r="AG20" s="244">
        <v>3347.6168242614926</v>
      </c>
      <c r="AH20" s="244">
        <v>59.837211133199396</v>
      </c>
      <c r="AI20" s="12">
        <v>3087.9888514575409</v>
      </c>
      <c r="AJ20" s="12">
        <v>13.587650456440214</v>
      </c>
      <c r="AK20" s="246">
        <v>95.413045093575121</v>
      </c>
      <c r="AL20" s="185">
        <v>1</v>
      </c>
      <c r="AM20" s="238" t="s">
        <v>715</v>
      </c>
      <c r="AN20" s="64">
        <v>26321</v>
      </c>
      <c r="AO20" s="86">
        <f t="shared" si="6"/>
        <v>4.5869549064248787</v>
      </c>
      <c r="AT20" s="87"/>
      <c r="AU20" s="64"/>
      <c r="AV20" s="86"/>
      <c r="AW20" s="86"/>
      <c r="AX20" s="30"/>
      <c r="AY20" s="86"/>
      <c r="BB20" s="29"/>
      <c r="BC20" s="66"/>
      <c r="BF20" s="65"/>
      <c r="BI20" s="29"/>
      <c r="BJ20" s="67"/>
      <c r="BK20" s="67"/>
      <c r="BL20" s="67"/>
      <c r="BN20" s="29"/>
      <c r="BO20" s="67"/>
      <c r="BP20" s="67"/>
      <c r="BQ20" s="67"/>
      <c r="BS20" s="67"/>
      <c r="BV20" s="29"/>
      <c r="BW20" s="68"/>
      <c r="BX20" s="68"/>
      <c r="BY20" s="68"/>
      <c r="CD20" s="68"/>
      <c r="CI20" s="29"/>
      <c r="CJ20" s="65"/>
    </row>
    <row r="21" spans="1:88" s="28" customFormat="1" x14ac:dyDescent="0.2">
      <c r="A21" s="2">
        <v>22</v>
      </c>
      <c r="B21" s="239" t="s">
        <v>746</v>
      </c>
      <c r="D21" s="151" t="s">
        <v>406</v>
      </c>
      <c r="E21" s="189" t="s">
        <v>727</v>
      </c>
      <c r="F21" s="189" t="s">
        <v>728</v>
      </c>
      <c r="G21" s="151"/>
      <c r="H21" s="235">
        <f t="shared" si="0"/>
        <v>2967.7580178243811</v>
      </c>
      <c r="I21" s="235">
        <f t="shared" si="1"/>
        <v>13.323410683639384</v>
      </c>
      <c r="J21" s="11">
        <v>0.28096312522824768</v>
      </c>
      <c r="K21" s="10">
        <v>35.041088754788298</v>
      </c>
      <c r="L21" s="240">
        <f t="shared" si="2"/>
        <v>3.5041088754788301E-5</v>
      </c>
      <c r="M21" s="240">
        <f t="shared" si="3"/>
        <v>3.5041088754788301E-5</v>
      </c>
      <c r="N21" s="10">
        <v>0</v>
      </c>
      <c r="O21" s="241" t="s">
        <v>736</v>
      </c>
      <c r="P21" s="3">
        <v>3.2219036750695491E-2</v>
      </c>
      <c r="Q21" s="16">
        <v>7.222697294944191</v>
      </c>
      <c r="R21" s="252">
        <f t="shared" si="4"/>
        <v>7.2226972949441907E-4</v>
      </c>
      <c r="S21" s="27">
        <v>1.1065992989062595E-3</v>
      </c>
      <c r="T21" s="16">
        <v>2.1784156181251833</v>
      </c>
      <c r="U21" s="16">
        <v>6</v>
      </c>
      <c r="V21" s="16">
        <v>1</v>
      </c>
      <c r="W21" s="242" t="s">
        <v>740</v>
      </c>
      <c r="X21" s="5">
        <v>1.4671798619308116</v>
      </c>
      <c r="Y21" s="5">
        <v>1.8865964173713858</v>
      </c>
      <c r="Z21" s="12">
        <v>7.4552077730464505</v>
      </c>
      <c r="AA21" s="251"/>
      <c r="AB21" s="11">
        <v>0.28090008025683394</v>
      </c>
      <c r="AC21" s="11">
        <f t="shared" si="5"/>
        <v>3.5041088754788301E-5</v>
      </c>
      <c r="AD21">
        <v>1.038536711881477</v>
      </c>
      <c r="AE21">
        <v>1.2533387514164915</v>
      </c>
      <c r="AF21" s="14">
        <v>3.1634381595975238</v>
      </c>
      <c r="AG21" s="244">
        <v>3318.4179910580337</v>
      </c>
      <c r="AH21" s="244">
        <v>59.171805489668813</v>
      </c>
      <c r="AI21" s="12">
        <v>2967.7580178243811</v>
      </c>
      <c r="AJ21" s="12">
        <v>13.323410683639384</v>
      </c>
      <c r="AK21" s="246">
        <v>94.97670169341383</v>
      </c>
      <c r="AL21" s="185">
        <v>1</v>
      </c>
      <c r="AM21" s="238" t="s">
        <v>715</v>
      </c>
      <c r="AN21" s="64">
        <v>26321</v>
      </c>
      <c r="AO21" s="86">
        <f t="shared" si="6"/>
        <v>5.0232983065861703</v>
      </c>
      <c r="AT21" s="87"/>
      <c r="AU21" s="64"/>
      <c r="AV21" s="86"/>
      <c r="AW21" s="86"/>
      <c r="AX21" s="30"/>
      <c r="AY21" s="86"/>
      <c r="BB21" s="29"/>
      <c r="BC21" s="66"/>
      <c r="BF21" s="65"/>
      <c r="BI21" s="29"/>
      <c r="BJ21" s="67"/>
      <c r="BK21" s="67"/>
      <c r="BL21" s="67"/>
      <c r="BN21" s="29"/>
      <c r="BO21" s="67"/>
      <c r="BP21" s="67"/>
      <c r="BQ21" s="67"/>
      <c r="BS21" s="67"/>
      <c r="BV21" s="29"/>
      <c r="BW21" s="68"/>
      <c r="BX21" s="68"/>
      <c r="BY21" s="68"/>
      <c r="CD21" s="68"/>
      <c r="CI21" s="29"/>
      <c r="CJ21" s="65"/>
    </row>
    <row r="22" spans="1:88" s="28" customFormat="1" x14ac:dyDescent="0.2">
      <c r="A22" s="2">
        <v>23</v>
      </c>
      <c r="B22" s="239" t="s">
        <v>746</v>
      </c>
      <c r="D22" s="151" t="s">
        <v>407</v>
      </c>
      <c r="E22" s="189" t="s">
        <v>727</v>
      </c>
      <c r="F22" s="189" t="s">
        <v>728</v>
      </c>
      <c r="G22" s="151"/>
      <c r="H22" s="235">
        <f t="shared" si="0"/>
        <v>2930.7002713724091</v>
      </c>
      <c r="I22" s="235">
        <f t="shared" si="1"/>
        <v>10.908687956311143</v>
      </c>
      <c r="J22" s="11">
        <v>0.28110026658087012</v>
      </c>
      <c r="K22" s="10">
        <v>36.912235605204259</v>
      </c>
      <c r="L22" s="240">
        <f t="shared" si="2"/>
        <v>3.6912235605204259E-5</v>
      </c>
      <c r="M22" s="240">
        <f t="shared" si="3"/>
        <v>3.6912235605204259E-5</v>
      </c>
      <c r="N22" s="10">
        <v>0</v>
      </c>
      <c r="O22" s="241" t="s">
        <v>736</v>
      </c>
      <c r="P22" s="3">
        <v>7.8288586832529372E-2</v>
      </c>
      <c r="Q22" s="16">
        <v>55.763338250788806</v>
      </c>
      <c r="R22" s="252">
        <f t="shared" si="4"/>
        <v>5.5763338250788804E-3</v>
      </c>
      <c r="S22" s="27">
        <v>2.2480581688440393E-3</v>
      </c>
      <c r="T22" s="16">
        <v>13.569223206918817</v>
      </c>
      <c r="U22" s="16">
        <v>6</v>
      </c>
      <c r="V22" s="16">
        <v>1</v>
      </c>
      <c r="W22" s="242" t="s">
        <v>740</v>
      </c>
      <c r="X22" s="5">
        <v>1.4671666557971337</v>
      </c>
      <c r="Y22" s="5">
        <v>1.8866569461909362</v>
      </c>
      <c r="Z22" s="12">
        <v>7.6343267697306114</v>
      </c>
      <c r="AA22" s="251"/>
      <c r="AB22" s="11">
        <v>0.28097383402787324</v>
      </c>
      <c r="AC22" s="11">
        <f t="shared" si="5"/>
        <v>3.6912235605204259E-5</v>
      </c>
      <c r="AD22">
        <v>2.7887229896550458</v>
      </c>
      <c r="AE22">
        <v>1.3444075927577153</v>
      </c>
      <c r="AF22" s="14">
        <v>3.0442443634513894</v>
      </c>
      <c r="AG22" s="244">
        <v>3183.2639662748825</v>
      </c>
      <c r="AH22" s="244">
        <v>57.302967928112778</v>
      </c>
      <c r="AI22" s="12">
        <v>2930.7002713724091</v>
      </c>
      <c r="AJ22" s="12">
        <v>10.908687956311143</v>
      </c>
      <c r="AK22" s="246">
        <v>66.127691758520399</v>
      </c>
      <c r="AL22" s="185">
        <v>1</v>
      </c>
      <c r="AM22" s="238" t="s">
        <v>715</v>
      </c>
      <c r="AN22" s="64">
        <v>26321</v>
      </c>
      <c r="AO22" s="86">
        <f t="shared" si="6"/>
        <v>33.872308241479601</v>
      </c>
      <c r="AT22" s="87"/>
      <c r="AU22" s="64"/>
      <c r="AV22" s="86"/>
      <c r="AW22" s="86"/>
      <c r="AX22" s="30"/>
      <c r="AY22" s="86"/>
      <c r="BB22" s="29"/>
      <c r="BC22" s="66"/>
      <c r="BF22" s="65"/>
      <c r="BI22" s="29"/>
      <c r="BJ22" s="67"/>
      <c r="BK22" s="67"/>
      <c r="BL22" s="67"/>
      <c r="BN22" s="29"/>
      <c r="BO22" s="67"/>
      <c r="BP22" s="67"/>
      <c r="BQ22" s="67"/>
      <c r="BS22" s="67"/>
      <c r="BV22" s="29"/>
      <c r="BW22" s="68"/>
      <c r="BX22" s="68"/>
      <c r="BY22" s="68"/>
      <c r="CD22" s="68"/>
      <c r="CI22" s="29"/>
      <c r="CJ22" s="65"/>
    </row>
    <row r="23" spans="1:88" s="28" customFormat="1" x14ac:dyDescent="0.2">
      <c r="A23" s="2">
        <v>24</v>
      </c>
      <c r="B23" s="239" t="s">
        <v>746</v>
      </c>
      <c r="D23" s="151" t="s">
        <v>408</v>
      </c>
      <c r="E23" s="189" t="s">
        <v>727</v>
      </c>
      <c r="F23" s="189" t="s">
        <v>728</v>
      </c>
      <c r="G23" s="151"/>
      <c r="H23" s="235">
        <f t="shared" si="0"/>
        <v>3326.3877304653247</v>
      </c>
      <c r="I23" s="235">
        <f t="shared" si="1"/>
        <v>7.5118422515073542</v>
      </c>
      <c r="J23" s="11">
        <v>0.28079576316011845</v>
      </c>
      <c r="K23" s="10">
        <v>32.436871841846681</v>
      </c>
      <c r="L23" s="240">
        <f t="shared" si="2"/>
        <v>3.2436871841846681E-5</v>
      </c>
      <c r="M23" s="240">
        <f t="shared" si="3"/>
        <v>3.2436871841846681E-5</v>
      </c>
      <c r="N23" s="10">
        <v>0</v>
      </c>
      <c r="O23" s="241" t="s">
        <v>736</v>
      </c>
      <c r="P23" s="3">
        <v>8.3290231434952094E-2</v>
      </c>
      <c r="Q23" s="16">
        <v>47.808554871023929</v>
      </c>
      <c r="R23" s="252">
        <f t="shared" si="4"/>
        <v>4.7808554871023928E-3</v>
      </c>
      <c r="S23" s="27">
        <v>2.5252969499586575E-3</v>
      </c>
      <c r="T23" s="16">
        <v>13.892726328273872</v>
      </c>
      <c r="U23" s="16">
        <v>6</v>
      </c>
      <c r="V23" s="16">
        <v>1</v>
      </c>
      <c r="W23" s="242" t="s">
        <v>740</v>
      </c>
      <c r="X23" s="5">
        <v>1.4671792630992904</v>
      </c>
      <c r="Y23" s="5">
        <v>1.8865114540168635</v>
      </c>
      <c r="Z23" s="12">
        <v>11.312154988491834</v>
      </c>
      <c r="AA23" s="251"/>
      <c r="AB23" s="11">
        <v>0.28063396071865893</v>
      </c>
      <c r="AC23" s="11">
        <f t="shared" si="5"/>
        <v>3.2436871841846681E-5</v>
      </c>
      <c r="AD23">
        <v>5.3364832686142449E-2</v>
      </c>
      <c r="AE23">
        <v>1.191856913679024</v>
      </c>
      <c r="AF23" s="14">
        <v>3.4867711870974931</v>
      </c>
      <c r="AG23" s="244">
        <v>3660.5134344690396</v>
      </c>
      <c r="AH23" s="244">
        <v>42.726966881936313</v>
      </c>
      <c r="AI23" s="12">
        <v>3326.3877304653247</v>
      </c>
      <c r="AJ23" s="12">
        <v>7.5118422515073542</v>
      </c>
      <c r="AK23" s="246">
        <v>99.567432823933117</v>
      </c>
      <c r="AL23" s="185">
        <v>1</v>
      </c>
      <c r="AM23" s="238" t="s">
        <v>715</v>
      </c>
      <c r="AN23" s="64">
        <v>26321</v>
      </c>
      <c r="AO23" s="86">
        <f t="shared" si="6"/>
        <v>0.43256717606688255</v>
      </c>
      <c r="AT23" s="87"/>
      <c r="AU23" s="64"/>
      <c r="AV23" s="86"/>
      <c r="AW23" s="86"/>
      <c r="AX23" s="30"/>
      <c r="AY23" s="86"/>
      <c r="BB23" s="29"/>
      <c r="BC23" s="66"/>
      <c r="BF23" s="65"/>
      <c r="BI23" s="29"/>
      <c r="BJ23" s="67"/>
      <c r="BK23" s="67"/>
      <c r="BL23" s="67"/>
      <c r="BN23" s="29"/>
      <c r="BO23" s="67"/>
      <c r="BP23" s="67"/>
      <c r="BQ23" s="67"/>
      <c r="BS23" s="67"/>
      <c r="BV23" s="29"/>
      <c r="BW23" s="68"/>
      <c r="BX23" s="68"/>
      <c r="BY23" s="68"/>
      <c r="CD23" s="68"/>
      <c r="CI23" s="29"/>
      <c r="CJ23" s="65"/>
    </row>
    <row r="24" spans="1:88" s="28" customFormat="1" x14ac:dyDescent="0.2">
      <c r="A24" s="2">
        <v>25</v>
      </c>
      <c r="B24" s="239" t="s">
        <v>746</v>
      </c>
      <c r="D24" s="151" t="s">
        <v>409</v>
      </c>
      <c r="E24" s="189" t="s">
        <v>727</v>
      </c>
      <c r="F24" s="189" t="s">
        <v>728</v>
      </c>
      <c r="G24" s="151"/>
      <c r="H24" s="235">
        <f t="shared" si="0"/>
        <v>3120.849804031704</v>
      </c>
      <c r="I24" s="235">
        <f t="shared" si="1"/>
        <v>11.397211851807029</v>
      </c>
      <c r="J24" s="11">
        <v>0.28078075788183343</v>
      </c>
      <c r="K24" s="10">
        <v>33.667461096620038</v>
      </c>
      <c r="L24" s="240">
        <f t="shared" si="2"/>
        <v>3.3667461096620034E-5</v>
      </c>
      <c r="M24" s="240">
        <f t="shared" si="3"/>
        <v>3.3667461096620034E-5</v>
      </c>
      <c r="N24" s="10">
        <v>0</v>
      </c>
      <c r="O24" s="241" t="s">
        <v>736</v>
      </c>
      <c r="P24" s="3">
        <v>3.8483307905789861E-2</v>
      </c>
      <c r="Q24" s="16">
        <v>10.142150675553911</v>
      </c>
      <c r="R24" s="252">
        <f t="shared" si="4"/>
        <v>1.0142150675553911E-3</v>
      </c>
      <c r="S24" s="27">
        <v>1.1776267938500759E-3</v>
      </c>
      <c r="T24" s="16">
        <v>2.1736305613564135</v>
      </c>
      <c r="U24" s="16">
        <v>6</v>
      </c>
      <c r="V24" s="16">
        <v>1</v>
      </c>
      <c r="W24" s="242" t="s">
        <v>740</v>
      </c>
      <c r="X24" s="5">
        <v>1.4671828846193864</v>
      </c>
      <c r="Y24" s="5">
        <v>1.8865813546286443</v>
      </c>
      <c r="Z24" s="12">
        <v>9.0598258824133904</v>
      </c>
      <c r="AA24" s="251"/>
      <c r="AB24" s="11">
        <v>0.28071010357251835</v>
      </c>
      <c r="AC24" s="11">
        <f t="shared" si="5"/>
        <v>3.3667461096620034E-5</v>
      </c>
      <c r="AD24">
        <v>-2.0940502087096746</v>
      </c>
      <c r="AE24">
        <v>1.2206650070865173</v>
      </c>
      <c r="AF24" s="14">
        <v>3.4429556678541284</v>
      </c>
      <c r="AG24" s="244">
        <v>3627.7687151838859</v>
      </c>
      <c r="AH24" s="244">
        <v>55.928403232353837</v>
      </c>
      <c r="AI24" s="12">
        <v>3120.849804031704</v>
      </c>
      <c r="AJ24" s="12">
        <v>11.397211851807029</v>
      </c>
      <c r="AK24" s="246">
        <v>85.331264971555754</v>
      </c>
      <c r="AL24" s="185">
        <v>1</v>
      </c>
      <c r="AM24" s="238" t="s">
        <v>715</v>
      </c>
      <c r="AN24" s="64">
        <v>26321</v>
      </c>
      <c r="AO24" s="86">
        <f t="shared" si="6"/>
        <v>14.668735028444246</v>
      </c>
      <c r="AT24" s="87"/>
      <c r="AU24" s="64"/>
      <c r="AV24" s="86"/>
      <c r="AW24" s="86"/>
      <c r="AX24" s="30"/>
      <c r="AY24" s="86"/>
      <c r="BB24" s="29"/>
      <c r="BC24" s="66"/>
      <c r="BF24" s="65"/>
      <c r="BI24" s="29"/>
      <c r="BJ24" s="67"/>
      <c r="BK24" s="67"/>
      <c r="BL24" s="67"/>
      <c r="BN24" s="29"/>
      <c r="BO24" s="67"/>
      <c r="BP24" s="67"/>
      <c r="BQ24" s="67"/>
      <c r="BS24" s="67"/>
      <c r="BV24" s="29"/>
      <c r="BW24" s="68"/>
      <c r="BX24" s="68"/>
      <c r="BY24" s="68"/>
      <c r="CD24" s="68"/>
      <c r="CI24" s="29"/>
      <c r="CJ24" s="65"/>
    </row>
    <row r="25" spans="1:88" s="28" customFormat="1" x14ac:dyDescent="0.2">
      <c r="A25" s="2">
        <v>26</v>
      </c>
      <c r="B25" s="239" t="s">
        <v>746</v>
      </c>
      <c r="D25" s="151" t="s">
        <v>410</v>
      </c>
      <c r="E25" s="189" t="s">
        <v>727</v>
      </c>
      <c r="F25" s="189" t="s">
        <v>728</v>
      </c>
      <c r="G25" s="151"/>
      <c r="H25" s="235">
        <f t="shared" si="0"/>
        <v>3182.5088911344865</v>
      </c>
      <c r="I25" s="235">
        <f t="shared" si="1"/>
        <v>9.381367804483542</v>
      </c>
      <c r="J25" s="11">
        <v>0.2808449337199192</v>
      </c>
      <c r="K25" s="10">
        <v>34.63433490114484</v>
      </c>
      <c r="L25" s="240">
        <f t="shared" si="2"/>
        <v>3.4634334901144842E-5</v>
      </c>
      <c r="M25" s="240">
        <f t="shared" si="3"/>
        <v>3.4634334901144842E-5</v>
      </c>
      <c r="N25" s="10">
        <v>0</v>
      </c>
      <c r="O25" s="241" t="s">
        <v>736</v>
      </c>
      <c r="P25" s="3">
        <v>4.5895550000685667E-2</v>
      </c>
      <c r="Q25" s="16">
        <v>10.542217784447535</v>
      </c>
      <c r="R25" s="252">
        <f t="shared" si="4"/>
        <v>1.0542217784447535E-3</v>
      </c>
      <c r="S25" s="27">
        <v>1.3961903175871892E-3</v>
      </c>
      <c r="T25" s="16">
        <v>3.3611155310459249</v>
      </c>
      <c r="U25" s="16">
        <v>6</v>
      </c>
      <c r="V25" s="16">
        <v>1</v>
      </c>
      <c r="W25" s="242" t="s">
        <v>740</v>
      </c>
      <c r="X25" s="5">
        <v>1.4672733408857805</v>
      </c>
      <c r="Y25" s="5">
        <v>1.8866262734876273</v>
      </c>
      <c r="Z25" s="12">
        <v>14.010926851682811</v>
      </c>
      <c r="AA25" s="251"/>
      <c r="AB25" s="11">
        <v>0.28075946153965481</v>
      </c>
      <c r="AC25" s="11">
        <f t="shared" si="5"/>
        <v>3.4634334901144842E-5</v>
      </c>
      <c r="AD25">
        <v>1.1234216464739433</v>
      </c>
      <c r="AE25">
        <v>1.2600383808544549</v>
      </c>
      <c r="AF25" s="14">
        <v>3.322815507448766</v>
      </c>
      <c r="AG25" s="244">
        <v>3483.1935978718766</v>
      </c>
      <c r="AH25" s="244">
        <v>56.786803954042199</v>
      </c>
      <c r="AI25" s="12">
        <v>3182.5088911344865</v>
      </c>
      <c r="AJ25" s="12">
        <v>9.381367804483542</v>
      </c>
      <c r="AK25" s="246">
        <v>92.431141459138345</v>
      </c>
      <c r="AL25" s="185">
        <v>1</v>
      </c>
      <c r="AM25" s="238" t="s">
        <v>715</v>
      </c>
      <c r="AN25" s="64">
        <v>26321</v>
      </c>
      <c r="AO25" s="86">
        <f t="shared" si="6"/>
        <v>7.5688585408616547</v>
      </c>
      <c r="AT25" s="87"/>
      <c r="AU25" s="64"/>
      <c r="AV25" s="86"/>
      <c r="AW25" s="86"/>
      <c r="AX25" s="30"/>
      <c r="AY25" s="86"/>
      <c r="BB25" s="29"/>
      <c r="BC25" s="66"/>
      <c r="BF25" s="65"/>
      <c r="BI25" s="29"/>
      <c r="BJ25" s="67"/>
      <c r="BK25" s="67"/>
      <c r="BL25" s="67"/>
      <c r="BN25" s="29"/>
      <c r="BO25" s="67"/>
      <c r="BP25" s="67"/>
      <c r="BQ25" s="67"/>
      <c r="BS25" s="67"/>
      <c r="BV25" s="29"/>
      <c r="BW25" s="68"/>
      <c r="BX25" s="68"/>
      <c r="BY25" s="68"/>
      <c r="CD25" s="68"/>
      <c r="CI25" s="29"/>
      <c r="CJ25" s="65"/>
    </row>
    <row r="26" spans="1:88" s="28" customFormat="1" x14ac:dyDescent="0.2">
      <c r="A26" s="2">
        <v>27</v>
      </c>
      <c r="B26" s="239" t="s">
        <v>746</v>
      </c>
      <c r="D26" s="151" t="s">
        <v>411</v>
      </c>
      <c r="E26" s="189" t="s">
        <v>727</v>
      </c>
      <c r="F26" s="189" t="s">
        <v>728</v>
      </c>
      <c r="G26" s="151"/>
      <c r="H26" s="235">
        <f t="shared" si="0"/>
        <v>2734.9745809166134</v>
      </c>
      <c r="I26" s="235">
        <f t="shared" si="1"/>
        <v>16.569495164979806</v>
      </c>
      <c r="J26" s="11">
        <v>0.28099372531597122</v>
      </c>
      <c r="K26" s="10">
        <v>36.914139722690486</v>
      </c>
      <c r="L26" s="240">
        <f t="shared" si="2"/>
        <v>3.6914139722690489E-5</v>
      </c>
      <c r="M26" s="240">
        <f t="shared" si="3"/>
        <v>3.6914139722690489E-5</v>
      </c>
      <c r="N26" s="10">
        <v>0</v>
      </c>
      <c r="O26" s="241" t="s">
        <v>736</v>
      </c>
      <c r="P26" s="3">
        <v>3.8428807311809692E-2</v>
      </c>
      <c r="Q26" s="16">
        <v>28.412480766857588</v>
      </c>
      <c r="R26" s="252">
        <f t="shared" si="4"/>
        <v>2.8412480766857586E-3</v>
      </c>
      <c r="S26" s="27">
        <v>1.1733163942281848E-3</v>
      </c>
      <c r="T26" s="16">
        <v>8.4976111377264054</v>
      </c>
      <c r="U26" s="16">
        <v>6</v>
      </c>
      <c r="V26" s="16">
        <v>1</v>
      </c>
      <c r="W26" s="242" t="s">
        <v>740</v>
      </c>
      <c r="X26" s="5">
        <v>1.4672416624935767</v>
      </c>
      <c r="Y26" s="5">
        <v>1.8865391531688585</v>
      </c>
      <c r="Z26" s="12">
        <v>7.5926519106266284</v>
      </c>
      <c r="AA26" s="251"/>
      <c r="AB26" s="11">
        <v>0.2809322574835818</v>
      </c>
      <c r="AC26" s="11">
        <f t="shared" si="5"/>
        <v>3.6914139722690489E-5</v>
      </c>
      <c r="AD26">
        <v>-3.2750597972452939</v>
      </c>
      <c r="AE26">
        <v>1.3236044982091761</v>
      </c>
      <c r="AF26" s="14">
        <v>3.2108086289663818</v>
      </c>
      <c r="AG26" s="244">
        <v>3395.5360140798957</v>
      </c>
      <c r="AH26" s="244">
        <v>62.820442719228225</v>
      </c>
      <c r="AI26" s="12">
        <v>2734.9745809166134</v>
      </c>
      <c r="AJ26" s="12">
        <v>16.569495164979806</v>
      </c>
      <c r="AK26" s="246">
        <v>59.713317535525491</v>
      </c>
      <c r="AL26" s="185">
        <v>1</v>
      </c>
      <c r="AM26" s="238" t="s">
        <v>715</v>
      </c>
      <c r="AN26" s="64">
        <v>26321</v>
      </c>
      <c r="AO26" s="86">
        <f t="shared" si="6"/>
        <v>40.286682464474509</v>
      </c>
      <c r="AT26" s="87"/>
      <c r="AU26" s="64"/>
      <c r="AV26" s="86"/>
      <c r="AW26" s="86"/>
      <c r="AX26" s="30"/>
      <c r="AY26" s="86"/>
      <c r="BB26" s="29"/>
      <c r="BC26" s="66"/>
      <c r="BF26" s="65"/>
      <c r="BI26" s="29"/>
      <c r="BJ26" s="67"/>
      <c r="BK26" s="67"/>
      <c r="BL26" s="67"/>
      <c r="BN26" s="29"/>
      <c r="BO26" s="67"/>
      <c r="BP26" s="67"/>
      <c r="BQ26" s="67"/>
      <c r="BS26" s="67"/>
      <c r="BV26" s="29"/>
      <c r="BW26" s="68"/>
      <c r="BX26" s="68"/>
      <c r="BY26" s="68"/>
      <c r="CD26" s="68"/>
      <c r="CI26" s="29"/>
      <c r="CJ26" s="65"/>
    </row>
    <row r="27" spans="1:88" s="28" customFormat="1" x14ac:dyDescent="0.2">
      <c r="A27" s="2">
        <v>28</v>
      </c>
      <c r="B27" s="239" t="s">
        <v>746</v>
      </c>
      <c r="D27" s="151" t="s">
        <v>412</v>
      </c>
      <c r="E27" s="189" t="s">
        <v>727</v>
      </c>
      <c r="F27" s="189" t="s">
        <v>728</v>
      </c>
      <c r="G27" s="151"/>
      <c r="H27" s="235">
        <f t="shared" si="0"/>
        <v>3001.2912459786812</v>
      </c>
      <c r="I27" s="235">
        <f t="shared" si="1"/>
        <v>13.801908693054202</v>
      </c>
      <c r="J27" s="11">
        <v>0.28098647191735587</v>
      </c>
      <c r="K27" s="10">
        <v>34.964165362825149</v>
      </c>
      <c r="L27" s="240">
        <f t="shared" si="2"/>
        <v>3.4964165362825151E-5</v>
      </c>
      <c r="M27" s="240">
        <f t="shared" si="3"/>
        <v>3.4964165362825151E-5</v>
      </c>
      <c r="N27" s="10">
        <v>0</v>
      </c>
      <c r="O27" s="241" t="s">
        <v>736</v>
      </c>
      <c r="P27" s="3">
        <v>2.2265906844510658E-2</v>
      </c>
      <c r="Q27" s="16">
        <v>3.6210058201351396</v>
      </c>
      <c r="R27" s="252">
        <f t="shared" si="4"/>
        <v>3.6210058201351395E-4</v>
      </c>
      <c r="S27" s="27">
        <v>7.5249342840062988E-4</v>
      </c>
      <c r="T27" s="16">
        <v>0.94819901654111272</v>
      </c>
      <c r="U27" s="16">
        <v>6</v>
      </c>
      <c r="V27" s="16">
        <v>1</v>
      </c>
      <c r="W27" s="242" t="s">
        <v>740</v>
      </c>
      <c r="X27" s="5">
        <v>1.4672862861103098</v>
      </c>
      <c r="Y27" s="5">
        <v>1.8867059907524275</v>
      </c>
      <c r="Z27" s="12">
        <v>9.807248728630853</v>
      </c>
      <c r="AA27" s="251"/>
      <c r="AB27" s="11">
        <v>0.28094310289438768</v>
      </c>
      <c r="AC27" s="11">
        <f t="shared" si="5"/>
        <v>3.4964165362825151E-5</v>
      </c>
      <c r="AD27">
        <v>3.3498456963454437</v>
      </c>
      <c r="AE27">
        <v>1.2492420148134458</v>
      </c>
      <c r="AF27" s="14">
        <v>3.0681202740131543</v>
      </c>
      <c r="AG27" s="244">
        <v>3204.7127405560082</v>
      </c>
      <c r="AH27" s="244">
        <v>61.28780747357915</v>
      </c>
      <c r="AI27" s="12">
        <v>3001.2912459786812</v>
      </c>
      <c r="AJ27" s="12">
        <v>13.801908693054202</v>
      </c>
      <c r="AK27" s="246">
        <v>90.07213192163583</v>
      </c>
      <c r="AL27" s="185">
        <v>1</v>
      </c>
      <c r="AM27" s="238" t="s">
        <v>715</v>
      </c>
      <c r="AN27" s="64">
        <v>26321</v>
      </c>
      <c r="AO27" s="86">
        <f t="shared" si="6"/>
        <v>9.9278680783641704</v>
      </c>
      <c r="AT27" s="87"/>
      <c r="AU27" s="64"/>
      <c r="AV27" s="86"/>
      <c r="AW27" s="86"/>
      <c r="AX27" s="30"/>
      <c r="AY27" s="86"/>
      <c r="BB27" s="29"/>
      <c r="BC27" s="66"/>
      <c r="BF27" s="65"/>
      <c r="BI27" s="29"/>
      <c r="BJ27" s="67"/>
      <c r="BK27" s="67"/>
      <c r="BL27" s="67"/>
      <c r="BN27" s="29"/>
      <c r="BO27" s="67"/>
      <c r="BP27" s="67"/>
      <c r="BQ27" s="67"/>
      <c r="BS27" s="67"/>
      <c r="BV27" s="29"/>
      <c r="BW27" s="68"/>
      <c r="BX27" s="68"/>
      <c r="BY27" s="68"/>
      <c r="CD27" s="68"/>
      <c r="CI27" s="29"/>
      <c r="CJ27" s="65"/>
    </row>
    <row r="28" spans="1:88" s="28" customFormat="1" x14ac:dyDescent="0.2">
      <c r="A28" s="2">
        <v>29</v>
      </c>
      <c r="B28" s="239" t="s">
        <v>746</v>
      </c>
      <c r="D28" s="151" t="s">
        <v>413</v>
      </c>
      <c r="E28" s="189" t="s">
        <v>727</v>
      </c>
      <c r="F28" s="189" t="s">
        <v>728</v>
      </c>
      <c r="G28" s="151"/>
      <c r="H28" s="235">
        <f t="shared" si="0"/>
        <v>3082.5983937502806</v>
      </c>
      <c r="I28" s="235">
        <f t="shared" si="1"/>
        <v>6.0216821121215727</v>
      </c>
      <c r="J28" s="11">
        <v>0.28096334724094651</v>
      </c>
      <c r="K28" s="10">
        <v>35.413136779192428</v>
      </c>
      <c r="L28" s="240">
        <f t="shared" si="2"/>
        <v>3.5413136779192425E-5</v>
      </c>
      <c r="M28" s="240">
        <f t="shared" si="3"/>
        <v>3.5413136779192425E-5</v>
      </c>
      <c r="N28" s="10">
        <v>0</v>
      </c>
      <c r="O28" s="241" t="s">
        <v>736</v>
      </c>
      <c r="P28" s="3">
        <v>8.178908970335759E-2</v>
      </c>
      <c r="Q28" s="16">
        <v>95.442133342500526</v>
      </c>
      <c r="R28" s="252">
        <f t="shared" si="4"/>
        <v>9.5442133342500523E-3</v>
      </c>
      <c r="S28" s="27">
        <v>2.4626232758204101E-3</v>
      </c>
      <c r="T28" s="16">
        <v>23.026627996015357</v>
      </c>
      <c r="U28" s="16">
        <v>6</v>
      </c>
      <c r="V28" s="16">
        <v>1</v>
      </c>
      <c r="W28" s="242" t="s">
        <v>740</v>
      </c>
      <c r="X28" s="5">
        <v>1.4671816368028083</v>
      </c>
      <c r="Y28" s="5">
        <v>1.8865620192615171</v>
      </c>
      <c r="Z28" s="12">
        <v>10.744693042137422</v>
      </c>
      <c r="AA28" s="251"/>
      <c r="AB28" s="11">
        <v>0.28081746028467358</v>
      </c>
      <c r="AC28" s="11">
        <f t="shared" si="5"/>
        <v>3.5413136779192425E-5</v>
      </c>
      <c r="AD28">
        <v>0.81894500649770663</v>
      </c>
      <c r="AE28">
        <v>1.2847201777931219</v>
      </c>
      <c r="AF28" s="14">
        <v>3.2625603081924557</v>
      </c>
      <c r="AG28" s="244">
        <v>3422.511486231062</v>
      </c>
      <c r="AH28" s="244">
        <v>50.748073446599776</v>
      </c>
      <c r="AI28" s="12">
        <v>3082.5983937502806</v>
      </c>
      <c r="AJ28" s="12">
        <v>6.0216821121215727</v>
      </c>
      <c r="AK28" s="246">
        <v>89.441268021953363</v>
      </c>
      <c r="AL28" s="185">
        <v>1</v>
      </c>
      <c r="AM28" s="238" t="s">
        <v>715</v>
      </c>
      <c r="AN28" s="64">
        <v>26321</v>
      </c>
      <c r="AO28" s="86">
        <f t="shared" si="6"/>
        <v>10.558731978046637</v>
      </c>
      <c r="AT28" s="87"/>
      <c r="AU28" s="64"/>
      <c r="AV28" s="86"/>
      <c r="AW28" s="86"/>
      <c r="AX28" s="30"/>
      <c r="AY28" s="86"/>
      <c r="BB28" s="29"/>
      <c r="BC28" s="66"/>
      <c r="BF28" s="65"/>
      <c r="BI28" s="29"/>
      <c r="BJ28" s="67"/>
      <c r="BK28" s="67"/>
      <c r="BL28" s="67"/>
      <c r="BN28" s="29"/>
      <c r="BO28" s="67"/>
      <c r="BP28" s="67"/>
      <c r="BQ28" s="67"/>
      <c r="BS28" s="67"/>
      <c r="BV28" s="29"/>
      <c r="BW28" s="68"/>
      <c r="BX28" s="68"/>
      <c r="BY28" s="68"/>
      <c r="CD28" s="68"/>
      <c r="CI28" s="29"/>
      <c r="CJ28" s="65"/>
    </row>
    <row r="29" spans="1:88" s="28" customFormat="1" x14ac:dyDescent="0.2">
      <c r="A29" s="2">
        <v>30</v>
      </c>
      <c r="B29" s="239" t="s">
        <v>746</v>
      </c>
      <c r="D29" s="151" t="s">
        <v>414</v>
      </c>
      <c r="E29" s="189" t="s">
        <v>727</v>
      </c>
      <c r="F29" s="189" t="s">
        <v>728</v>
      </c>
      <c r="G29" s="151"/>
      <c r="H29" s="235">
        <f t="shared" si="0"/>
        <v>3096.4135219819159</v>
      </c>
      <c r="I29" s="235">
        <f t="shared" si="1"/>
        <v>9.1371053005596661</v>
      </c>
      <c r="J29" s="11">
        <v>0.28096934127243728</v>
      </c>
      <c r="K29" s="10">
        <v>35.479939979322083</v>
      </c>
      <c r="L29" s="240">
        <f t="shared" si="2"/>
        <v>3.5479939979322084E-5</v>
      </c>
      <c r="M29" s="240">
        <f t="shared" si="3"/>
        <v>3.5479939979322084E-5</v>
      </c>
      <c r="N29" s="10">
        <v>0</v>
      </c>
      <c r="O29" s="241" t="s">
        <v>736</v>
      </c>
      <c r="P29" s="3">
        <v>6.1316986451421127E-2</v>
      </c>
      <c r="Q29" s="16">
        <v>19.831252013324349</v>
      </c>
      <c r="R29" s="252">
        <f t="shared" si="4"/>
        <v>1.9831252013324347E-3</v>
      </c>
      <c r="S29" s="27">
        <v>1.9791413234902934E-3</v>
      </c>
      <c r="T29" s="16">
        <v>5.6146248992564249</v>
      </c>
      <c r="U29" s="16">
        <v>6</v>
      </c>
      <c r="V29" s="16">
        <v>1</v>
      </c>
      <c r="W29" s="242" t="s">
        <v>740</v>
      </c>
      <c r="X29" s="5">
        <v>1.4672667657708436</v>
      </c>
      <c r="Y29" s="5">
        <v>1.8865932854323513</v>
      </c>
      <c r="Z29" s="12">
        <v>10.057848023530406</v>
      </c>
      <c r="AA29" s="251"/>
      <c r="AB29" s="11">
        <v>0.28085155522599908</v>
      </c>
      <c r="AC29" s="11">
        <f t="shared" si="5"/>
        <v>3.5479939979322084E-5</v>
      </c>
      <c r="AD29">
        <v>2.3350526909982072</v>
      </c>
      <c r="AE29">
        <v>1.2714393306886618</v>
      </c>
      <c r="AF29" s="14">
        <v>3.1929596255421719</v>
      </c>
      <c r="AG29" s="244">
        <v>3341.3107002875381</v>
      </c>
      <c r="AH29" s="244">
        <v>53.945192511846024</v>
      </c>
      <c r="AI29" s="12">
        <v>3096.4135219819159</v>
      </c>
      <c r="AJ29" s="12">
        <v>9.1371053005596661</v>
      </c>
      <c r="AK29" s="246">
        <v>100.07376350585598</v>
      </c>
      <c r="AL29" s="185">
        <v>1</v>
      </c>
      <c r="AM29" s="238" t="s">
        <v>715</v>
      </c>
      <c r="AN29" s="64">
        <v>26321</v>
      </c>
      <c r="AO29" s="86">
        <f t="shared" si="6"/>
        <v>-7.3763505855978906E-2</v>
      </c>
      <c r="AT29" s="87"/>
      <c r="AU29" s="64"/>
      <c r="AV29" s="86"/>
      <c r="AW29" s="86"/>
      <c r="AX29" s="30"/>
      <c r="AY29" s="86"/>
      <c r="BB29" s="29"/>
      <c r="BC29" s="66"/>
      <c r="BF29" s="65"/>
      <c r="BI29" s="29"/>
      <c r="BJ29" s="67"/>
      <c r="BK29" s="67"/>
      <c r="BL29" s="67"/>
      <c r="BN29" s="29"/>
      <c r="BO29" s="67"/>
      <c r="BP29" s="67"/>
      <c r="BQ29" s="67"/>
      <c r="BS29" s="67"/>
      <c r="BV29" s="29"/>
      <c r="BW29" s="68"/>
      <c r="BX29" s="68"/>
      <c r="BY29" s="68"/>
      <c r="CD29" s="68"/>
      <c r="CI29" s="29"/>
      <c r="CJ29" s="65"/>
    </row>
    <row r="30" spans="1:88" s="28" customFormat="1" x14ac:dyDescent="0.2">
      <c r="A30" s="2">
        <v>31</v>
      </c>
      <c r="B30" s="239" t="s">
        <v>746</v>
      </c>
      <c r="D30" s="151" t="s">
        <v>415</v>
      </c>
      <c r="E30" s="189" t="s">
        <v>727</v>
      </c>
      <c r="F30" s="189" t="s">
        <v>728</v>
      </c>
      <c r="G30" s="151"/>
      <c r="H30" s="235">
        <f t="shared" si="0"/>
        <v>3142.5451041022025</v>
      </c>
      <c r="I30" s="235">
        <f t="shared" si="1"/>
        <v>11.144525569994711</v>
      </c>
      <c r="J30" s="11">
        <v>0.28088069889765555</v>
      </c>
      <c r="K30" s="10">
        <v>33.547474509847213</v>
      </c>
      <c r="L30" s="240">
        <f t="shared" si="2"/>
        <v>3.3547474509847216E-5</v>
      </c>
      <c r="M30" s="240">
        <f t="shared" si="3"/>
        <v>3.3547474509847216E-5</v>
      </c>
      <c r="N30" s="10">
        <v>0</v>
      </c>
      <c r="O30" s="241" t="s">
        <v>736</v>
      </c>
      <c r="P30" s="3">
        <v>4.7225069294800637E-2</v>
      </c>
      <c r="Q30" s="16">
        <v>22.784841379740406</v>
      </c>
      <c r="R30" s="252">
        <f t="shared" si="4"/>
        <v>2.2784841379740405E-3</v>
      </c>
      <c r="S30" s="27">
        <v>1.3206181833874215E-3</v>
      </c>
      <c r="T30" s="16">
        <v>5.0346917282015893</v>
      </c>
      <c r="U30" s="16">
        <v>6</v>
      </c>
      <c r="V30" s="16">
        <v>1</v>
      </c>
      <c r="W30" s="242" t="s">
        <v>740</v>
      </c>
      <c r="X30" s="5">
        <v>1.467223529066487</v>
      </c>
      <c r="Y30" s="5">
        <v>1.8866061573831321</v>
      </c>
      <c r="Z30" s="12">
        <v>9.8101485215048516</v>
      </c>
      <c r="AA30" s="251"/>
      <c r="AB30" s="11">
        <v>0.28080089837897715</v>
      </c>
      <c r="AC30" s="11">
        <f t="shared" si="5"/>
        <v>3.3547474509847216E-5</v>
      </c>
      <c r="AD30">
        <v>1.6691685895686703</v>
      </c>
      <c r="AE30">
        <v>1.2228034679344926</v>
      </c>
      <c r="AF30" s="14">
        <v>3.2649963801157895</v>
      </c>
      <c r="AG30" s="244">
        <v>3418.6793913541055</v>
      </c>
      <c r="AH30" s="244">
        <v>55.571095476257533</v>
      </c>
      <c r="AI30" s="12">
        <v>3142.5451041022025</v>
      </c>
      <c r="AJ30" s="12">
        <v>11.144525569994711</v>
      </c>
      <c r="AK30" s="246">
        <v>86.654146699516019</v>
      </c>
      <c r="AL30" s="185">
        <v>1</v>
      </c>
      <c r="AM30" s="238" t="s">
        <v>715</v>
      </c>
      <c r="AN30" s="64">
        <v>26321</v>
      </c>
      <c r="AO30" s="86">
        <f t="shared" si="6"/>
        <v>13.345853300483981</v>
      </c>
      <c r="AT30" s="87"/>
      <c r="AU30" s="64"/>
      <c r="AV30" s="86"/>
      <c r="AW30" s="86"/>
      <c r="AX30" s="30"/>
      <c r="AY30" s="86"/>
      <c r="BB30" s="29"/>
      <c r="BC30" s="66"/>
      <c r="BF30" s="65"/>
      <c r="BI30" s="29"/>
      <c r="BJ30" s="67"/>
      <c r="BK30" s="67"/>
      <c r="BL30" s="67"/>
      <c r="BN30" s="29"/>
      <c r="BO30" s="67"/>
      <c r="BP30" s="67"/>
      <c r="BQ30" s="67"/>
      <c r="BS30" s="67"/>
      <c r="BV30" s="29"/>
      <c r="BW30" s="68"/>
      <c r="BX30" s="68"/>
      <c r="BY30" s="68"/>
      <c r="CD30" s="68"/>
      <c r="CI30" s="29"/>
      <c r="CJ30" s="65"/>
    </row>
    <row r="31" spans="1:88" s="28" customFormat="1" x14ac:dyDescent="0.2">
      <c r="A31" s="2">
        <v>32</v>
      </c>
      <c r="B31" s="239" t="s">
        <v>746</v>
      </c>
      <c r="D31" s="151" t="s">
        <v>416</v>
      </c>
      <c r="E31" s="189" t="s">
        <v>727</v>
      </c>
      <c r="F31" s="189" t="s">
        <v>728</v>
      </c>
      <c r="G31" s="151"/>
      <c r="H31" s="235">
        <f t="shared" si="0"/>
        <v>2971.7392271419417</v>
      </c>
      <c r="I31" s="235">
        <f t="shared" si="1"/>
        <v>8.7908270240262585</v>
      </c>
      <c r="J31" s="11">
        <v>0.28102836336366194</v>
      </c>
      <c r="K31" s="10">
        <v>40.12309173204644</v>
      </c>
      <c r="L31" s="240">
        <f t="shared" si="2"/>
        <v>4.012309173204644E-5</v>
      </c>
      <c r="M31" s="240">
        <f t="shared" si="3"/>
        <v>4.012309173204644E-5</v>
      </c>
      <c r="N31" s="10">
        <v>0</v>
      </c>
      <c r="O31" s="241" t="s">
        <v>736</v>
      </c>
      <c r="P31" s="3">
        <v>6.1883008480014129E-2</v>
      </c>
      <c r="Q31" s="16">
        <v>23.930246000670806</v>
      </c>
      <c r="R31" s="252">
        <f t="shared" si="4"/>
        <v>2.3930246000670808E-3</v>
      </c>
      <c r="S31" s="27">
        <v>1.9607070130543015E-3</v>
      </c>
      <c r="T31" s="16">
        <v>6.3825129355387844</v>
      </c>
      <c r="U31" s="16">
        <v>6</v>
      </c>
      <c r="V31" s="16">
        <v>1</v>
      </c>
      <c r="W31" s="242" t="s">
        <v>740</v>
      </c>
      <c r="X31" s="5">
        <v>1.4672269642338909</v>
      </c>
      <c r="Y31" s="5">
        <v>1.8865770578165333</v>
      </c>
      <c r="Z31" s="12">
        <v>11.680094218823037</v>
      </c>
      <c r="AA31" s="251"/>
      <c r="AB31" s="11">
        <v>0.2809165042784813</v>
      </c>
      <c r="AC31" s="11">
        <f t="shared" si="5"/>
        <v>4.012309173204644E-5</v>
      </c>
      <c r="AD31">
        <v>1.7174241110207156</v>
      </c>
      <c r="AE31">
        <v>1.4438594227021877</v>
      </c>
      <c r="AF31" s="14">
        <v>3.13120763309287</v>
      </c>
      <c r="AG31" s="244">
        <v>3280.5405311157019</v>
      </c>
      <c r="AH31" s="244">
        <v>64.324876024543698</v>
      </c>
      <c r="AI31" s="12">
        <v>2971.7392271419417</v>
      </c>
      <c r="AJ31" s="12">
        <v>8.7908270240262585</v>
      </c>
      <c r="AK31" s="246">
        <v>97.686433580761999</v>
      </c>
      <c r="AL31" s="185">
        <v>1</v>
      </c>
      <c r="AM31" s="238" t="s">
        <v>715</v>
      </c>
      <c r="AN31" s="64">
        <v>26321</v>
      </c>
      <c r="AO31" s="86">
        <f t="shared" si="6"/>
        <v>2.3135664192380005</v>
      </c>
      <c r="AT31" s="87"/>
      <c r="AU31" s="64"/>
      <c r="AV31" s="86"/>
      <c r="AW31" s="86"/>
      <c r="AX31" s="30"/>
      <c r="AY31" s="86"/>
      <c r="BB31" s="29"/>
      <c r="BC31" s="66"/>
      <c r="BF31" s="65"/>
      <c r="BI31" s="29"/>
      <c r="BJ31" s="67"/>
      <c r="BK31" s="67"/>
      <c r="BL31" s="67"/>
      <c r="BN31" s="29"/>
      <c r="BO31" s="67"/>
      <c r="BP31" s="67"/>
      <c r="BQ31" s="67"/>
      <c r="BS31" s="67"/>
      <c r="BV31" s="29"/>
      <c r="BW31" s="68"/>
      <c r="BX31" s="68"/>
      <c r="BY31" s="68"/>
      <c r="CD31" s="68"/>
      <c r="CI31" s="29"/>
      <c r="CJ31" s="65"/>
    </row>
    <row r="32" spans="1:88" s="28" customFormat="1" x14ac:dyDescent="0.2">
      <c r="A32" s="2">
        <v>33</v>
      </c>
      <c r="B32" s="239" t="s">
        <v>746</v>
      </c>
      <c r="D32" s="151" t="s">
        <v>417</v>
      </c>
      <c r="E32" s="189" t="s">
        <v>727</v>
      </c>
      <c r="F32" s="189" t="s">
        <v>728</v>
      </c>
      <c r="G32" s="151"/>
      <c r="H32" s="235">
        <f t="shared" si="0"/>
        <v>3175.7211153032663</v>
      </c>
      <c r="I32" s="235">
        <f t="shared" si="1"/>
        <v>7.0072027826990775</v>
      </c>
      <c r="J32" s="11">
        <v>0.28079723672856155</v>
      </c>
      <c r="K32" s="10">
        <v>32.504055120826465</v>
      </c>
      <c r="L32" s="240">
        <f t="shared" si="2"/>
        <v>3.2504055120826468E-5</v>
      </c>
      <c r="M32" s="240">
        <f t="shared" si="3"/>
        <v>3.2504055120826468E-5</v>
      </c>
      <c r="N32" s="10">
        <v>0</v>
      </c>
      <c r="O32" s="241" t="s">
        <v>736</v>
      </c>
      <c r="P32" s="3">
        <v>2.7668785586573125E-2</v>
      </c>
      <c r="Q32" s="16">
        <v>14.256496397465614</v>
      </c>
      <c r="R32" s="252">
        <f t="shared" si="4"/>
        <v>1.4256496397465615E-3</v>
      </c>
      <c r="S32" s="27">
        <v>8.608091311998312E-4</v>
      </c>
      <c r="T32" s="16">
        <v>3.6011003971840418</v>
      </c>
      <c r="U32" s="16">
        <v>6</v>
      </c>
      <c r="V32" s="16">
        <v>1</v>
      </c>
      <c r="W32" s="242" t="s">
        <v>740</v>
      </c>
      <c r="X32" s="5">
        <v>1.4672200115757572</v>
      </c>
      <c r="Y32" s="5">
        <v>1.8865851917054739</v>
      </c>
      <c r="Z32" s="12">
        <v>10.757860086873624</v>
      </c>
      <c r="AA32" s="251"/>
      <c r="AB32" s="11">
        <v>0.28074465535027643</v>
      </c>
      <c r="AC32" s="11">
        <f t="shared" si="5"/>
        <v>3.2504055120826468E-5</v>
      </c>
      <c r="AD32">
        <v>0.4295955640931659</v>
      </c>
      <c r="AE32">
        <v>1.180804190095363</v>
      </c>
      <c r="AF32" s="14">
        <v>3.3534135453977845</v>
      </c>
      <c r="AG32" s="244">
        <v>3519.4248668297087</v>
      </c>
      <c r="AH32" s="244">
        <v>56.117803623732001</v>
      </c>
      <c r="AI32" s="12">
        <v>3175.7211153032663</v>
      </c>
      <c r="AJ32" s="12">
        <v>7.0072027826990775</v>
      </c>
      <c r="AK32" s="246">
        <v>67.769936003120208</v>
      </c>
      <c r="AL32" s="185">
        <v>1</v>
      </c>
      <c r="AM32" s="238" t="s">
        <v>715</v>
      </c>
      <c r="AN32" s="64">
        <v>26321</v>
      </c>
      <c r="AO32" s="86">
        <f t="shared" si="6"/>
        <v>32.230063996879792</v>
      </c>
      <c r="AT32" s="87"/>
      <c r="AU32" s="64"/>
      <c r="AV32" s="86"/>
      <c r="AW32" s="86"/>
      <c r="AX32" s="30"/>
      <c r="AY32" s="86"/>
      <c r="BB32" s="29"/>
      <c r="BC32" s="66"/>
      <c r="BF32" s="65"/>
      <c r="BI32" s="29"/>
      <c r="BJ32" s="67"/>
      <c r="BK32" s="67"/>
      <c r="BL32" s="67"/>
      <c r="BN32" s="29"/>
      <c r="BO32" s="67"/>
      <c r="BP32" s="67"/>
      <c r="BQ32" s="67"/>
      <c r="BS32" s="67"/>
      <c r="BV32" s="29"/>
      <c r="BW32" s="68"/>
      <c r="BX32" s="68"/>
      <c r="BY32" s="68"/>
      <c r="CD32" s="68"/>
      <c r="CI32" s="29"/>
      <c r="CJ32" s="65"/>
    </row>
    <row r="33" spans="1:88" s="28" customFormat="1" x14ac:dyDescent="0.2">
      <c r="A33" s="2">
        <v>34</v>
      </c>
      <c r="B33" s="239" t="s">
        <v>746</v>
      </c>
      <c r="D33" s="151" t="s">
        <v>418</v>
      </c>
      <c r="E33" s="189" t="s">
        <v>727</v>
      </c>
      <c r="F33" s="189" t="s">
        <v>728</v>
      </c>
      <c r="G33" s="151"/>
      <c r="H33" s="235">
        <f t="shared" si="0"/>
        <v>3090.9487476426129</v>
      </c>
      <c r="I33" s="235">
        <f t="shared" si="1"/>
        <v>8.011812860874528</v>
      </c>
      <c r="J33" s="11">
        <v>0.28083731631394487</v>
      </c>
      <c r="K33" s="10">
        <v>38.478240786180208</v>
      </c>
      <c r="L33" s="240">
        <f t="shared" si="2"/>
        <v>3.8478240786180206E-5</v>
      </c>
      <c r="M33" s="240">
        <f t="shared" si="3"/>
        <v>3.8478240786180206E-5</v>
      </c>
      <c r="N33" s="10">
        <v>0</v>
      </c>
      <c r="O33" s="241" t="s">
        <v>736</v>
      </c>
      <c r="P33" s="3">
        <v>5.1910749282541441E-2</v>
      </c>
      <c r="Q33" s="16">
        <v>12.855057955954853</v>
      </c>
      <c r="R33" s="252">
        <f t="shared" si="4"/>
        <v>1.2855057955954853E-3</v>
      </c>
      <c r="S33" s="27">
        <v>1.5836695106729659E-3</v>
      </c>
      <c r="T33" s="16">
        <v>4.030001621121408</v>
      </c>
      <c r="U33" s="16">
        <v>6</v>
      </c>
      <c r="V33" s="16">
        <v>1</v>
      </c>
      <c r="W33" s="242" t="s">
        <v>740</v>
      </c>
      <c r="X33" s="5">
        <v>1.4671351902603544</v>
      </c>
      <c r="Y33" s="5">
        <v>1.8864862509232379</v>
      </c>
      <c r="Z33" s="12">
        <v>8.1207262843761736</v>
      </c>
      <c r="AA33" s="251"/>
      <c r="AB33" s="11">
        <v>0.28074323744795127</v>
      </c>
      <c r="AC33" s="11">
        <f t="shared" si="5"/>
        <v>3.8478240786180206E-5</v>
      </c>
      <c r="AD33">
        <v>-1.6311060009444045</v>
      </c>
      <c r="AE33">
        <v>1.3683636480930694</v>
      </c>
      <c r="AF33" s="14">
        <v>3.3957635397205927</v>
      </c>
      <c r="AG33" s="244">
        <v>3576.3322923526648</v>
      </c>
      <c r="AH33" s="244">
        <v>61.375468879482845</v>
      </c>
      <c r="AI33" s="12">
        <v>3090.9487476426129</v>
      </c>
      <c r="AJ33" s="12">
        <v>8.011812860874528</v>
      </c>
      <c r="AK33" s="246">
        <v>99.681874491731833</v>
      </c>
      <c r="AL33" s="185">
        <v>1</v>
      </c>
      <c r="AM33" s="238" t="s">
        <v>715</v>
      </c>
      <c r="AN33" s="64">
        <v>26321</v>
      </c>
      <c r="AO33" s="86">
        <f t="shared" si="6"/>
        <v>0.31812550826816732</v>
      </c>
      <c r="AT33" s="87"/>
      <c r="AU33" s="64"/>
      <c r="AV33" s="86"/>
      <c r="AW33" s="86"/>
      <c r="AX33" s="30"/>
      <c r="AY33" s="86"/>
      <c r="BB33" s="29"/>
      <c r="BC33" s="66"/>
      <c r="BF33" s="65"/>
      <c r="BI33" s="29"/>
      <c r="BJ33" s="67"/>
      <c r="BK33" s="67"/>
      <c r="BL33" s="67"/>
      <c r="BN33" s="29"/>
      <c r="BO33" s="67"/>
      <c r="BP33" s="67"/>
      <c r="BQ33" s="67"/>
      <c r="BS33" s="67"/>
      <c r="BV33" s="29"/>
      <c r="BW33" s="68"/>
      <c r="BX33" s="68"/>
      <c r="BY33" s="68"/>
      <c r="CD33" s="68"/>
      <c r="CI33" s="29"/>
      <c r="CJ33" s="65"/>
    </row>
    <row r="34" spans="1:88" s="28" customFormat="1" x14ac:dyDescent="0.2">
      <c r="A34" s="2">
        <v>35</v>
      </c>
      <c r="B34" s="239" t="s">
        <v>746</v>
      </c>
      <c r="D34" s="151" t="s">
        <v>419</v>
      </c>
      <c r="E34" s="189" t="s">
        <v>727</v>
      </c>
      <c r="F34" s="189" t="s">
        <v>728</v>
      </c>
      <c r="G34" s="151"/>
      <c r="H34" s="235">
        <f t="shared" si="0"/>
        <v>3355.2674294067378</v>
      </c>
      <c r="I34" s="235">
        <f t="shared" si="1"/>
        <v>12.051237822248297</v>
      </c>
      <c r="J34" s="11">
        <v>0.28069108214285882</v>
      </c>
      <c r="K34" s="10">
        <v>36.268818707468483</v>
      </c>
      <c r="L34" s="240">
        <f t="shared" si="2"/>
        <v>3.6268818707468484E-5</v>
      </c>
      <c r="M34" s="240">
        <f t="shared" si="3"/>
        <v>3.6268818707468484E-5</v>
      </c>
      <c r="N34" s="10">
        <v>0</v>
      </c>
      <c r="O34" s="241" t="s">
        <v>736</v>
      </c>
      <c r="P34" s="3">
        <v>4.2659755654817812E-2</v>
      </c>
      <c r="Q34" s="16">
        <v>23.321584025058129</v>
      </c>
      <c r="R34" s="252">
        <f t="shared" si="4"/>
        <v>2.3321584025058129E-3</v>
      </c>
      <c r="S34" s="27">
        <v>1.2544872343849605E-3</v>
      </c>
      <c r="T34" s="16">
        <v>6.268092902543116</v>
      </c>
      <c r="U34" s="16">
        <v>6</v>
      </c>
      <c r="V34" s="16">
        <v>1</v>
      </c>
      <c r="W34" s="242" t="s">
        <v>740</v>
      </c>
      <c r="X34" s="5">
        <v>1.4671958132745575</v>
      </c>
      <c r="Y34" s="5">
        <v>1.8864375687702031</v>
      </c>
      <c r="Z34" s="12">
        <v>8.6686004187544015</v>
      </c>
      <c r="AA34" s="251"/>
      <c r="AB34" s="11">
        <v>0.28060998390217101</v>
      </c>
      <c r="AC34" s="11">
        <f t="shared" si="5"/>
        <v>3.6268818707468484E-5</v>
      </c>
      <c r="AD34">
        <v>-0.10180815158578049</v>
      </c>
      <c r="AE34">
        <v>1.2945431488350867</v>
      </c>
      <c r="AF34" s="14">
        <v>3.5173653017622919</v>
      </c>
      <c r="AG34" s="244">
        <v>3692.7265143784712</v>
      </c>
      <c r="AH34" s="244">
        <v>58.819741386955023</v>
      </c>
      <c r="AI34" s="12">
        <v>3355.2674294067378</v>
      </c>
      <c r="AJ34" s="12">
        <v>12.051237822248297</v>
      </c>
      <c r="AK34" s="246">
        <v>94.473333134850478</v>
      </c>
      <c r="AL34" s="185">
        <v>1</v>
      </c>
      <c r="AM34" s="238" t="s">
        <v>715</v>
      </c>
      <c r="AN34" s="64">
        <v>26321</v>
      </c>
      <c r="AO34" s="86">
        <f t="shared" si="6"/>
        <v>5.5266668651495223</v>
      </c>
      <c r="AT34" s="87"/>
      <c r="AU34" s="64"/>
      <c r="AV34" s="86"/>
      <c r="AW34" s="86"/>
      <c r="AX34" s="30"/>
      <c r="AY34" s="86"/>
      <c r="BB34" s="29"/>
      <c r="BC34" s="66"/>
      <c r="BF34" s="65"/>
      <c r="BI34" s="29"/>
      <c r="BJ34" s="67"/>
      <c r="BK34" s="67"/>
      <c r="BL34" s="67"/>
      <c r="BN34" s="29"/>
      <c r="BO34" s="67"/>
      <c r="BP34" s="67"/>
      <c r="BQ34" s="67"/>
      <c r="BS34" s="67"/>
      <c r="BV34" s="29"/>
      <c r="BW34" s="68"/>
      <c r="BX34" s="68"/>
      <c r="BY34" s="68"/>
      <c r="CD34" s="68"/>
      <c r="CI34" s="29"/>
      <c r="CJ34" s="65"/>
    </row>
    <row r="35" spans="1:88" s="28" customFormat="1" x14ac:dyDescent="0.2">
      <c r="A35" s="2">
        <v>36</v>
      </c>
      <c r="B35" s="239" t="s">
        <v>746</v>
      </c>
      <c r="D35" s="151" t="s">
        <v>420</v>
      </c>
      <c r="E35" s="189" t="s">
        <v>727</v>
      </c>
      <c r="F35" s="189" t="s">
        <v>728</v>
      </c>
      <c r="G35" s="151"/>
      <c r="H35" s="235">
        <f t="shared" si="0"/>
        <v>3095.2924427975008</v>
      </c>
      <c r="I35" s="235">
        <f t="shared" si="1"/>
        <v>14.482009337096091</v>
      </c>
      <c r="J35" s="11">
        <v>0.28088358481656406</v>
      </c>
      <c r="K35" s="10">
        <v>39.609139523763645</v>
      </c>
      <c r="L35" s="240">
        <f t="shared" si="2"/>
        <v>3.9609139523763643E-5</v>
      </c>
      <c r="M35" s="240">
        <f t="shared" si="3"/>
        <v>3.9609139523763643E-5</v>
      </c>
      <c r="N35" s="10">
        <v>0</v>
      </c>
      <c r="O35" s="241" t="s">
        <v>736</v>
      </c>
      <c r="P35" s="3">
        <v>2.8846262727452006E-2</v>
      </c>
      <c r="Q35" s="16">
        <v>12.340154115145372</v>
      </c>
      <c r="R35" s="252">
        <f t="shared" si="4"/>
        <v>1.2340154115145373E-3</v>
      </c>
      <c r="S35" s="27">
        <v>9.4988628908073271E-4</v>
      </c>
      <c r="T35" s="16">
        <v>3.7739234843206377</v>
      </c>
      <c r="U35" s="16">
        <v>6</v>
      </c>
      <c r="V35" s="16">
        <v>1</v>
      </c>
      <c r="W35" s="242" t="s">
        <v>740</v>
      </c>
      <c r="X35" s="5">
        <v>1.4672353342974789</v>
      </c>
      <c r="Y35" s="5">
        <v>1.8866144227290955</v>
      </c>
      <c r="Z35" s="12">
        <v>11.404827216517475</v>
      </c>
      <c r="AA35" s="251"/>
      <c r="AB35" s="11">
        <v>0.28082707462231543</v>
      </c>
      <c r="AC35" s="11">
        <f t="shared" si="5"/>
        <v>3.9609139523763643E-5</v>
      </c>
      <c r="AD35">
        <v>1.4676563219229164</v>
      </c>
      <c r="AE35">
        <v>1.4295008859766516</v>
      </c>
      <c r="AF35" s="14">
        <v>3.2388121191262833</v>
      </c>
      <c r="AG35" s="244">
        <v>3392.8713586519852</v>
      </c>
      <c r="AH35" s="244">
        <v>69.248596135659142</v>
      </c>
      <c r="AI35" s="12">
        <v>3095.2924427975008</v>
      </c>
      <c r="AJ35" s="12">
        <v>14.482009337096091</v>
      </c>
      <c r="AK35" s="246">
        <v>97.209896492076922</v>
      </c>
      <c r="AL35" s="185">
        <v>1</v>
      </c>
      <c r="AM35" s="238" t="s">
        <v>715</v>
      </c>
      <c r="AN35" s="64">
        <v>26321</v>
      </c>
      <c r="AO35" s="86">
        <f t="shared" si="6"/>
        <v>2.790103507923078</v>
      </c>
      <c r="AT35" s="87"/>
      <c r="AU35" s="64"/>
      <c r="AV35" s="86"/>
      <c r="AW35" s="86"/>
      <c r="AX35" s="30"/>
      <c r="AY35" s="86"/>
      <c r="BB35" s="29"/>
      <c r="BC35" s="66"/>
      <c r="BF35" s="65"/>
      <c r="BI35" s="29"/>
      <c r="BJ35" s="67"/>
      <c r="BK35" s="67"/>
      <c r="BL35" s="67"/>
      <c r="BN35" s="29"/>
      <c r="BO35" s="67"/>
      <c r="BP35" s="67"/>
      <c r="BQ35" s="67"/>
      <c r="BS35" s="67"/>
      <c r="BV35" s="29"/>
      <c r="BW35" s="68"/>
      <c r="BX35" s="68"/>
      <c r="BY35" s="68"/>
      <c r="CD35" s="68"/>
      <c r="CI35" s="29"/>
      <c r="CJ35" s="65"/>
    </row>
    <row r="36" spans="1:88" s="28" customFormat="1" x14ac:dyDescent="0.2">
      <c r="A36" s="2">
        <v>37</v>
      </c>
      <c r="B36" s="239" t="s">
        <v>746</v>
      </c>
      <c r="D36" s="151" t="s">
        <v>421</v>
      </c>
      <c r="E36" s="189" t="s">
        <v>727</v>
      </c>
      <c r="F36" s="189" t="s">
        <v>728</v>
      </c>
      <c r="G36" s="151"/>
      <c r="H36" s="235">
        <f t="shared" si="0"/>
        <v>2880.5152137233822</v>
      </c>
      <c r="I36" s="235">
        <f t="shared" si="1"/>
        <v>6.1042597020083731</v>
      </c>
      <c r="J36" s="11">
        <v>0.2809842460957882</v>
      </c>
      <c r="K36" s="10">
        <v>32.580924758796328</v>
      </c>
      <c r="L36" s="240">
        <f t="shared" si="2"/>
        <v>3.258092475879633E-5</v>
      </c>
      <c r="M36" s="240">
        <f t="shared" si="3"/>
        <v>3.258092475879633E-5</v>
      </c>
      <c r="N36" s="10">
        <v>0</v>
      </c>
      <c r="O36" s="241" t="s">
        <v>736</v>
      </c>
      <c r="P36" s="3">
        <v>2.3678279470422493E-2</v>
      </c>
      <c r="Q36" s="16">
        <v>12.1115747543568</v>
      </c>
      <c r="R36" s="252">
        <f t="shared" si="4"/>
        <v>1.21115747543568E-3</v>
      </c>
      <c r="S36" s="27">
        <v>7.6235719954622174E-4</v>
      </c>
      <c r="T36" s="16">
        <v>3.8505445917496703</v>
      </c>
      <c r="U36" s="16">
        <v>6</v>
      </c>
      <c r="V36" s="16">
        <v>1</v>
      </c>
      <c r="W36" s="242" t="s">
        <v>740</v>
      </c>
      <c r="X36" s="5">
        <v>1.4672454313361654</v>
      </c>
      <c r="Y36" s="5">
        <v>1.8866287837238649</v>
      </c>
      <c r="Z36" s="12">
        <v>11.069551796872481</v>
      </c>
      <c r="AA36" s="251"/>
      <c r="AB36" s="11">
        <v>0.28094212464304857</v>
      </c>
      <c r="AC36" s="11">
        <f t="shared" si="5"/>
        <v>3.258092475879633E-5</v>
      </c>
      <c r="AD36">
        <v>0.4903780021847659</v>
      </c>
      <c r="AE36">
        <v>1.1780436209302094</v>
      </c>
      <c r="AF36" s="14">
        <v>3.1261796128326158</v>
      </c>
      <c r="AG36" s="244">
        <v>3282.8772170171073</v>
      </c>
      <c r="AH36" s="244">
        <v>57.429240847575052</v>
      </c>
      <c r="AI36" s="12">
        <v>2880.5152137233822</v>
      </c>
      <c r="AJ36" s="12">
        <v>6.1042597020083731</v>
      </c>
      <c r="AK36" s="246">
        <v>99.928257119766457</v>
      </c>
      <c r="AL36" s="185">
        <v>1</v>
      </c>
      <c r="AM36" s="238" t="s">
        <v>715</v>
      </c>
      <c r="AN36" s="64">
        <v>26321</v>
      </c>
      <c r="AO36" s="86">
        <f t="shared" si="6"/>
        <v>7.174288023354336E-2</v>
      </c>
      <c r="AT36" s="87"/>
      <c r="AU36" s="64"/>
      <c r="AV36" s="86"/>
      <c r="AW36" s="86"/>
      <c r="AX36" s="30"/>
      <c r="AY36" s="86"/>
      <c r="BB36" s="29"/>
      <c r="BC36" s="66"/>
      <c r="BF36" s="65"/>
      <c r="BI36" s="29"/>
      <c r="BJ36" s="67"/>
      <c r="BK36" s="67"/>
      <c r="BL36" s="67"/>
      <c r="BN36" s="29"/>
      <c r="BO36" s="67"/>
      <c r="BP36" s="67"/>
      <c r="BQ36" s="67"/>
      <c r="BS36" s="67"/>
      <c r="BV36" s="29"/>
      <c r="BW36" s="68"/>
      <c r="BX36" s="68"/>
      <c r="BY36" s="68"/>
      <c r="CD36" s="68"/>
      <c r="CI36" s="29"/>
      <c r="CJ36" s="65"/>
    </row>
    <row r="37" spans="1:88" s="28" customFormat="1" x14ac:dyDescent="0.2">
      <c r="A37" s="2">
        <v>38</v>
      </c>
      <c r="B37" s="239" t="s">
        <v>746</v>
      </c>
      <c r="D37" s="151" t="s">
        <v>422</v>
      </c>
      <c r="E37" s="189" t="s">
        <v>727</v>
      </c>
      <c r="F37" s="189" t="s">
        <v>728</v>
      </c>
      <c r="G37" s="151"/>
      <c r="H37" s="235">
        <f t="shared" si="0"/>
        <v>3160.2466389426959</v>
      </c>
      <c r="I37" s="235">
        <f t="shared" si="1"/>
        <v>10.207992474881639</v>
      </c>
      <c r="J37" s="11">
        <v>0.28084525970319174</v>
      </c>
      <c r="K37" s="10">
        <v>31.211288308540965</v>
      </c>
      <c r="L37" s="240">
        <f t="shared" si="2"/>
        <v>3.1211288308540964E-5</v>
      </c>
      <c r="M37" s="240">
        <f t="shared" si="3"/>
        <v>3.1211288308540964E-5</v>
      </c>
      <c r="N37" s="10">
        <v>0</v>
      </c>
      <c r="O37" s="241" t="s">
        <v>736</v>
      </c>
      <c r="P37" s="3">
        <v>3.8955857811756554E-2</v>
      </c>
      <c r="Q37" s="16">
        <v>3.7224561375581859</v>
      </c>
      <c r="R37" s="252">
        <f t="shared" si="4"/>
        <v>3.7224561375581857E-4</v>
      </c>
      <c r="S37" s="27">
        <v>1.2472299669709149E-3</v>
      </c>
      <c r="T37" s="16">
        <v>1.1155456568102136</v>
      </c>
      <c r="U37" s="16">
        <v>6</v>
      </c>
      <c r="V37" s="16">
        <v>1</v>
      </c>
      <c r="W37" s="242" t="s">
        <v>740</v>
      </c>
      <c r="X37" s="5">
        <v>1.4672053525294186</v>
      </c>
      <c r="Y37" s="5">
        <v>1.8866039903348488</v>
      </c>
      <c r="Z37" s="12">
        <v>8.2914560653488447</v>
      </c>
      <c r="AA37" s="251"/>
      <c r="AB37" s="11">
        <v>0.28076945661395025</v>
      </c>
      <c r="AC37" s="11">
        <f t="shared" si="5"/>
        <v>3.1211288308540964E-5</v>
      </c>
      <c r="AD37">
        <v>0.92550654056111625</v>
      </c>
      <c r="AE37">
        <v>1.1160155604157189</v>
      </c>
      <c r="AF37" s="14">
        <v>3.3148340131758176</v>
      </c>
      <c r="AG37" s="244">
        <v>3476.9310696984548</v>
      </c>
      <c r="AH37" s="244">
        <v>50.068727827609571</v>
      </c>
      <c r="AI37" s="12">
        <v>3160.2466389426959</v>
      </c>
      <c r="AJ37" s="12">
        <v>10.207992474881639</v>
      </c>
      <c r="AK37" s="246">
        <v>95.586163732143021</v>
      </c>
      <c r="AL37" s="185">
        <v>1</v>
      </c>
      <c r="AM37" s="238" t="s">
        <v>715</v>
      </c>
      <c r="AN37" s="64">
        <v>26321</v>
      </c>
      <c r="AO37" s="86">
        <f t="shared" si="6"/>
        <v>4.4138362678569791</v>
      </c>
      <c r="AT37" s="87"/>
      <c r="AU37" s="64"/>
      <c r="AV37" s="86"/>
      <c r="AW37" s="86"/>
      <c r="AX37" s="30"/>
      <c r="AY37" s="86"/>
      <c r="BB37" s="29"/>
      <c r="BC37" s="66"/>
      <c r="BF37" s="65"/>
      <c r="BI37" s="29"/>
      <c r="BJ37" s="67"/>
      <c r="BK37" s="67"/>
      <c r="BL37" s="67"/>
      <c r="BN37" s="29"/>
      <c r="BO37" s="67"/>
      <c r="BP37" s="67"/>
      <c r="BQ37" s="67"/>
      <c r="BS37" s="67"/>
      <c r="BV37" s="29"/>
      <c r="BW37" s="68"/>
      <c r="BX37" s="68"/>
      <c r="BY37" s="68"/>
      <c r="CD37" s="68"/>
      <c r="CI37" s="29"/>
      <c r="CJ37" s="65"/>
    </row>
    <row r="38" spans="1:88" s="28" customFormat="1" x14ac:dyDescent="0.2">
      <c r="A38" s="2">
        <v>39</v>
      </c>
      <c r="B38" s="239" t="s">
        <v>746</v>
      </c>
      <c r="D38" s="151" t="s">
        <v>423</v>
      </c>
      <c r="E38" s="189" t="s">
        <v>727</v>
      </c>
      <c r="F38" s="189" t="s">
        <v>728</v>
      </c>
      <c r="G38" s="151"/>
      <c r="H38" s="235">
        <f t="shared" si="0"/>
        <v>3173.1549616769253</v>
      </c>
      <c r="I38" s="235">
        <f t="shared" si="1"/>
        <v>28.03013962175579</v>
      </c>
      <c r="J38" s="11">
        <v>0.28084022339563741</v>
      </c>
      <c r="K38" s="10">
        <v>30.927015994375843</v>
      </c>
      <c r="L38" s="240">
        <f t="shared" si="2"/>
        <v>3.0927015994375844E-5</v>
      </c>
      <c r="M38" s="240">
        <f t="shared" si="3"/>
        <v>3.0927015994375844E-5</v>
      </c>
      <c r="N38" s="10">
        <v>0</v>
      </c>
      <c r="O38" s="241" t="s">
        <v>736</v>
      </c>
      <c r="P38" s="3">
        <v>3.0244345786703413E-2</v>
      </c>
      <c r="Q38" s="16">
        <v>16.511696113144772</v>
      </c>
      <c r="R38" s="252">
        <f t="shared" si="4"/>
        <v>1.6511696113144772E-3</v>
      </c>
      <c r="S38" s="27">
        <v>8.6026439677862657E-4</v>
      </c>
      <c r="T38" s="16">
        <v>4.484199604285724</v>
      </c>
      <c r="U38" s="16">
        <v>6</v>
      </c>
      <c r="V38" s="16">
        <v>1</v>
      </c>
      <c r="W38" s="242" t="s">
        <v>740</v>
      </c>
      <c r="X38" s="5">
        <v>1.4672086990278057</v>
      </c>
      <c r="Y38" s="5">
        <v>1.8866062295188426</v>
      </c>
      <c r="Z38" s="12">
        <v>7.9747416829926498</v>
      </c>
      <c r="AA38" s="251"/>
      <c r="AB38" s="11">
        <v>0.28078771902360805</v>
      </c>
      <c r="AC38" s="11">
        <f t="shared" si="5"/>
        <v>3.0927015994375844E-5</v>
      </c>
      <c r="AD38">
        <v>1.8919805777795062</v>
      </c>
      <c r="AE38">
        <v>1.1098496677034957</v>
      </c>
      <c r="AF38" s="14">
        <v>3.2749255818467753</v>
      </c>
      <c r="AG38" s="244">
        <v>3428.983510645945</v>
      </c>
      <c r="AH38" s="244">
        <v>52.498045463677499</v>
      </c>
      <c r="AI38" s="12">
        <v>3173.1549616769253</v>
      </c>
      <c r="AJ38" s="12">
        <v>28.03013962175579</v>
      </c>
      <c r="AK38" s="246">
        <v>99.701998555440568</v>
      </c>
      <c r="AL38" s="185">
        <v>1</v>
      </c>
      <c r="AM38" s="238" t="s">
        <v>715</v>
      </c>
      <c r="AN38" s="64">
        <v>26321</v>
      </c>
      <c r="AO38" s="86">
        <f t="shared" si="6"/>
        <v>0.29800144455943212</v>
      </c>
      <c r="AT38" s="87"/>
      <c r="AU38" s="64"/>
      <c r="AV38" s="86"/>
      <c r="AW38" s="86"/>
      <c r="AX38" s="30"/>
      <c r="AY38" s="86"/>
      <c r="BB38" s="29"/>
      <c r="BC38" s="66"/>
      <c r="BF38" s="65"/>
      <c r="BI38" s="29"/>
      <c r="BJ38" s="67"/>
      <c r="BK38" s="67"/>
      <c r="BL38" s="67"/>
      <c r="BN38" s="29"/>
      <c r="BO38" s="67"/>
      <c r="BP38" s="67"/>
      <c r="BQ38" s="67"/>
      <c r="BS38" s="67"/>
      <c r="BV38" s="29"/>
      <c r="BW38" s="68"/>
      <c r="BX38" s="68"/>
      <c r="BY38" s="68"/>
      <c r="CD38" s="68"/>
      <c r="CI38" s="29"/>
      <c r="CJ38" s="65"/>
    </row>
    <row r="39" spans="1:88" s="28" customFormat="1" x14ac:dyDescent="0.2">
      <c r="A39" s="2">
        <v>40</v>
      </c>
      <c r="B39" s="239" t="s">
        <v>746</v>
      </c>
      <c r="D39" s="151" t="s">
        <v>424</v>
      </c>
      <c r="E39" s="189" t="s">
        <v>727</v>
      </c>
      <c r="F39" s="189" t="s">
        <v>728</v>
      </c>
      <c r="G39" s="151"/>
      <c r="H39" s="235">
        <f t="shared" si="0"/>
        <v>2835.5457064088155</v>
      </c>
      <c r="I39" s="235">
        <f t="shared" si="1"/>
        <v>10.448721202649667</v>
      </c>
      <c r="J39" s="11">
        <v>0.28093516740883068</v>
      </c>
      <c r="K39" s="10">
        <v>38.980034077706755</v>
      </c>
      <c r="L39" s="240">
        <f t="shared" si="2"/>
        <v>3.8980034077706758E-5</v>
      </c>
      <c r="M39" s="240">
        <f t="shared" si="3"/>
        <v>3.8980034077706758E-5</v>
      </c>
      <c r="N39" s="10">
        <v>0</v>
      </c>
      <c r="O39" s="241" t="s">
        <v>736</v>
      </c>
      <c r="P39" s="3">
        <v>1.9741300298576899E-2</v>
      </c>
      <c r="Q39" s="16">
        <v>9.0265642297538573</v>
      </c>
      <c r="R39" s="252">
        <f t="shared" si="4"/>
        <v>9.0265642297538578E-4</v>
      </c>
      <c r="S39" s="27">
        <v>5.8340427088687916E-4</v>
      </c>
      <c r="T39" s="16">
        <v>2.6106985678293388</v>
      </c>
      <c r="U39" s="16">
        <v>6</v>
      </c>
      <c r="V39" s="16">
        <v>1</v>
      </c>
      <c r="W39" s="242" t="s">
        <v>740</v>
      </c>
      <c r="X39" s="5">
        <v>1.4671822835266231</v>
      </c>
      <c r="Y39" s="5">
        <v>1.8865492104616324</v>
      </c>
      <c r="Z39" s="12">
        <v>11.873796643512456</v>
      </c>
      <c r="AA39" s="251"/>
      <c r="AB39" s="11">
        <v>0.28090345005228917</v>
      </c>
      <c r="AC39" s="11">
        <f t="shared" si="5"/>
        <v>3.8980034077706758E-5</v>
      </c>
      <c r="AD39">
        <v>-1.9411937277480362</v>
      </c>
      <c r="AE39">
        <v>1.3900165114192071</v>
      </c>
      <c r="AF39" s="14">
        <v>3.2181726052301185</v>
      </c>
      <c r="AG39" s="244">
        <v>3394.3497651176008</v>
      </c>
      <c r="AH39" s="244">
        <v>69.586300461540446</v>
      </c>
      <c r="AI39" s="12">
        <v>2835.5457064088155</v>
      </c>
      <c r="AJ39" s="12">
        <v>10.448721202649667</v>
      </c>
      <c r="AK39" s="246">
        <v>80.97615270442256</v>
      </c>
      <c r="AL39" s="185">
        <v>1</v>
      </c>
      <c r="AM39" s="238" t="s">
        <v>715</v>
      </c>
      <c r="AN39" s="64">
        <v>26321</v>
      </c>
      <c r="AO39" s="86">
        <f t="shared" si="6"/>
        <v>19.02384729557744</v>
      </c>
      <c r="AT39" s="87"/>
      <c r="AU39" s="64"/>
      <c r="AV39" s="86"/>
      <c r="AW39" s="86"/>
      <c r="AX39" s="30"/>
      <c r="AY39" s="86"/>
      <c r="BB39" s="29"/>
      <c r="BC39" s="66"/>
      <c r="BF39" s="65"/>
      <c r="BI39" s="29"/>
      <c r="BJ39" s="67"/>
      <c r="BK39" s="67"/>
      <c r="BL39" s="67"/>
      <c r="BN39" s="29"/>
      <c r="BO39" s="67"/>
      <c r="BP39" s="67"/>
      <c r="BQ39" s="67"/>
      <c r="BS39" s="67"/>
      <c r="BV39" s="29"/>
      <c r="BW39" s="68"/>
      <c r="BX39" s="68"/>
      <c r="BY39" s="68"/>
      <c r="CD39" s="68"/>
      <c r="CI39" s="29"/>
      <c r="CJ39" s="65"/>
    </row>
    <row r="40" spans="1:88" s="28" customFormat="1" x14ac:dyDescent="0.2">
      <c r="A40" s="2">
        <v>41</v>
      </c>
      <c r="B40" s="239" t="s">
        <v>746</v>
      </c>
      <c r="D40" s="151" t="s">
        <v>425</v>
      </c>
      <c r="E40" s="189" t="s">
        <v>727</v>
      </c>
      <c r="F40" s="189" t="s">
        <v>728</v>
      </c>
      <c r="G40" s="151"/>
      <c r="H40" s="235">
        <f t="shared" si="0"/>
        <v>2697.5283608958589</v>
      </c>
      <c r="I40" s="235">
        <f t="shared" si="1"/>
        <v>14.875236033310856</v>
      </c>
      <c r="J40" s="11">
        <v>0.28108274257760502</v>
      </c>
      <c r="K40" s="10">
        <v>35.70952544700296</v>
      </c>
      <c r="L40" s="240">
        <f t="shared" si="2"/>
        <v>3.5709525447002958E-5</v>
      </c>
      <c r="M40" s="240">
        <f t="shared" si="3"/>
        <v>3.5709525447002958E-5</v>
      </c>
      <c r="N40" s="10">
        <v>0</v>
      </c>
      <c r="O40" s="241" t="s">
        <v>736</v>
      </c>
      <c r="P40" s="3">
        <v>3.4167421122187278E-2</v>
      </c>
      <c r="Q40" s="16">
        <v>22.667203342165848</v>
      </c>
      <c r="R40" s="252">
        <f t="shared" si="4"/>
        <v>2.2667203342165848E-3</v>
      </c>
      <c r="S40" s="27">
        <v>1.0242103891289758E-3</v>
      </c>
      <c r="T40" s="16">
        <v>6.5071878721699825</v>
      </c>
      <c r="U40" s="16">
        <v>6</v>
      </c>
      <c r="V40" s="16">
        <v>1</v>
      </c>
      <c r="W40" s="242" t="s">
        <v>740</v>
      </c>
      <c r="X40" s="5">
        <v>1.4672418650900116</v>
      </c>
      <c r="Y40" s="5">
        <v>1.886591351754237</v>
      </c>
      <c r="Z40" s="12">
        <v>8.5163936677876446</v>
      </c>
      <c r="AA40" s="251"/>
      <c r="AB40" s="11">
        <v>0.28102983942344034</v>
      </c>
      <c r="AC40" s="11">
        <f t="shared" si="5"/>
        <v>3.5709525447002958E-5</v>
      </c>
      <c r="AD40">
        <v>-0.67090775018874282</v>
      </c>
      <c r="AE40">
        <v>1.285975926674555</v>
      </c>
      <c r="AF40" s="14">
        <v>3.0480758479404928</v>
      </c>
      <c r="AG40" s="244">
        <v>3208.9511893719887</v>
      </c>
      <c r="AH40" s="244">
        <v>62.159936707192387</v>
      </c>
      <c r="AI40" s="12">
        <v>2697.5283608958589</v>
      </c>
      <c r="AJ40" s="12">
        <v>14.875236033310856</v>
      </c>
      <c r="AK40" s="246">
        <v>91.105507312454037</v>
      </c>
      <c r="AL40" s="185">
        <v>1</v>
      </c>
      <c r="AM40" s="238" t="s">
        <v>715</v>
      </c>
      <c r="AN40" s="64">
        <v>26321</v>
      </c>
      <c r="AO40" s="86">
        <f t="shared" si="6"/>
        <v>8.8944926875459629</v>
      </c>
      <c r="AT40" s="87"/>
      <c r="AU40" s="64"/>
      <c r="AV40" s="86"/>
      <c r="AW40" s="86"/>
      <c r="AX40" s="30"/>
      <c r="AY40" s="86"/>
      <c r="BB40" s="29"/>
      <c r="BC40" s="66"/>
      <c r="BF40" s="65"/>
      <c r="BI40" s="29"/>
      <c r="BJ40" s="67"/>
      <c r="BK40" s="67"/>
      <c r="BL40" s="67"/>
      <c r="BN40" s="29"/>
      <c r="BO40" s="67"/>
      <c r="BP40" s="67"/>
      <c r="BQ40" s="67"/>
      <c r="BS40" s="67"/>
      <c r="BV40" s="29"/>
      <c r="BW40" s="68"/>
      <c r="BX40" s="68"/>
      <c r="BY40" s="68"/>
      <c r="CD40" s="68"/>
      <c r="CI40" s="29"/>
      <c r="CJ40" s="65"/>
    </row>
    <row r="41" spans="1:88" s="28" customFormat="1" x14ac:dyDescent="0.2">
      <c r="A41" s="2">
        <v>42</v>
      </c>
      <c r="B41" s="239" t="s">
        <v>746</v>
      </c>
      <c r="D41" s="151" t="s">
        <v>426</v>
      </c>
      <c r="E41" s="189" t="s">
        <v>727</v>
      </c>
      <c r="F41" s="189" t="s">
        <v>728</v>
      </c>
      <c r="G41" s="151"/>
      <c r="H41" s="235">
        <f t="shared" si="0"/>
        <v>3102.0029317837789</v>
      </c>
      <c r="I41" s="235">
        <f t="shared" si="1"/>
        <v>12.374245769341108</v>
      </c>
      <c r="J41" s="11">
        <v>0.28091203453391417</v>
      </c>
      <c r="K41" s="10">
        <v>37.380928300254311</v>
      </c>
      <c r="L41" s="240">
        <f t="shared" si="2"/>
        <v>3.7380928300254311E-5</v>
      </c>
      <c r="M41" s="240">
        <f t="shared" si="3"/>
        <v>3.7380928300254311E-5</v>
      </c>
      <c r="N41" s="10">
        <v>0</v>
      </c>
      <c r="O41" s="241" t="s">
        <v>736</v>
      </c>
      <c r="P41" s="3">
        <v>3.6046354201352923E-2</v>
      </c>
      <c r="Q41" s="16">
        <v>22.797422453981891</v>
      </c>
      <c r="R41" s="252">
        <f t="shared" si="4"/>
        <v>2.2797422453981891E-3</v>
      </c>
      <c r="S41" s="27">
        <v>1.1368378436465972E-3</v>
      </c>
      <c r="T41" s="16">
        <v>6.1088965562501638</v>
      </c>
      <c r="U41" s="16">
        <v>6</v>
      </c>
      <c r="V41" s="16">
        <v>1</v>
      </c>
      <c r="W41" s="242" t="s">
        <v>740</v>
      </c>
      <c r="X41" s="5">
        <v>1.4671815581787209</v>
      </c>
      <c r="Y41" s="5">
        <v>1.8865437388768207</v>
      </c>
      <c r="Z41" s="12">
        <v>7.8856303648195567</v>
      </c>
      <c r="AA41" s="251"/>
      <c r="AB41" s="11">
        <v>0.28084425139326841</v>
      </c>
      <c r="AC41" s="11">
        <f t="shared" si="5"/>
        <v>3.7380928300254311E-5</v>
      </c>
      <c r="AD41">
        <v>2.2224504243539833</v>
      </c>
      <c r="AE41">
        <v>1.3254712601681804</v>
      </c>
      <c r="AF41" s="14">
        <v>3.2038513521857022</v>
      </c>
      <c r="AG41" s="244">
        <v>3352.8584487032972</v>
      </c>
      <c r="AH41" s="244">
        <v>62.56975066982104</v>
      </c>
      <c r="AI41" s="12">
        <v>3102.0029317837789</v>
      </c>
      <c r="AJ41" s="12">
        <v>12.374245769341108</v>
      </c>
      <c r="AK41" s="246">
        <v>97.240688100060979</v>
      </c>
      <c r="AL41" s="185">
        <v>1</v>
      </c>
      <c r="AM41" s="238" t="s">
        <v>715</v>
      </c>
      <c r="AN41" s="64">
        <v>26321</v>
      </c>
      <c r="AO41" s="86">
        <f t="shared" si="6"/>
        <v>2.7593118999390214</v>
      </c>
      <c r="AT41" s="87"/>
      <c r="AU41" s="64"/>
      <c r="AV41" s="86"/>
      <c r="AW41" s="86"/>
      <c r="AX41" s="30"/>
      <c r="AY41" s="86"/>
      <c r="BB41" s="29"/>
      <c r="BC41" s="66"/>
      <c r="BF41" s="65"/>
      <c r="BI41" s="29"/>
      <c r="BJ41" s="67"/>
      <c r="BK41" s="67"/>
      <c r="BL41" s="67"/>
      <c r="BN41" s="29"/>
      <c r="BO41" s="67"/>
      <c r="BP41" s="67"/>
      <c r="BQ41" s="67"/>
      <c r="BS41" s="67"/>
      <c r="BV41" s="29"/>
      <c r="BW41" s="68"/>
      <c r="BX41" s="68"/>
      <c r="BY41" s="68"/>
      <c r="CD41" s="68"/>
      <c r="CI41" s="29"/>
      <c r="CJ41" s="65"/>
    </row>
    <row r="42" spans="1:88" s="28" customFormat="1" x14ac:dyDescent="0.2">
      <c r="A42" s="2">
        <v>43</v>
      </c>
      <c r="B42" s="239" t="s">
        <v>746</v>
      </c>
      <c r="D42" s="151" t="s">
        <v>427</v>
      </c>
      <c r="E42" s="189" t="s">
        <v>727</v>
      </c>
      <c r="F42" s="189" t="s">
        <v>728</v>
      </c>
      <c r="G42" s="151"/>
      <c r="H42" s="235">
        <f t="shared" si="0"/>
        <v>3000.5536771103953</v>
      </c>
      <c r="I42" s="235">
        <f t="shared" si="1"/>
        <v>14.749288453402608</v>
      </c>
      <c r="J42" s="11">
        <v>0.28099253396481927</v>
      </c>
      <c r="K42" s="10">
        <v>28.772010132676705</v>
      </c>
      <c r="L42" s="240">
        <f t="shared" si="2"/>
        <v>2.8772010132676706E-5</v>
      </c>
      <c r="M42" s="240">
        <f t="shared" si="3"/>
        <v>2.8772010132676706E-5</v>
      </c>
      <c r="N42" s="10">
        <v>0</v>
      </c>
      <c r="O42" s="241" t="s">
        <v>736</v>
      </c>
      <c r="P42" s="3">
        <v>2.7114801361679413E-2</v>
      </c>
      <c r="Q42" s="16">
        <v>9.1229273601830272</v>
      </c>
      <c r="R42" s="252">
        <f t="shared" si="4"/>
        <v>9.1229273601830271E-4</v>
      </c>
      <c r="S42" s="27">
        <v>8.9531093874665243E-4</v>
      </c>
      <c r="T42" s="16">
        <v>3.1562246929815694</v>
      </c>
      <c r="U42" s="16">
        <v>6</v>
      </c>
      <c r="V42" s="16">
        <v>1</v>
      </c>
      <c r="W42" s="242" t="s">
        <v>740</v>
      </c>
      <c r="X42" s="5">
        <v>1.4672108413912621</v>
      </c>
      <c r="Y42" s="5">
        <v>1.886607447586403</v>
      </c>
      <c r="Z42" s="12">
        <v>12.734015647529375</v>
      </c>
      <c r="AA42" s="251"/>
      <c r="AB42" s="11">
        <v>0.28094094687151033</v>
      </c>
      <c r="AC42" s="11">
        <f t="shared" si="5"/>
        <v>2.8772010132676706E-5</v>
      </c>
      <c r="AD42">
        <v>3.2913016891855662</v>
      </c>
      <c r="AE42">
        <v>1.0382141352347845</v>
      </c>
      <c r="AF42" s="14">
        <v>3.0724622892308728</v>
      </c>
      <c r="AG42" s="244">
        <v>3208.2575721946696</v>
      </c>
      <c r="AH42" s="244">
        <v>49.061497774025248</v>
      </c>
      <c r="AI42" s="12">
        <v>3000.5536771103953</v>
      </c>
      <c r="AJ42" s="12">
        <v>14.749288453402608</v>
      </c>
      <c r="AK42" s="246">
        <v>99.878354531021628</v>
      </c>
      <c r="AL42" s="185">
        <v>1</v>
      </c>
      <c r="AM42" s="238" t="s">
        <v>715</v>
      </c>
      <c r="AN42" s="64">
        <v>26321</v>
      </c>
      <c r="AO42" s="86">
        <f t="shared" si="6"/>
        <v>0.1216454689783717</v>
      </c>
      <c r="AT42" s="87"/>
      <c r="AU42" s="64"/>
      <c r="AV42" s="86"/>
      <c r="AW42" s="86"/>
      <c r="AX42" s="30"/>
      <c r="AY42" s="86"/>
      <c r="BB42" s="29"/>
      <c r="BC42" s="66"/>
      <c r="BF42" s="65"/>
      <c r="BI42" s="29"/>
      <c r="BJ42" s="67"/>
      <c r="BK42" s="67"/>
      <c r="BL42" s="67"/>
      <c r="BN42" s="29"/>
      <c r="BO42" s="67"/>
      <c r="BP42" s="67"/>
      <c r="BQ42" s="67"/>
      <c r="BS42" s="67"/>
      <c r="BV42" s="29"/>
      <c r="BW42" s="68"/>
      <c r="BX42" s="68"/>
      <c r="BY42" s="68"/>
      <c r="CD42" s="68"/>
      <c r="CI42" s="29"/>
      <c r="CJ42" s="65"/>
    </row>
    <row r="43" spans="1:88" s="28" customFormat="1" x14ac:dyDescent="0.2">
      <c r="A43" s="2">
        <v>44</v>
      </c>
      <c r="B43" s="239" t="s">
        <v>746</v>
      </c>
      <c r="D43" s="151" t="s">
        <v>428</v>
      </c>
      <c r="E43" s="189" t="s">
        <v>727</v>
      </c>
      <c r="F43" s="189" t="s">
        <v>728</v>
      </c>
      <c r="G43" s="151"/>
      <c r="H43" s="235">
        <f t="shared" si="0"/>
        <v>2875.6303769889105</v>
      </c>
      <c r="I43" s="235">
        <f t="shared" si="1"/>
        <v>7.9899022073217143</v>
      </c>
      <c r="J43" s="11">
        <v>0.28103969951530294</v>
      </c>
      <c r="K43" s="10">
        <v>34.445075293734504</v>
      </c>
      <c r="L43" s="240">
        <f t="shared" si="2"/>
        <v>3.4445075293734504E-5</v>
      </c>
      <c r="M43" s="240">
        <f t="shared" si="3"/>
        <v>3.4445075293734504E-5</v>
      </c>
      <c r="N43" s="10">
        <v>0</v>
      </c>
      <c r="O43" s="241" t="s">
        <v>736</v>
      </c>
      <c r="P43" s="3">
        <v>3.0340913769439419E-2</v>
      </c>
      <c r="Q43" s="16">
        <v>2.6482129702654951</v>
      </c>
      <c r="R43" s="252">
        <f t="shared" si="4"/>
        <v>2.6482129702654951E-4</v>
      </c>
      <c r="S43" s="27">
        <v>1.0339246523107799E-3</v>
      </c>
      <c r="T43" s="16">
        <v>0.64285876650575091</v>
      </c>
      <c r="U43" s="16">
        <v>6</v>
      </c>
      <c r="V43" s="16">
        <v>1</v>
      </c>
      <c r="W43" s="242" t="s">
        <v>740</v>
      </c>
      <c r="X43" s="5">
        <v>1.4671472577489835</v>
      </c>
      <c r="Y43" s="5">
        <v>1.8866011277071089</v>
      </c>
      <c r="Z43" s="12">
        <v>7.9893249153977912</v>
      </c>
      <c r="AA43" s="251"/>
      <c r="AB43" s="11">
        <v>0.28098267302628599</v>
      </c>
      <c r="AC43" s="11">
        <f t="shared" si="5"/>
        <v>3.4445075293734504E-5</v>
      </c>
      <c r="AD43">
        <v>1.8384307022811794</v>
      </c>
      <c r="AE43">
        <v>1.2161177836795136</v>
      </c>
      <c r="AF43" s="14">
        <v>3.0534941988734912</v>
      </c>
      <c r="AG43" s="244">
        <v>3197.3320092620743</v>
      </c>
      <c r="AH43" s="244">
        <v>58.075917457826932</v>
      </c>
      <c r="AI43" s="12">
        <v>2875.6303769889105</v>
      </c>
      <c r="AJ43" s="12">
        <v>7.9899022073217143</v>
      </c>
      <c r="AK43" s="246">
        <v>95.889001678270205</v>
      </c>
      <c r="AL43" s="185">
        <v>1</v>
      </c>
      <c r="AM43" s="238" t="s">
        <v>715</v>
      </c>
      <c r="AN43" s="64">
        <v>26321</v>
      </c>
      <c r="AO43" s="86">
        <f t="shared" si="6"/>
        <v>4.1109983217297952</v>
      </c>
      <c r="AT43" s="87"/>
      <c r="AU43" s="64"/>
      <c r="AV43" s="86"/>
      <c r="AW43" s="86"/>
      <c r="AX43" s="30"/>
      <c r="AY43" s="86"/>
      <c r="BB43" s="29"/>
      <c r="BC43" s="66"/>
      <c r="BF43" s="65"/>
      <c r="BI43" s="29"/>
      <c r="BJ43" s="67"/>
      <c r="BK43" s="67"/>
      <c r="BL43" s="67"/>
      <c r="BN43" s="29"/>
      <c r="BO43" s="67"/>
      <c r="BP43" s="67"/>
      <c r="BQ43" s="67"/>
      <c r="BS43" s="67"/>
      <c r="BV43" s="29"/>
      <c r="BW43" s="68"/>
      <c r="BX43" s="68"/>
      <c r="BY43" s="68"/>
      <c r="CD43" s="68"/>
      <c r="CI43" s="29"/>
      <c r="CJ43" s="65"/>
    </row>
    <row r="44" spans="1:88" s="28" customFormat="1" x14ac:dyDescent="0.2">
      <c r="A44" s="2">
        <v>45</v>
      </c>
      <c r="B44" s="239" t="s">
        <v>746</v>
      </c>
      <c r="D44" s="151" t="s">
        <v>429</v>
      </c>
      <c r="E44" s="189" t="s">
        <v>727</v>
      </c>
      <c r="F44" s="189" t="s">
        <v>728</v>
      </c>
      <c r="G44" s="151"/>
      <c r="H44" s="235">
        <f t="shared" si="0"/>
        <v>3065.1944542185629</v>
      </c>
      <c r="I44" s="235">
        <f t="shared" si="1"/>
        <v>7.2891124004889889</v>
      </c>
      <c r="J44" s="11">
        <v>0.28085142715780953</v>
      </c>
      <c r="K44" s="10">
        <v>32.924440388889955</v>
      </c>
      <c r="L44" s="240">
        <f t="shared" si="2"/>
        <v>3.2924440388889959E-5</v>
      </c>
      <c r="M44" s="240">
        <f t="shared" si="3"/>
        <v>3.2924440388889959E-5</v>
      </c>
      <c r="N44" s="10">
        <v>0</v>
      </c>
      <c r="O44" s="241" t="s">
        <v>736</v>
      </c>
      <c r="P44" s="3">
        <v>3.5361015504115391E-2</v>
      </c>
      <c r="Q44" s="16">
        <v>5.5009520878177707</v>
      </c>
      <c r="R44" s="252">
        <f t="shared" si="4"/>
        <v>5.5009520878177703E-4</v>
      </c>
      <c r="S44" s="27">
        <v>1.1081817324395155E-3</v>
      </c>
      <c r="T44" s="16">
        <v>1.6509789973729394</v>
      </c>
      <c r="U44" s="16">
        <v>6</v>
      </c>
      <c r="V44" s="16">
        <v>1</v>
      </c>
      <c r="W44" s="242" t="s">
        <v>740</v>
      </c>
      <c r="X44" s="5">
        <v>1.467235005968291</v>
      </c>
      <c r="Y44" s="5">
        <v>1.8865844561804574</v>
      </c>
      <c r="Z44" s="12">
        <v>9.7517381315102778</v>
      </c>
      <c r="AA44" s="251"/>
      <c r="AB44" s="11">
        <v>0.28078615930569023</v>
      </c>
      <c r="AC44" s="11">
        <f t="shared" si="5"/>
        <v>3.2924440388889959E-5</v>
      </c>
      <c r="AD44">
        <v>-0.73298577507041618</v>
      </c>
      <c r="AE44">
        <v>1.183558721040388</v>
      </c>
      <c r="AF44" s="14">
        <v>3.3285403054626066</v>
      </c>
      <c r="AG44" s="244">
        <v>3501.8125550965788</v>
      </c>
      <c r="AH44" s="244">
        <v>54.805827613039035</v>
      </c>
      <c r="AI44" s="12">
        <v>3065.1944542185629</v>
      </c>
      <c r="AJ44" s="12">
        <v>7.2891124004889889</v>
      </c>
      <c r="AK44" s="246">
        <v>29.605498103679867</v>
      </c>
      <c r="AL44" s="185">
        <v>1</v>
      </c>
      <c r="AM44" s="238" t="s">
        <v>715</v>
      </c>
      <c r="AN44" s="64">
        <v>26321</v>
      </c>
      <c r="AO44" s="86">
        <f t="shared" si="6"/>
        <v>70.394501896320136</v>
      </c>
      <c r="AT44" s="87"/>
      <c r="AU44" s="64"/>
      <c r="AV44" s="86"/>
      <c r="AW44" s="86"/>
      <c r="AX44" s="30"/>
      <c r="AY44" s="86"/>
      <c r="BB44" s="29"/>
      <c r="BC44" s="66"/>
      <c r="BF44" s="65"/>
      <c r="BI44" s="29"/>
      <c r="BJ44" s="67"/>
      <c r="BK44" s="67"/>
      <c r="BL44" s="67"/>
      <c r="BN44" s="29"/>
      <c r="BO44" s="67"/>
      <c r="BP44" s="67"/>
      <c r="BQ44" s="67"/>
      <c r="BS44" s="67"/>
      <c r="BV44" s="29"/>
      <c r="BW44" s="68"/>
      <c r="BX44" s="68"/>
      <c r="BY44" s="68"/>
      <c r="CD44" s="68"/>
      <c r="CI44" s="29"/>
      <c r="CJ44" s="65"/>
    </row>
    <row r="45" spans="1:88" s="28" customFormat="1" x14ac:dyDescent="0.2">
      <c r="A45" s="2">
        <v>46</v>
      </c>
      <c r="B45" s="239" t="s">
        <v>746</v>
      </c>
      <c r="D45" s="151" t="s">
        <v>430</v>
      </c>
      <c r="E45" s="189" t="s">
        <v>727</v>
      </c>
      <c r="F45" s="189" t="s">
        <v>728</v>
      </c>
      <c r="G45" s="151"/>
      <c r="H45" s="235">
        <f t="shared" si="0"/>
        <v>3119.3544701877581</v>
      </c>
      <c r="I45" s="235">
        <f t="shared" si="1"/>
        <v>12.586290353049767</v>
      </c>
      <c r="J45" s="11">
        <v>0.28092014607178417</v>
      </c>
      <c r="K45" s="10">
        <v>31.36966028707376</v>
      </c>
      <c r="L45" s="240">
        <f t="shared" si="2"/>
        <v>3.136966028707376E-5</v>
      </c>
      <c r="M45" s="240">
        <f t="shared" si="3"/>
        <v>3.136966028707376E-5</v>
      </c>
      <c r="N45" s="10">
        <v>0</v>
      </c>
      <c r="O45" s="241" t="s">
        <v>736</v>
      </c>
      <c r="P45" s="3">
        <v>4.5817804839564345E-2</v>
      </c>
      <c r="Q45" s="16">
        <v>15.741439462099317</v>
      </c>
      <c r="R45" s="252">
        <f t="shared" si="4"/>
        <v>1.5741439462099317E-3</v>
      </c>
      <c r="S45" s="27">
        <v>1.4367782506784813E-3</v>
      </c>
      <c r="T45" s="16">
        <v>4.7640278046161475</v>
      </c>
      <c r="U45" s="16">
        <v>6</v>
      </c>
      <c r="V45" s="16">
        <v>1</v>
      </c>
      <c r="W45" s="242" t="s">
        <v>740</v>
      </c>
      <c r="X45" s="5">
        <v>1.4672483709370185</v>
      </c>
      <c r="Y45" s="5">
        <v>1.8865801846862318</v>
      </c>
      <c r="Z45" s="12">
        <v>9.6977980267136488</v>
      </c>
      <c r="AA45" s="251"/>
      <c r="AB45" s="11">
        <v>0.2808339859187044</v>
      </c>
      <c r="AC45" s="11">
        <f t="shared" si="5"/>
        <v>3.136966028707376E-5</v>
      </c>
      <c r="AD45">
        <v>2.2556741487766985</v>
      </c>
      <c r="AE45">
        <v>1.1192420022396476</v>
      </c>
      <c r="AF45" s="14">
        <v>3.2146755136593717</v>
      </c>
      <c r="AG45" s="244">
        <v>3364.3087986205064</v>
      </c>
      <c r="AH45" s="244">
        <v>49.266594584211106</v>
      </c>
      <c r="AI45" s="12">
        <v>3119.3544701877581</v>
      </c>
      <c r="AJ45" s="12">
        <v>12.586290353049767</v>
      </c>
      <c r="AK45" s="246">
        <v>92.516360686721995</v>
      </c>
      <c r="AL45" s="185">
        <v>1</v>
      </c>
      <c r="AM45" s="238" t="s">
        <v>715</v>
      </c>
      <c r="AN45" s="64">
        <v>26321</v>
      </c>
      <c r="AO45" s="86">
        <f t="shared" si="6"/>
        <v>7.4836393132780046</v>
      </c>
      <c r="AT45" s="87"/>
      <c r="AU45" s="64"/>
      <c r="AV45" s="86"/>
      <c r="AW45" s="86"/>
      <c r="AX45" s="30"/>
      <c r="AY45" s="86"/>
      <c r="BB45" s="29"/>
      <c r="BC45" s="66"/>
      <c r="BF45" s="65"/>
      <c r="BI45" s="29"/>
      <c r="BJ45" s="67"/>
      <c r="BK45" s="67"/>
      <c r="BL45" s="67"/>
      <c r="BN45" s="29"/>
      <c r="BO45" s="67"/>
      <c r="BP45" s="67"/>
      <c r="BQ45" s="67"/>
      <c r="BS45" s="67"/>
      <c r="BV45" s="29"/>
      <c r="BW45" s="68"/>
      <c r="BX45" s="68"/>
      <c r="BY45" s="68"/>
      <c r="CD45" s="68"/>
      <c r="CI45" s="29"/>
      <c r="CJ45" s="65"/>
    </row>
    <row r="46" spans="1:88" s="28" customFormat="1" x14ac:dyDescent="0.2">
      <c r="A46" s="2">
        <v>47</v>
      </c>
      <c r="B46" s="239" t="s">
        <v>746</v>
      </c>
      <c r="D46" s="151" t="s">
        <v>431</v>
      </c>
      <c r="E46" s="189" t="s">
        <v>727</v>
      </c>
      <c r="F46" s="189" t="s">
        <v>728</v>
      </c>
      <c r="G46" s="151"/>
      <c r="H46" s="235">
        <f t="shared" si="0"/>
        <v>2859.8837186082656</v>
      </c>
      <c r="I46" s="235">
        <f t="shared" si="1"/>
        <v>9.2467966167067992</v>
      </c>
      <c r="J46" s="11">
        <v>0.28094523526026138</v>
      </c>
      <c r="K46" s="10">
        <v>37.99085696258377</v>
      </c>
      <c r="L46" s="240">
        <f t="shared" si="2"/>
        <v>3.7990856962583768E-5</v>
      </c>
      <c r="M46" s="240">
        <f t="shared" si="3"/>
        <v>3.7990856962583768E-5</v>
      </c>
      <c r="N46" s="10">
        <v>0</v>
      </c>
      <c r="O46" s="241" t="s">
        <v>736</v>
      </c>
      <c r="P46" s="3">
        <v>2.8517793528431548E-2</v>
      </c>
      <c r="Q46" s="16">
        <v>37.313998542053113</v>
      </c>
      <c r="R46" s="252">
        <f t="shared" si="4"/>
        <v>3.7313998542053113E-3</v>
      </c>
      <c r="S46" s="27">
        <v>8.0578032798651769E-4</v>
      </c>
      <c r="T46" s="16">
        <v>9.4822348896038378</v>
      </c>
      <c r="U46" s="16">
        <v>6</v>
      </c>
      <c r="V46" s="16">
        <v>1</v>
      </c>
      <c r="W46" s="242" t="s">
        <v>740</v>
      </c>
      <c r="X46" s="5">
        <v>1.4672204933889126</v>
      </c>
      <c r="Y46" s="5">
        <v>1.886556908439788</v>
      </c>
      <c r="Z46" s="12">
        <v>10.272397722554899</v>
      </c>
      <c r="AA46" s="251"/>
      <c r="AB46" s="11">
        <v>0.28090104207470318</v>
      </c>
      <c r="AC46" s="11">
        <f t="shared" si="5"/>
        <v>3.7990856962583768E-5</v>
      </c>
      <c r="AD46">
        <v>-1.4789774738122041</v>
      </c>
      <c r="AE46">
        <v>1.3561256540966884</v>
      </c>
      <c r="AF46" s="14">
        <v>3.2114772306846535</v>
      </c>
      <c r="AG46" s="244">
        <v>3385.3272870495603</v>
      </c>
      <c r="AH46" s="244">
        <v>66.492763247728973</v>
      </c>
      <c r="AI46" s="12">
        <v>2859.8837186082656</v>
      </c>
      <c r="AJ46" s="12">
        <v>9.2467966167067992</v>
      </c>
      <c r="AK46" s="246">
        <v>95.537411449885965</v>
      </c>
      <c r="AL46" s="185">
        <v>1</v>
      </c>
      <c r="AM46" s="238" t="s">
        <v>715</v>
      </c>
      <c r="AN46" s="64">
        <v>26321</v>
      </c>
      <c r="AO46" s="86">
        <f t="shared" si="6"/>
        <v>4.4625885501140345</v>
      </c>
      <c r="AT46" s="87"/>
      <c r="AU46" s="64"/>
      <c r="AV46" s="86"/>
      <c r="AW46" s="86"/>
      <c r="AX46" s="30"/>
      <c r="AY46" s="86"/>
      <c r="BB46" s="29"/>
      <c r="BC46" s="66"/>
      <c r="BF46" s="65"/>
      <c r="BI46" s="29"/>
      <c r="BJ46" s="67"/>
      <c r="BK46" s="67"/>
      <c r="BL46" s="67"/>
      <c r="BN46" s="29"/>
      <c r="BO46" s="67"/>
      <c r="BP46" s="67"/>
      <c r="BQ46" s="67"/>
      <c r="BS46" s="67"/>
      <c r="BV46" s="29"/>
      <c r="BW46" s="68"/>
      <c r="BX46" s="68"/>
      <c r="BY46" s="68"/>
      <c r="CD46" s="68"/>
      <c r="CI46" s="29"/>
      <c r="CJ46" s="65"/>
    </row>
    <row r="47" spans="1:88" s="28" customFormat="1" x14ac:dyDescent="0.2">
      <c r="A47" s="2">
        <v>48</v>
      </c>
      <c r="B47" s="239" t="s">
        <v>746</v>
      </c>
      <c r="D47" s="151" t="s">
        <v>432</v>
      </c>
      <c r="E47" s="189" t="s">
        <v>727</v>
      </c>
      <c r="F47" s="189" t="s">
        <v>728</v>
      </c>
      <c r="G47" s="151"/>
      <c r="H47" s="235">
        <f t="shared" si="0"/>
        <v>2939.7322014498241</v>
      </c>
      <c r="I47" s="235">
        <f t="shared" si="1"/>
        <v>6.7266653625859645</v>
      </c>
      <c r="J47" s="11">
        <v>0.28100923253918442</v>
      </c>
      <c r="K47" s="10">
        <v>34.122075172967833</v>
      </c>
      <c r="L47" s="240">
        <f t="shared" si="2"/>
        <v>3.4122075172967836E-5</v>
      </c>
      <c r="M47" s="240">
        <f t="shared" si="3"/>
        <v>3.4122075172967836E-5</v>
      </c>
      <c r="N47" s="10">
        <v>0</v>
      </c>
      <c r="O47" s="241" t="s">
        <v>736</v>
      </c>
      <c r="P47" s="3">
        <v>5.3293592861792749E-2</v>
      </c>
      <c r="Q47" s="16">
        <v>35.059628745513997</v>
      </c>
      <c r="R47" s="252">
        <f t="shared" si="4"/>
        <v>3.5059628745513997E-3</v>
      </c>
      <c r="S47" s="27">
        <v>1.5323929519780273E-3</v>
      </c>
      <c r="T47" s="16">
        <v>9.8930256805583969</v>
      </c>
      <c r="U47" s="16">
        <v>6</v>
      </c>
      <c r="V47" s="16">
        <v>1</v>
      </c>
      <c r="W47" s="242" t="s">
        <v>740</v>
      </c>
      <c r="X47" s="5">
        <v>1.4671658792242068</v>
      </c>
      <c r="Y47" s="5">
        <v>1.8865128385065912</v>
      </c>
      <c r="Z47" s="12">
        <v>6.6671505141201726</v>
      </c>
      <c r="AA47" s="251"/>
      <c r="AB47" s="11">
        <v>0.28092277660156406</v>
      </c>
      <c r="AC47" s="11">
        <f t="shared" si="5"/>
        <v>3.4122075172967836E-5</v>
      </c>
      <c r="AD47">
        <v>1.1934880265407344</v>
      </c>
      <c r="AE47">
        <v>1.2242849631587591</v>
      </c>
      <c r="AF47" s="14">
        <v>3.1345085893015243</v>
      </c>
      <c r="AG47" s="244">
        <v>3286.9350513366016</v>
      </c>
      <c r="AH47" s="244">
        <v>55.045364924933317</v>
      </c>
      <c r="AI47" s="12">
        <v>2939.7322014498241</v>
      </c>
      <c r="AJ47" s="12">
        <v>6.7266653625859645</v>
      </c>
      <c r="AK47" s="246">
        <v>71.664595574874966</v>
      </c>
      <c r="AL47" s="185">
        <v>1</v>
      </c>
      <c r="AM47" s="238" t="s">
        <v>715</v>
      </c>
      <c r="AN47" s="64">
        <v>26321</v>
      </c>
      <c r="AO47" s="86">
        <f t="shared" si="6"/>
        <v>28.335404425125034</v>
      </c>
      <c r="AT47" s="87"/>
      <c r="AU47" s="64"/>
      <c r="AV47" s="86"/>
      <c r="AW47" s="86"/>
      <c r="AX47" s="30"/>
      <c r="AY47" s="86"/>
      <c r="BB47" s="29"/>
      <c r="BC47" s="66"/>
      <c r="BF47" s="65"/>
      <c r="BI47" s="29"/>
      <c r="BJ47" s="67"/>
      <c r="BK47" s="67"/>
      <c r="BL47" s="67"/>
      <c r="BN47" s="29"/>
      <c r="BO47" s="67"/>
      <c r="BP47" s="67"/>
      <c r="BQ47" s="67"/>
      <c r="BS47" s="67"/>
      <c r="BV47" s="29"/>
      <c r="BW47" s="68"/>
      <c r="BX47" s="68"/>
      <c r="BY47" s="68"/>
      <c r="CD47" s="68"/>
      <c r="CI47" s="29"/>
      <c r="CJ47" s="65"/>
    </row>
    <row r="48" spans="1:88" s="28" customFormat="1" x14ac:dyDescent="0.2">
      <c r="A48" s="2">
        <v>49</v>
      </c>
      <c r="B48" s="239" t="s">
        <v>746</v>
      </c>
      <c r="D48" s="151" t="s">
        <v>433</v>
      </c>
      <c r="E48" s="189" t="s">
        <v>727</v>
      </c>
      <c r="F48" s="189" t="s">
        <v>728</v>
      </c>
      <c r="G48" s="151"/>
      <c r="H48" s="235">
        <f t="shared" si="0"/>
        <v>3133.6980542982806</v>
      </c>
      <c r="I48" s="235">
        <f t="shared" si="1"/>
        <v>12.067311700115781</v>
      </c>
      <c r="J48" s="11">
        <v>0.28079401679916005</v>
      </c>
      <c r="K48" s="10">
        <v>31.390777148844183</v>
      </c>
      <c r="L48" s="240">
        <f t="shared" si="2"/>
        <v>3.1390777148844182E-5</v>
      </c>
      <c r="M48" s="240">
        <f t="shared" si="3"/>
        <v>3.1390777148844182E-5</v>
      </c>
      <c r="N48" s="10">
        <v>0</v>
      </c>
      <c r="O48" s="241" t="s">
        <v>736</v>
      </c>
      <c r="P48" s="3">
        <v>3.0482228106546716E-2</v>
      </c>
      <c r="Q48" s="16">
        <v>1.2959421861324913</v>
      </c>
      <c r="R48" s="252">
        <f t="shared" si="4"/>
        <v>1.2959421861324913E-4</v>
      </c>
      <c r="S48" s="27">
        <v>9.3785170865295702E-4</v>
      </c>
      <c r="T48" s="16">
        <v>0.5735553678100539</v>
      </c>
      <c r="U48" s="16">
        <v>6</v>
      </c>
      <c r="V48" s="16">
        <v>1</v>
      </c>
      <c r="W48" s="242" t="s">
        <v>740</v>
      </c>
      <c r="X48" s="5">
        <v>1.4672169668724495</v>
      </c>
      <c r="Y48" s="5">
        <v>1.8866063305153193</v>
      </c>
      <c r="Z48" s="12">
        <v>8.0429474884700092</v>
      </c>
      <c r="AA48" s="251"/>
      <c r="AB48" s="11">
        <v>0.28073750982838641</v>
      </c>
      <c r="AC48" s="11">
        <f t="shared" si="5"/>
        <v>3.1390777148844182E-5</v>
      </c>
      <c r="AD48">
        <v>-0.818878155892655</v>
      </c>
      <c r="AE48">
        <v>1.110879317239913</v>
      </c>
      <c r="AF48" s="14">
        <v>3.3863694998137399</v>
      </c>
      <c r="AG48" s="244">
        <v>3561.3785031790485</v>
      </c>
      <c r="AH48" s="244">
        <v>51.812007783536323</v>
      </c>
      <c r="AI48" s="12">
        <v>3133.6980542982806</v>
      </c>
      <c r="AJ48" s="12">
        <v>12.067311700115781</v>
      </c>
      <c r="AK48" s="246">
        <v>98.112736516861929</v>
      </c>
      <c r="AL48" s="185">
        <v>1</v>
      </c>
      <c r="AM48" s="238" t="s">
        <v>715</v>
      </c>
      <c r="AN48" s="64">
        <v>26321</v>
      </c>
      <c r="AO48" s="86">
        <f t="shared" si="6"/>
        <v>1.8872634831380708</v>
      </c>
      <c r="AT48" s="87"/>
      <c r="AU48" s="64"/>
      <c r="AV48" s="86"/>
      <c r="AW48" s="86"/>
      <c r="AX48" s="30"/>
      <c r="AY48" s="86"/>
      <c r="BB48" s="29"/>
      <c r="BC48" s="66"/>
      <c r="BF48" s="65"/>
      <c r="BI48" s="29"/>
      <c r="BJ48" s="67"/>
      <c r="BK48" s="67"/>
      <c r="BL48" s="67"/>
      <c r="BN48" s="29"/>
      <c r="BO48" s="67"/>
      <c r="BP48" s="67"/>
      <c r="BQ48" s="67"/>
      <c r="BS48" s="67"/>
      <c r="BV48" s="29"/>
      <c r="BW48" s="68"/>
      <c r="BX48" s="68"/>
      <c r="BY48" s="68"/>
      <c r="CD48" s="68"/>
      <c r="CI48" s="29"/>
      <c r="CJ48" s="65"/>
    </row>
    <row r="49" spans="1:88" s="28" customFormat="1" x14ac:dyDescent="0.2">
      <c r="A49" s="2">
        <v>50</v>
      </c>
      <c r="B49" s="239" t="s">
        <v>746</v>
      </c>
      <c r="D49" s="151" t="s">
        <v>434</v>
      </c>
      <c r="E49" s="189" t="s">
        <v>727</v>
      </c>
      <c r="F49" s="189" t="s">
        <v>728</v>
      </c>
      <c r="G49" s="151"/>
      <c r="H49" s="235">
        <f t="shared" si="0"/>
        <v>2891.3240152540698</v>
      </c>
      <c r="I49" s="235">
        <f t="shared" si="1"/>
        <v>35.821681134303205</v>
      </c>
      <c r="J49" s="11">
        <v>0.28099309331373473</v>
      </c>
      <c r="K49" s="10">
        <v>33.362403966785799</v>
      </c>
      <c r="L49" s="240">
        <f t="shared" si="2"/>
        <v>3.33624039667858E-5</v>
      </c>
      <c r="M49" s="240">
        <f t="shared" si="3"/>
        <v>3.33624039667858E-5</v>
      </c>
      <c r="N49" s="10">
        <v>0</v>
      </c>
      <c r="O49" s="241" t="s">
        <v>736</v>
      </c>
      <c r="P49" s="3">
        <v>1.2939132305622878E-2</v>
      </c>
      <c r="Q49" s="16">
        <v>9.2523774533479521</v>
      </c>
      <c r="R49" s="252">
        <f t="shared" si="4"/>
        <v>9.2523774533479516E-4</v>
      </c>
      <c r="S49" s="27">
        <v>3.7373845690770257E-4</v>
      </c>
      <c r="T49" s="16">
        <v>2.7093761139246753</v>
      </c>
      <c r="U49" s="16">
        <v>6</v>
      </c>
      <c r="V49" s="16">
        <v>1</v>
      </c>
      <c r="W49" s="242" t="s">
        <v>740</v>
      </c>
      <c r="X49" s="5">
        <v>1.4672690837030498</v>
      </c>
      <c r="Y49" s="5">
        <v>1.8866021201017888</v>
      </c>
      <c r="Z49" s="12">
        <v>8.6264798165234691</v>
      </c>
      <c r="AA49" s="251"/>
      <c r="AB49" s="11">
        <v>0.2809723640714617</v>
      </c>
      <c r="AC49" s="11">
        <f t="shared" si="5"/>
        <v>3.33624039667858E-5</v>
      </c>
      <c r="AD49">
        <v>1.8110192895015587</v>
      </c>
      <c r="AE49">
        <v>1.1753464780224006</v>
      </c>
      <c r="AF49" s="14">
        <v>3.0652847944743788</v>
      </c>
      <c r="AG49" s="244">
        <v>3210.8481332193951</v>
      </c>
      <c r="AH49" s="244">
        <v>59.569966254664976</v>
      </c>
      <c r="AI49" s="12">
        <v>2891.3240152540698</v>
      </c>
      <c r="AJ49" s="12">
        <v>35.821681134303205</v>
      </c>
      <c r="AK49" s="246">
        <v>97.258187040479442</v>
      </c>
      <c r="AL49" s="185">
        <v>1</v>
      </c>
      <c r="AM49" s="238" t="s">
        <v>715</v>
      </c>
      <c r="AN49" s="64">
        <v>26321</v>
      </c>
      <c r="AO49" s="86">
        <f t="shared" si="6"/>
        <v>2.7418129595205585</v>
      </c>
      <c r="AT49" s="87"/>
      <c r="AU49" s="64"/>
      <c r="AV49" s="86"/>
      <c r="AW49" s="86"/>
      <c r="AX49" s="30"/>
      <c r="AY49" s="86"/>
      <c r="BB49" s="29"/>
      <c r="BC49" s="66"/>
      <c r="BF49" s="65"/>
      <c r="BI49" s="29"/>
      <c r="BJ49" s="67"/>
      <c r="BK49" s="67"/>
      <c r="BL49" s="67"/>
      <c r="BN49" s="29"/>
      <c r="BO49" s="67"/>
      <c r="BP49" s="67"/>
      <c r="BQ49" s="67"/>
      <c r="BS49" s="67"/>
      <c r="BV49" s="29"/>
      <c r="BW49" s="68"/>
      <c r="BX49" s="68"/>
      <c r="BY49" s="68"/>
      <c r="CD49" s="68"/>
      <c r="CI49" s="29"/>
      <c r="CJ49" s="65"/>
    </row>
    <row r="50" spans="1:88" s="28" customFormat="1" x14ac:dyDescent="0.2">
      <c r="A50" s="2">
        <v>51</v>
      </c>
      <c r="B50" s="239" t="s">
        <v>746</v>
      </c>
      <c r="D50" s="151" t="s">
        <v>435</v>
      </c>
      <c r="E50" s="189" t="s">
        <v>727</v>
      </c>
      <c r="F50" s="189" t="s">
        <v>728</v>
      </c>
      <c r="G50" s="151"/>
      <c r="H50" s="235">
        <f t="shared" si="0"/>
        <v>2967.1838581473057</v>
      </c>
      <c r="I50" s="235">
        <f t="shared" si="1"/>
        <v>9.1050850516487305</v>
      </c>
      <c r="J50" s="11">
        <v>0.28102332666273272</v>
      </c>
      <c r="K50" s="10">
        <v>33.027070922215238</v>
      </c>
      <c r="L50" s="240">
        <f t="shared" si="2"/>
        <v>3.3027070922215238E-5</v>
      </c>
      <c r="M50" s="240">
        <f t="shared" si="3"/>
        <v>3.3027070922215238E-5</v>
      </c>
      <c r="N50" s="10">
        <v>0</v>
      </c>
      <c r="O50" s="241" t="s">
        <v>736</v>
      </c>
      <c r="P50" s="3">
        <v>5.2639163025896718E-2</v>
      </c>
      <c r="Q50" s="16">
        <v>37.970893566773377</v>
      </c>
      <c r="R50" s="252">
        <f t="shared" si="4"/>
        <v>3.7970893566773379E-3</v>
      </c>
      <c r="S50" s="27">
        <v>1.508997016529662E-3</v>
      </c>
      <c r="T50" s="16">
        <v>10.965777112552603</v>
      </c>
      <c r="U50" s="16">
        <v>6</v>
      </c>
      <c r="V50" s="16">
        <v>1</v>
      </c>
      <c r="W50" s="242" t="s">
        <v>740</v>
      </c>
      <c r="X50" s="5">
        <v>1.467161303683723</v>
      </c>
      <c r="Y50" s="5">
        <v>1.8865057129474208</v>
      </c>
      <c r="Z50" s="12">
        <v>6.8044135182641705</v>
      </c>
      <c r="AA50" s="251"/>
      <c r="AB50" s="11">
        <v>0.28093737345993319</v>
      </c>
      <c r="AC50" s="11">
        <f t="shared" si="5"/>
        <v>3.3027070922215238E-5</v>
      </c>
      <c r="AD50">
        <v>2.3407719735213384</v>
      </c>
      <c r="AE50">
        <v>1.1889535439131158</v>
      </c>
      <c r="AF50" s="14">
        <v>3.0947131505075021</v>
      </c>
      <c r="AG50" s="244">
        <v>3238.8772536514284</v>
      </c>
      <c r="AH50" s="244">
        <v>53.313918184007633</v>
      </c>
      <c r="AI50" s="12">
        <v>2967.1838581473057</v>
      </c>
      <c r="AJ50" s="12">
        <v>9.1050850516487305</v>
      </c>
      <c r="AK50" s="246">
        <v>99.8798109096319</v>
      </c>
      <c r="AL50" s="185">
        <v>1</v>
      </c>
      <c r="AM50" s="238" t="s">
        <v>715</v>
      </c>
      <c r="AN50" s="64">
        <v>26321</v>
      </c>
      <c r="AO50" s="86">
        <f t="shared" si="6"/>
        <v>0.12018909036810044</v>
      </c>
      <c r="AT50" s="87"/>
      <c r="AU50" s="64"/>
      <c r="AV50" s="86"/>
      <c r="AW50" s="86"/>
      <c r="AX50" s="30"/>
      <c r="AY50" s="86"/>
      <c r="BB50" s="29"/>
      <c r="BC50" s="66"/>
      <c r="BF50" s="65"/>
      <c r="BI50" s="29"/>
      <c r="BJ50" s="67"/>
      <c r="BK50" s="67"/>
      <c r="BL50" s="67"/>
      <c r="BN50" s="29"/>
      <c r="BO50" s="67"/>
      <c r="BP50" s="67"/>
      <c r="BQ50" s="67"/>
      <c r="BS50" s="67"/>
      <c r="BV50" s="29"/>
      <c r="BW50" s="68"/>
      <c r="BX50" s="68"/>
      <c r="BY50" s="68"/>
      <c r="CD50" s="68"/>
      <c r="CI50" s="29"/>
      <c r="CJ50" s="65"/>
    </row>
    <row r="51" spans="1:88" s="28" customFormat="1" x14ac:dyDescent="0.2">
      <c r="A51" s="2">
        <v>52</v>
      </c>
      <c r="B51" s="239" t="s">
        <v>746</v>
      </c>
      <c r="D51" s="151" t="s">
        <v>436</v>
      </c>
      <c r="E51" s="189" t="s">
        <v>727</v>
      </c>
      <c r="F51" s="189" t="s">
        <v>728</v>
      </c>
      <c r="G51" s="151"/>
      <c r="H51" s="235">
        <f t="shared" si="0"/>
        <v>2994.3228998067307</v>
      </c>
      <c r="I51" s="235">
        <f t="shared" si="1"/>
        <v>14.655144866617125</v>
      </c>
      <c r="J51" s="11">
        <v>0.28089989803295412</v>
      </c>
      <c r="K51" s="10">
        <v>32.725795427889686</v>
      </c>
      <c r="L51" s="240">
        <f t="shared" si="2"/>
        <v>3.2725795427889688E-5</v>
      </c>
      <c r="M51" s="240">
        <f t="shared" si="3"/>
        <v>3.2725795427889688E-5</v>
      </c>
      <c r="N51" s="10">
        <v>0</v>
      </c>
      <c r="O51" s="241" t="s">
        <v>736</v>
      </c>
      <c r="P51" s="3">
        <v>7.7608164624144826E-2</v>
      </c>
      <c r="Q51" s="16">
        <v>47.642409458717431</v>
      </c>
      <c r="R51" s="252">
        <f t="shared" si="4"/>
        <v>4.7642409458717432E-3</v>
      </c>
      <c r="S51" s="27">
        <v>2.1161227219861985E-3</v>
      </c>
      <c r="T51" s="16">
        <v>10.111271038048651</v>
      </c>
      <c r="U51" s="16">
        <v>6</v>
      </c>
      <c r="V51" s="16">
        <v>1</v>
      </c>
      <c r="W51" s="242" t="s">
        <v>740</v>
      </c>
      <c r="X51" s="5">
        <v>1.4671837075066025</v>
      </c>
      <c r="Y51" s="5">
        <v>1.886519872125396</v>
      </c>
      <c r="Z51" s="12">
        <v>10.643191383987725</v>
      </c>
      <c r="AA51" s="251"/>
      <c r="AB51" s="11">
        <v>0.28077822908486649</v>
      </c>
      <c r="AC51" s="11">
        <f t="shared" si="5"/>
        <v>3.2725795427889688E-5</v>
      </c>
      <c r="AD51">
        <v>-2.678312874972999</v>
      </c>
      <c r="AE51">
        <v>1.2040239101930297</v>
      </c>
      <c r="AF51" s="14">
        <v>3.3760244606131997</v>
      </c>
      <c r="AG51" s="244">
        <v>3562.9881320949621</v>
      </c>
      <c r="AH51" s="244">
        <v>48.556398126285117</v>
      </c>
      <c r="AI51" s="12">
        <v>2994.3228998067307</v>
      </c>
      <c r="AJ51" s="12">
        <v>14.655144866617125</v>
      </c>
      <c r="AK51" s="246">
        <v>19.297884105675507</v>
      </c>
      <c r="AL51" s="185">
        <v>1</v>
      </c>
      <c r="AM51" s="238" t="s">
        <v>715</v>
      </c>
      <c r="AN51" s="64">
        <v>26321</v>
      </c>
      <c r="AO51" s="86">
        <f t="shared" si="6"/>
        <v>80.702115894324493</v>
      </c>
      <c r="AT51" s="87"/>
      <c r="AU51" s="64"/>
      <c r="AV51" s="86"/>
      <c r="AW51" s="86"/>
      <c r="AX51" s="30"/>
      <c r="AY51" s="86"/>
      <c r="BB51" s="29"/>
      <c r="BC51" s="66"/>
      <c r="BF51" s="65"/>
      <c r="BI51" s="29"/>
      <c r="BJ51" s="67"/>
      <c r="BK51" s="67"/>
      <c r="BL51" s="67"/>
      <c r="BN51" s="29"/>
      <c r="BO51" s="67"/>
      <c r="BP51" s="67"/>
      <c r="BQ51" s="67"/>
      <c r="BS51" s="67"/>
      <c r="BV51" s="29"/>
      <c r="BW51" s="68"/>
      <c r="BX51" s="68"/>
      <c r="BY51" s="68"/>
      <c r="CD51" s="68"/>
      <c r="CI51" s="29"/>
      <c r="CJ51" s="65"/>
    </row>
    <row r="52" spans="1:88" s="28" customFormat="1" x14ac:dyDescent="0.2">
      <c r="A52" s="2">
        <v>53</v>
      </c>
      <c r="B52" s="239" t="s">
        <v>746</v>
      </c>
      <c r="D52" s="151" t="s">
        <v>437</v>
      </c>
      <c r="E52" s="189" t="s">
        <v>727</v>
      </c>
      <c r="F52" s="189" t="s">
        <v>728</v>
      </c>
      <c r="G52" s="151"/>
      <c r="H52" s="235">
        <f t="shared" si="0"/>
        <v>2986.078489138757</v>
      </c>
      <c r="I52" s="235">
        <f t="shared" si="1"/>
        <v>7.1376517176738004</v>
      </c>
      <c r="J52" s="11">
        <v>0.28100482917303388</v>
      </c>
      <c r="K52" s="10">
        <v>35.914893923909837</v>
      </c>
      <c r="L52" s="240">
        <f t="shared" si="2"/>
        <v>3.5914893923909839E-5</v>
      </c>
      <c r="M52" s="240">
        <f t="shared" si="3"/>
        <v>3.5914893923909839E-5</v>
      </c>
      <c r="N52" s="10">
        <v>0</v>
      </c>
      <c r="O52" s="241" t="s">
        <v>736</v>
      </c>
      <c r="P52" s="3">
        <v>5.3099157058071333E-2</v>
      </c>
      <c r="Q52" s="16">
        <v>16.275341315830552</v>
      </c>
      <c r="R52" s="252">
        <f t="shared" si="4"/>
        <v>1.6275341315830551E-3</v>
      </c>
      <c r="S52" s="27">
        <v>1.6287122081899699E-3</v>
      </c>
      <c r="T52" s="16">
        <v>3.7858032260973502</v>
      </c>
      <c r="U52" s="16">
        <v>6</v>
      </c>
      <c r="V52" s="16">
        <v>1</v>
      </c>
      <c r="W52" s="242" t="s">
        <v>740</v>
      </c>
      <c r="X52" s="5">
        <v>1.4672099034639339</v>
      </c>
      <c r="Y52" s="5">
        <v>1.8865594836235715</v>
      </c>
      <c r="Z52" s="12">
        <v>8.7977844929771862</v>
      </c>
      <c r="AA52" s="251"/>
      <c r="AB52" s="11">
        <v>0.28091144955205571</v>
      </c>
      <c r="AC52" s="11">
        <f t="shared" si="5"/>
        <v>3.5914893923909839E-5</v>
      </c>
      <c r="AD52">
        <v>1.8834922171384605</v>
      </c>
      <c r="AE52">
        <v>1.2970179984615238</v>
      </c>
      <c r="AF52" s="14">
        <v>3.1338660940591168</v>
      </c>
      <c r="AG52" s="244">
        <v>3281.5678225885554</v>
      </c>
      <c r="AH52" s="244">
        <v>58.304266508285878</v>
      </c>
      <c r="AI52" s="12">
        <v>2986.078489138757</v>
      </c>
      <c r="AJ52" s="12">
        <v>7.1376517176738004</v>
      </c>
      <c r="AK52" s="246">
        <v>97.153733367559852</v>
      </c>
      <c r="AL52" s="185">
        <v>1</v>
      </c>
      <c r="AM52" s="238" t="s">
        <v>715</v>
      </c>
      <c r="AN52" s="64">
        <v>26321</v>
      </c>
      <c r="AO52" s="86">
        <f t="shared" si="6"/>
        <v>2.8462666324401482</v>
      </c>
      <c r="AT52" s="87"/>
      <c r="AU52" s="64"/>
      <c r="AV52" s="86"/>
      <c r="AW52" s="86"/>
      <c r="AX52" s="30"/>
      <c r="AY52" s="86"/>
      <c r="BB52" s="29"/>
      <c r="BC52" s="66"/>
      <c r="BF52" s="65"/>
      <c r="BI52" s="29"/>
      <c r="BJ52" s="67"/>
      <c r="BK52" s="67"/>
      <c r="BL52" s="67"/>
      <c r="BN52" s="29"/>
      <c r="BO52" s="67"/>
      <c r="BP52" s="67"/>
      <c r="BQ52" s="67"/>
      <c r="BS52" s="67"/>
      <c r="BV52" s="29"/>
      <c r="BW52" s="68"/>
      <c r="BX52" s="68"/>
      <c r="BY52" s="68"/>
      <c r="CD52" s="68"/>
      <c r="CI52" s="29"/>
      <c r="CJ52" s="65"/>
    </row>
    <row r="53" spans="1:88" s="28" customFormat="1" x14ac:dyDescent="0.2">
      <c r="A53" s="2">
        <v>54</v>
      </c>
      <c r="B53" s="239" t="s">
        <v>746</v>
      </c>
      <c r="D53" s="151" t="s">
        <v>438</v>
      </c>
      <c r="E53" s="189" t="s">
        <v>727</v>
      </c>
      <c r="F53" s="189" t="s">
        <v>728</v>
      </c>
      <c r="G53" s="151"/>
      <c r="H53" s="235">
        <f t="shared" si="0"/>
        <v>2960.1524660273312</v>
      </c>
      <c r="I53" s="235">
        <f t="shared" si="1"/>
        <v>9.0933071353149035</v>
      </c>
      <c r="J53" s="11">
        <v>0.28100276380586631</v>
      </c>
      <c r="K53" s="10">
        <v>34.474776722501545</v>
      </c>
      <c r="L53" s="240">
        <f t="shared" si="2"/>
        <v>3.4474776722501545E-5</v>
      </c>
      <c r="M53" s="240">
        <f t="shared" si="3"/>
        <v>3.4474776722501545E-5</v>
      </c>
      <c r="N53" s="10">
        <v>0</v>
      </c>
      <c r="O53" s="241" t="s">
        <v>736</v>
      </c>
      <c r="P53" s="3">
        <v>2.8534333255219448E-2</v>
      </c>
      <c r="Q53" s="16">
        <v>11.23762219937556</v>
      </c>
      <c r="R53" s="252">
        <f t="shared" si="4"/>
        <v>1.123762219937556E-3</v>
      </c>
      <c r="S53" s="27">
        <v>8.9801074123671272E-4</v>
      </c>
      <c r="T53" s="16">
        <v>3.5671298762556289</v>
      </c>
      <c r="U53" s="16">
        <v>6</v>
      </c>
      <c r="V53" s="16">
        <v>1</v>
      </c>
      <c r="W53" s="242" t="s">
        <v>740</v>
      </c>
      <c r="X53" s="5">
        <v>1.4672540901863926</v>
      </c>
      <c r="Y53" s="5">
        <v>1.8866190848779114</v>
      </c>
      <c r="Z53" s="12">
        <v>10.306829724360025</v>
      </c>
      <c r="AA53" s="251"/>
      <c r="AB53" s="11">
        <v>0.28095173727207134</v>
      </c>
      <c r="AC53" s="11">
        <f t="shared" si="5"/>
        <v>3.4474776722501545E-5</v>
      </c>
      <c r="AD53">
        <v>2.7048445214195027</v>
      </c>
      <c r="AE53">
        <v>1.2151025818064467</v>
      </c>
      <c r="AF53" s="14">
        <v>3.0714052533271503</v>
      </c>
      <c r="AG53" s="244">
        <v>3211.2988965109553</v>
      </c>
      <c r="AH53" s="244">
        <v>58.630295348739331</v>
      </c>
      <c r="AI53" s="12">
        <v>2960.1524660273312</v>
      </c>
      <c r="AJ53" s="12">
        <v>9.0933071353149035</v>
      </c>
      <c r="AK53" s="246">
        <v>88.690875695662399</v>
      </c>
      <c r="AL53" s="185">
        <v>1</v>
      </c>
      <c r="AM53" s="238" t="s">
        <v>715</v>
      </c>
      <c r="AN53" s="64">
        <v>26321</v>
      </c>
      <c r="AO53" s="86">
        <f t="shared" si="6"/>
        <v>11.309124304337601</v>
      </c>
      <c r="AT53" s="87"/>
      <c r="AU53" s="64"/>
      <c r="AV53" s="86"/>
      <c r="AW53" s="86"/>
      <c r="AX53" s="30"/>
      <c r="AY53" s="86"/>
      <c r="BB53" s="29"/>
      <c r="BC53" s="66"/>
      <c r="BF53" s="65"/>
      <c r="BI53" s="29"/>
      <c r="BJ53" s="67"/>
      <c r="BK53" s="67"/>
      <c r="BL53" s="67"/>
      <c r="BN53" s="29"/>
      <c r="BO53" s="67"/>
      <c r="BP53" s="67"/>
      <c r="BQ53" s="67"/>
      <c r="BS53" s="67"/>
      <c r="BV53" s="29"/>
      <c r="BW53" s="68"/>
      <c r="BX53" s="68"/>
      <c r="BY53" s="68"/>
      <c r="CD53" s="68"/>
      <c r="CI53" s="29"/>
      <c r="CJ53" s="65"/>
    </row>
    <row r="54" spans="1:88" s="28" customFormat="1" x14ac:dyDescent="0.2">
      <c r="A54" s="2">
        <v>55</v>
      </c>
      <c r="B54" s="239" t="s">
        <v>746</v>
      </c>
      <c r="D54" s="151" t="s">
        <v>439</v>
      </c>
      <c r="E54" s="189" t="s">
        <v>727</v>
      </c>
      <c r="F54" s="189" t="s">
        <v>728</v>
      </c>
      <c r="G54" s="151"/>
      <c r="H54" s="235">
        <f t="shared" si="0"/>
        <v>2966.1273125041753</v>
      </c>
      <c r="I54" s="235">
        <f t="shared" si="1"/>
        <v>9.9343420487333489</v>
      </c>
      <c r="J54" s="11">
        <v>0.28097834980950109</v>
      </c>
      <c r="K54" s="10">
        <v>36.039250780801659</v>
      </c>
      <c r="L54" s="240">
        <f t="shared" si="2"/>
        <v>3.6039250780801661E-5</v>
      </c>
      <c r="M54" s="240">
        <f t="shared" si="3"/>
        <v>3.6039250780801661E-5</v>
      </c>
      <c r="N54" s="10">
        <v>0</v>
      </c>
      <c r="O54" s="241" t="s">
        <v>736</v>
      </c>
      <c r="P54" s="3">
        <v>3.5098587680408279E-2</v>
      </c>
      <c r="Q54" s="16">
        <v>5.0670720694750591</v>
      </c>
      <c r="R54" s="252">
        <f t="shared" si="4"/>
        <v>5.0670720694750591E-4</v>
      </c>
      <c r="S54" s="27">
        <v>1.0927750917344729E-3</v>
      </c>
      <c r="T54" s="16">
        <v>1.2274485558977613</v>
      </c>
      <c r="U54" s="16">
        <v>6</v>
      </c>
      <c r="V54" s="16">
        <v>1</v>
      </c>
      <c r="W54" s="242" t="s">
        <v>740</v>
      </c>
      <c r="X54" s="5">
        <v>1.4671425768153019</v>
      </c>
      <c r="Y54" s="5">
        <v>1.8865468778746091</v>
      </c>
      <c r="Z54" s="12">
        <v>9.2962356551564227</v>
      </c>
      <c r="AA54" s="251"/>
      <c r="AB54" s="11">
        <v>0.2809161275930101</v>
      </c>
      <c r="AC54" s="11">
        <f t="shared" si="5"/>
        <v>3.6039250780801661E-5</v>
      </c>
      <c r="AD54">
        <v>1.5674728130488094</v>
      </c>
      <c r="AE54">
        <v>1.2883821484396503</v>
      </c>
      <c r="AF54" s="14">
        <v>3.1345212553071717</v>
      </c>
      <c r="AG54" s="244">
        <v>3284.8650494850458</v>
      </c>
      <c r="AH54" s="244">
        <v>61.273328762046731</v>
      </c>
      <c r="AI54" s="12">
        <v>2966.1273125041753</v>
      </c>
      <c r="AJ54" s="12">
        <v>9.9343420487333489</v>
      </c>
      <c r="AK54" s="246">
        <v>99.800853326508673</v>
      </c>
      <c r="AL54" s="185">
        <v>1</v>
      </c>
      <c r="AM54" s="238" t="s">
        <v>715</v>
      </c>
      <c r="AN54" s="64">
        <v>26321</v>
      </c>
      <c r="AO54" s="86">
        <f t="shared" si="6"/>
        <v>0.19914667349132742</v>
      </c>
      <c r="AT54" s="87"/>
      <c r="AU54" s="64"/>
      <c r="AV54" s="86"/>
      <c r="AW54" s="86"/>
      <c r="AX54" s="30"/>
      <c r="AY54" s="86"/>
      <c r="BB54" s="29"/>
      <c r="BC54" s="66"/>
      <c r="BF54" s="65"/>
      <c r="BI54" s="29"/>
      <c r="BJ54" s="67"/>
      <c r="BK54" s="67"/>
      <c r="BL54" s="67"/>
      <c r="BN54" s="29"/>
      <c r="BO54" s="67"/>
      <c r="BP54" s="67"/>
      <c r="BQ54" s="67"/>
      <c r="BS54" s="67"/>
      <c r="BV54" s="29"/>
      <c r="BW54" s="68"/>
      <c r="BX54" s="68"/>
      <c r="BY54" s="68"/>
      <c r="CD54" s="68"/>
      <c r="CI54" s="29"/>
      <c r="CJ54" s="65"/>
    </row>
    <row r="55" spans="1:88" s="28" customFormat="1" x14ac:dyDescent="0.2">
      <c r="A55" s="2">
        <v>56</v>
      </c>
      <c r="B55" s="239" t="s">
        <v>746</v>
      </c>
      <c r="D55" s="151" t="s">
        <v>440</v>
      </c>
      <c r="E55" s="189" t="s">
        <v>727</v>
      </c>
      <c r="F55" s="189" t="s">
        <v>728</v>
      </c>
      <c r="G55" s="151"/>
      <c r="H55" s="235">
        <f t="shared" si="0"/>
        <v>2849.4377356244272</v>
      </c>
      <c r="I55" s="235">
        <f t="shared" si="1"/>
        <v>7.0442683892125872</v>
      </c>
      <c r="J55" s="11">
        <v>0.28099342516057529</v>
      </c>
      <c r="K55" s="10">
        <v>42.905407966568809</v>
      </c>
      <c r="L55" s="240">
        <f t="shared" si="2"/>
        <v>4.2905407966568808E-5</v>
      </c>
      <c r="M55" s="240">
        <f t="shared" si="3"/>
        <v>4.2905407966568808E-5</v>
      </c>
      <c r="N55" s="10">
        <v>0</v>
      </c>
      <c r="O55" s="241" t="s">
        <v>736</v>
      </c>
      <c r="P55" s="3">
        <v>4.0073737062249273E-2</v>
      </c>
      <c r="Q55" s="16">
        <v>7.1722109642150693</v>
      </c>
      <c r="R55" s="252">
        <f t="shared" si="4"/>
        <v>7.1722109642150694E-4</v>
      </c>
      <c r="S55" s="27">
        <v>1.0887075859640396E-3</v>
      </c>
      <c r="T55" s="16">
        <v>1.9172046144567207</v>
      </c>
      <c r="U55" s="16">
        <v>6</v>
      </c>
      <c r="V55" s="16">
        <v>1</v>
      </c>
      <c r="W55" s="242" t="s">
        <v>740</v>
      </c>
      <c r="X55" s="5">
        <v>1.4673624946993251</v>
      </c>
      <c r="Y55" s="5">
        <v>1.8865361054695928</v>
      </c>
      <c r="Z55" s="12">
        <v>11.911349892026468</v>
      </c>
      <c r="AA55" s="251"/>
      <c r="AB55" s="11">
        <v>0.28093393872225741</v>
      </c>
      <c r="AC55" s="11">
        <f t="shared" si="5"/>
        <v>4.2905407966568808E-5</v>
      </c>
      <c r="AD55">
        <v>-0.56771982303471802</v>
      </c>
      <c r="AE55">
        <v>1.5358954191383534</v>
      </c>
      <c r="AF55" s="14">
        <v>3.1555991321815009</v>
      </c>
      <c r="AG55" s="244">
        <v>3321.6220476046165</v>
      </c>
      <c r="AH55" s="244">
        <v>74.748384245539427</v>
      </c>
      <c r="AI55" s="12">
        <v>2849.4377356244272</v>
      </c>
      <c r="AJ55" s="12">
        <v>7.0442683892125872</v>
      </c>
      <c r="AK55" s="246">
        <v>60.019547436559087</v>
      </c>
      <c r="AL55" s="185">
        <v>1</v>
      </c>
      <c r="AM55" s="238" t="s">
        <v>715</v>
      </c>
      <c r="AN55" s="64">
        <v>26321</v>
      </c>
      <c r="AO55" s="86">
        <f t="shared" si="6"/>
        <v>39.980452563440913</v>
      </c>
      <c r="AT55" s="87"/>
      <c r="AU55" s="64"/>
      <c r="AV55" s="86"/>
      <c r="AW55" s="86"/>
      <c r="AX55" s="30"/>
      <c r="AY55" s="86"/>
      <c r="BB55" s="29"/>
      <c r="BC55" s="66"/>
      <c r="BF55" s="65"/>
      <c r="BI55" s="29"/>
      <c r="BJ55" s="67"/>
      <c r="BK55" s="67"/>
      <c r="BL55" s="67"/>
      <c r="BN55" s="29"/>
      <c r="BO55" s="67"/>
      <c r="BP55" s="67"/>
      <c r="BQ55" s="67"/>
      <c r="BS55" s="67"/>
      <c r="BV55" s="29"/>
      <c r="BW55" s="68"/>
      <c r="BX55" s="68"/>
      <c r="BY55" s="68"/>
      <c r="CD55" s="68"/>
      <c r="CI55" s="29"/>
      <c r="CJ55" s="65"/>
    </row>
    <row r="56" spans="1:88" s="28" customFormat="1" x14ac:dyDescent="0.2">
      <c r="A56" s="2">
        <v>57</v>
      </c>
      <c r="B56" s="239" t="s">
        <v>746</v>
      </c>
      <c r="D56" s="151" t="s">
        <v>441</v>
      </c>
      <c r="E56" s="189" t="s">
        <v>727</v>
      </c>
      <c r="F56" s="189" t="s">
        <v>728</v>
      </c>
      <c r="G56" s="151"/>
      <c r="H56" s="235">
        <f t="shared" si="0"/>
        <v>2967.4162755369107</v>
      </c>
      <c r="I56" s="235">
        <f t="shared" si="1"/>
        <v>11.690902094636137</v>
      </c>
      <c r="J56" s="11">
        <v>0.28099816244988596</v>
      </c>
      <c r="K56" s="10">
        <v>33.617056242570442</v>
      </c>
      <c r="L56" s="240">
        <f t="shared" si="2"/>
        <v>3.3617056242570443E-5</v>
      </c>
      <c r="M56" s="240">
        <f t="shared" si="3"/>
        <v>3.3617056242570443E-5</v>
      </c>
      <c r="N56" s="10">
        <v>0</v>
      </c>
      <c r="O56" s="241" t="s">
        <v>736</v>
      </c>
      <c r="P56" s="3">
        <v>4.9240126805291592E-2</v>
      </c>
      <c r="Q56" s="16">
        <v>34.633992606355335</v>
      </c>
      <c r="R56" s="252">
        <f t="shared" si="4"/>
        <v>3.4633992606355334E-3</v>
      </c>
      <c r="S56" s="27">
        <v>1.4032124926775869E-3</v>
      </c>
      <c r="T56" s="16">
        <v>5.8995198900710433</v>
      </c>
      <c r="U56" s="16">
        <v>6</v>
      </c>
      <c r="V56" s="16">
        <v>1</v>
      </c>
      <c r="W56" s="242" t="s">
        <v>740</v>
      </c>
      <c r="X56" s="5">
        <v>1.4672683761539576</v>
      </c>
      <c r="Y56" s="5">
        <v>1.8865915656518302</v>
      </c>
      <c r="Z56" s="12">
        <v>10.223519990504592</v>
      </c>
      <c r="AA56" s="251"/>
      <c r="AB56" s="11">
        <v>0.28091822834922764</v>
      </c>
      <c r="AC56" s="11">
        <f t="shared" si="5"/>
        <v>3.3617056242570443E-5</v>
      </c>
      <c r="AD56">
        <v>1.6737494245755438</v>
      </c>
      <c r="AE56">
        <v>1.2222976074290783</v>
      </c>
      <c r="AF56" s="14">
        <v>3.1300342219116644</v>
      </c>
      <c r="AG56" s="244">
        <v>3279.2289974770606</v>
      </c>
      <c r="AH56" s="244">
        <v>55.748618234837679</v>
      </c>
      <c r="AI56" s="12">
        <v>2967.4162755369107</v>
      </c>
      <c r="AJ56" s="12">
        <v>11.690902094636137</v>
      </c>
      <c r="AK56" s="246">
        <v>95.756233885682406</v>
      </c>
      <c r="AL56" s="185">
        <v>1</v>
      </c>
      <c r="AM56" s="238" t="s">
        <v>715</v>
      </c>
      <c r="AN56" s="64">
        <v>26321</v>
      </c>
      <c r="AO56" s="86">
        <f t="shared" si="6"/>
        <v>4.2437661143175944</v>
      </c>
      <c r="AT56" s="87"/>
      <c r="AU56" s="64"/>
      <c r="AV56" s="86"/>
      <c r="AW56" s="86"/>
      <c r="AX56" s="30"/>
      <c r="AY56" s="86"/>
      <c r="BB56" s="29"/>
      <c r="BC56" s="66"/>
      <c r="BF56" s="65"/>
      <c r="BI56" s="29"/>
      <c r="BJ56" s="67"/>
      <c r="BK56" s="67"/>
      <c r="BL56" s="67"/>
      <c r="BN56" s="29"/>
      <c r="BO56" s="67"/>
      <c r="BP56" s="67"/>
      <c r="BQ56" s="67"/>
      <c r="BS56" s="67"/>
      <c r="BV56" s="29"/>
      <c r="BW56" s="68"/>
      <c r="BX56" s="68"/>
      <c r="BY56" s="68"/>
      <c r="CD56" s="68"/>
      <c r="CI56" s="29"/>
      <c r="CJ56" s="65"/>
    </row>
    <row r="57" spans="1:88" s="28" customFormat="1" x14ac:dyDescent="0.2">
      <c r="A57" s="2">
        <v>58</v>
      </c>
      <c r="B57" s="239" t="s">
        <v>746</v>
      </c>
      <c r="D57" s="151" t="s">
        <v>442</v>
      </c>
      <c r="E57" s="189" t="s">
        <v>727</v>
      </c>
      <c r="F57" s="189" t="s">
        <v>728</v>
      </c>
      <c r="G57" s="151"/>
      <c r="H57" s="235">
        <f t="shared" si="0"/>
        <v>2859.0626673714805</v>
      </c>
      <c r="I57" s="235">
        <f t="shared" si="1"/>
        <v>19.976779402380483</v>
      </c>
      <c r="J57" s="11">
        <v>0.28107029815076284</v>
      </c>
      <c r="K57" s="10">
        <v>32.089850476072193</v>
      </c>
      <c r="L57" s="240">
        <f t="shared" si="2"/>
        <v>3.2089850476072194E-5</v>
      </c>
      <c r="M57" s="240">
        <f t="shared" si="3"/>
        <v>3.2089850476072194E-5</v>
      </c>
      <c r="N57" s="10">
        <v>0</v>
      </c>
      <c r="O57" s="241" t="s">
        <v>736</v>
      </c>
      <c r="P57" s="3">
        <v>5.2061819579486343E-2</v>
      </c>
      <c r="Q57" s="16">
        <v>1.5218878645418015</v>
      </c>
      <c r="R57" s="252">
        <f t="shared" si="4"/>
        <v>1.5218878645418014E-4</v>
      </c>
      <c r="S57" s="27">
        <v>1.5828634948175716E-3</v>
      </c>
      <c r="T57" s="16">
        <v>0.72381590120818384</v>
      </c>
      <c r="U57" s="16">
        <v>6</v>
      </c>
      <c r="V57" s="16">
        <v>1</v>
      </c>
      <c r="W57" s="242" t="s">
        <v>740</v>
      </c>
      <c r="X57" s="5">
        <v>1.4672750214927985</v>
      </c>
      <c r="Y57" s="5">
        <v>1.886585616419491</v>
      </c>
      <c r="Z57" s="12">
        <v>10.21379139653982</v>
      </c>
      <c r="AA57" s="251"/>
      <c r="AB57" s="11">
        <v>0.28098351127558296</v>
      </c>
      <c r="AC57" s="11">
        <f t="shared" si="5"/>
        <v>3.2089850476072194E-5</v>
      </c>
      <c r="AD57">
        <v>1.4446402999568342</v>
      </c>
      <c r="AE57">
        <v>1.1539952161390401</v>
      </c>
      <c r="AF57" s="14">
        <v>3.0596121201586222</v>
      </c>
      <c r="AG57" s="244">
        <v>3207.7526900286466</v>
      </c>
      <c r="AH57" s="244">
        <v>51.253126893207124</v>
      </c>
      <c r="AI57" s="12">
        <v>2859.0626673714805</v>
      </c>
      <c r="AJ57" s="12">
        <v>19.976779402380483</v>
      </c>
      <c r="AK57" s="246">
        <v>75.20769369468718</v>
      </c>
      <c r="AL57" s="185">
        <v>1</v>
      </c>
      <c r="AM57" s="238" t="s">
        <v>715</v>
      </c>
      <c r="AN57" s="64">
        <v>26321</v>
      </c>
      <c r="AO57" s="86">
        <f t="shared" si="6"/>
        <v>24.79230630531282</v>
      </c>
      <c r="AT57" s="87"/>
      <c r="AU57" s="64"/>
      <c r="AV57" s="86"/>
      <c r="AW57" s="86"/>
      <c r="AX57" s="30"/>
      <c r="AY57" s="86"/>
      <c r="BB57" s="29"/>
      <c r="BC57" s="66"/>
      <c r="BF57" s="65"/>
      <c r="BI57" s="29"/>
      <c r="BJ57" s="67"/>
      <c r="BK57" s="67"/>
      <c r="BL57" s="67"/>
      <c r="BN57" s="29"/>
      <c r="BO57" s="67"/>
      <c r="BP57" s="67"/>
      <c r="BQ57" s="67"/>
      <c r="BS57" s="67"/>
      <c r="BV57" s="29"/>
      <c r="BW57" s="68"/>
      <c r="BX57" s="68"/>
      <c r="BY57" s="68"/>
      <c r="CD57" s="68"/>
      <c r="CI57" s="29"/>
      <c r="CJ57" s="65"/>
    </row>
    <row r="58" spans="1:88" s="28" customFormat="1" x14ac:dyDescent="0.2">
      <c r="A58" s="2">
        <v>59</v>
      </c>
      <c r="B58" s="239" t="s">
        <v>746</v>
      </c>
      <c r="D58" s="151" t="s">
        <v>443</v>
      </c>
      <c r="E58" s="189" t="s">
        <v>727</v>
      </c>
      <c r="F58" s="189" t="s">
        <v>728</v>
      </c>
      <c r="G58" s="151"/>
      <c r="H58" s="235">
        <f t="shared" si="0"/>
        <v>2945.9108099523073</v>
      </c>
      <c r="I58" s="235">
        <f t="shared" si="1"/>
        <v>21.712173925086447</v>
      </c>
      <c r="J58" s="11">
        <v>0.28104436934070548</v>
      </c>
      <c r="K58" s="10">
        <v>32.144802035955863</v>
      </c>
      <c r="L58" s="240">
        <f t="shared" si="2"/>
        <v>3.2144802035955861E-5</v>
      </c>
      <c r="M58" s="240">
        <f t="shared" si="3"/>
        <v>3.2144802035955861E-5</v>
      </c>
      <c r="N58" s="10">
        <v>0</v>
      </c>
      <c r="O58" s="241" t="s">
        <v>736</v>
      </c>
      <c r="P58" s="3">
        <v>5.118065668465014E-2</v>
      </c>
      <c r="Q58" s="16">
        <v>12.709526829687002</v>
      </c>
      <c r="R58" s="252">
        <f t="shared" si="4"/>
        <v>1.2709526829687001E-3</v>
      </c>
      <c r="S58" s="27">
        <v>1.4928114382554889E-3</v>
      </c>
      <c r="T58" s="16">
        <v>3.5624355418151081</v>
      </c>
      <c r="U58" s="16">
        <v>6</v>
      </c>
      <c r="V58" s="16">
        <v>1</v>
      </c>
      <c r="W58" s="242" t="s">
        <v>740</v>
      </c>
      <c r="X58" s="5">
        <v>1.4672911697774136</v>
      </c>
      <c r="Y58" s="5">
        <v>1.8866091424842213</v>
      </c>
      <c r="Z58" s="12">
        <v>9.6299999470189181</v>
      </c>
      <c r="AA58" s="251"/>
      <c r="AB58" s="11">
        <v>0.28095996462020445</v>
      </c>
      <c r="AC58" s="11">
        <f t="shared" si="5"/>
        <v>3.2144802035955861E-5</v>
      </c>
      <c r="AD58">
        <v>2.6552089430498249</v>
      </c>
      <c r="AE58">
        <v>1.1533055038090645</v>
      </c>
      <c r="AF58" s="14">
        <v>3.0628250614304888</v>
      </c>
      <c r="AG58" s="244">
        <v>3203.2237549655938</v>
      </c>
      <c r="AH58" s="244">
        <v>51.623080256443359</v>
      </c>
      <c r="AI58" s="12">
        <v>2945.9108099523073</v>
      </c>
      <c r="AJ58" s="12">
        <v>21.712173925086447</v>
      </c>
      <c r="AK58" s="246">
        <v>98.354157284950062</v>
      </c>
      <c r="AL58" s="185">
        <v>1</v>
      </c>
      <c r="AM58" s="238" t="s">
        <v>715</v>
      </c>
      <c r="AN58" s="64">
        <v>26321</v>
      </c>
      <c r="AO58" s="86">
        <f t="shared" si="6"/>
        <v>1.6458427150499375</v>
      </c>
      <c r="AT58" s="87"/>
      <c r="AU58" s="64"/>
      <c r="AV58" s="86"/>
      <c r="AW58" s="86"/>
      <c r="AX58" s="30"/>
      <c r="AY58" s="86"/>
      <c r="BB58" s="29"/>
      <c r="BC58" s="66"/>
      <c r="BF58" s="65"/>
      <c r="BI58" s="29"/>
      <c r="BJ58" s="67"/>
      <c r="BK58" s="67"/>
      <c r="BL58" s="67"/>
      <c r="BN58" s="29"/>
      <c r="BO58" s="67"/>
      <c r="BP58" s="67"/>
      <c r="BQ58" s="67"/>
      <c r="BS58" s="67"/>
      <c r="BV58" s="29"/>
      <c r="BW58" s="68"/>
      <c r="BX58" s="68"/>
      <c r="BY58" s="68"/>
      <c r="CD58" s="68"/>
      <c r="CI58" s="29"/>
      <c r="CJ58" s="65"/>
    </row>
    <row r="59" spans="1:88" s="28" customFormat="1" x14ac:dyDescent="0.2">
      <c r="A59" s="2">
        <v>60</v>
      </c>
      <c r="B59" s="239" t="s">
        <v>746</v>
      </c>
      <c r="D59" s="151" t="s">
        <v>444</v>
      </c>
      <c r="E59" s="189" t="s">
        <v>727</v>
      </c>
      <c r="F59" s="189" t="s">
        <v>728</v>
      </c>
      <c r="G59" s="151"/>
      <c r="H59" s="235">
        <f t="shared" si="0"/>
        <v>2996.3499292325855</v>
      </c>
      <c r="I59" s="235">
        <f t="shared" si="1"/>
        <v>22.591307262195667</v>
      </c>
      <c r="J59" s="11">
        <v>0.28086070693182386</v>
      </c>
      <c r="K59" s="10">
        <v>34.746392758289559</v>
      </c>
      <c r="L59" s="240">
        <f t="shared" si="2"/>
        <v>3.4746392758289557E-5</v>
      </c>
      <c r="M59" s="240">
        <f t="shared" si="3"/>
        <v>3.4746392758289557E-5</v>
      </c>
      <c r="N59" s="10">
        <v>0</v>
      </c>
      <c r="O59" s="241" t="s">
        <v>736</v>
      </c>
      <c r="P59" s="3">
        <v>3.9822979625413243E-2</v>
      </c>
      <c r="Q59" s="16">
        <v>10.574323625548558</v>
      </c>
      <c r="R59" s="252">
        <f t="shared" si="4"/>
        <v>1.0574323625548558E-3</v>
      </c>
      <c r="S59" s="27">
        <v>1.2877396929899037E-3</v>
      </c>
      <c r="T59" s="16">
        <v>2.5578418822416804</v>
      </c>
      <c r="U59" s="16">
        <v>6</v>
      </c>
      <c r="V59" s="16">
        <v>1</v>
      </c>
      <c r="W59" s="242" t="s">
        <v>740</v>
      </c>
      <c r="X59" s="5">
        <v>1.4672630399937281</v>
      </c>
      <c r="Y59" s="5">
        <v>1.8866011672357907</v>
      </c>
      <c r="Z59" s="12">
        <v>8.9953220635386568</v>
      </c>
      <c r="AA59" s="251"/>
      <c r="AB59" s="11">
        <v>0.280786615296717</v>
      </c>
      <c r="AC59" s="11">
        <f t="shared" si="5"/>
        <v>3.4746392758289557E-5</v>
      </c>
      <c r="AD59">
        <v>-2.3225379309887995</v>
      </c>
      <c r="AE59">
        <v>1.2567176323424141</v>
      </c>
      <c r="AF59" s="14">
        <v>3.3596357677208823</v>
      </c>
      <c r="AG59" s="244">
        <v>3543.1572041610575</v>
      </c>
      <c r="AH59" s="244">
        <v>57.566690761585008</v>
      </c>
      <c r="AI59" s="12">
        <v>2996.3499292325855</v>
      </c>
      <c r="AJ59" s="12">
        <v>22.591307262195667</v>
      </c>
      <c r="AK59" s="246">
        <v>98.307317170617637</v>
      </c>
      <c r="AL59" s="185">
        <v>1</v>
      </c>
      <c r="AM59" s="238" t="s">
        <v>715</v>
      </c>
      <c r="AN59" s="64">
        <v>26321</v>
      </c>
      <c r="AO59" s="86">
        <f t="shared" si="6"/>
        <v>1.6926828293823633</v>
      </c>
      <c r="AT59" s="87"/>
      <c r="AU59" s="64"/>
      <c r="AV59" s="86"/>
      <c r="AW59" s="86"/>
      <c r="AX59" s="30"/>
      <c r="AY59" s="86"/>
      <c r="BB59" s="29"/>
      <c r="BC59" s="66"/>
      <c r="BF59" s="65"/>
      <c r="BI59" s="29"/>
      <c r="BJ59" s="67"/>
      <c r="BK59" s="67"/>
      <c r="BL59" s="67"/>
      <c r="BN59" s="29"/>
      <c r="BO59" s="67"/>
      <c r="BP59" s="67"/>
      <c r="BQ59" s="67"/>
      <c r="BS59" s="67"/>
      <c r="BV59" s="29"/>
      <c r="BW59" s="68"/>
      <c r="BX59" s="68"/>
      <c r="BY59" s="68"/>
      <c r="CD59" s="68"/>
      <c r="CI59" s="29"/>
      <c r="CJ59" s="65"/>
    </row>
    <row r="60" spans="1:88" s="28" customFormat="1" x14ac:dyDescent="0.2">
      <c r="A60" s="2">
        <v>61</v>
      </c>
      <c r="B60" s="239" t="s">
        <v>746</v>
      </c>
      <c r="D60" s="151" t="s">
        <v>445</v>
      </c>
      <c r="E60" s="189" t="s">
        <v>727</v>
      </c>
      <c r="F60" s="189" t="s">
        <v>728</v>
      </c>
      <c r="G60" s="151"/>
      <c r="H60" s="235">
        <f t="shared" si="0"/>
        <v>2996.7593629758771</v>
      </c>
      <c r="I60" s="235">
        <f t="shared" si="1"/>
        <v>14.296787851625188</v>
      </c>
      <c r="J60" s="11">
        <v>0.28101881526201489</v>
      </c>
      <c r="K60" s="10">
        <v>34.291882328989729</v>
      </c>
      <c r="L60" s="240">
        <f t="shared" si="2"/>
        <v>3.4291882328989731E-5</v>
      </c>
      <c r="M60" s="240">
        <f t="shared" si="3"/>
        <v>3.4291882328989731E-5</v>
      </c>
      <c r="N60" s="10">
        <v>0</v>
      </c>
      <c r="O60" s="241" t="s">
        <v>736</v>
      </c>
      <c r="P60" s="3">
        <v>2.7147029822573599E-2</v>
      </c>
      <c r="Q60" s="16">
        <v>11.907204179754086</v>
      </c>
      <c r="R60" s="252">
        <f t="shared" si="4"/>
        <v>1.1907204179754086E-3</v>
      </c>
      <c r="S60" s="27">
        <v>8.9155547351448862E-4</v>
      </c>
      <c r="T60" s="16">
        <v>3.4675092393824838</v>
      </c>
      <c r="U60" s="16">
        <v>6</v>
      </c>
      <c r="V60" s="16">
        <v>1</v>
      </c>
      <c r="W60" s="242" t="s">
        <v>740</v>
      </c>
      <c r="X60" s="5">
        <v>1.4672066681188414</v>
      </c>
      <c r="Y60" s="5">
        <v>1.8865987557583108</v>
      </c>
      <c r="Z60" s="12">
        <v>8.1647200976911591</v>
      </c>
      <c r="AA60" s="251"/>
      <c r="AB60" s="11">
        <v>0.28096751134995851</v>
      </c>
      <c r="AC60" s="11">
        <f t="shared" si="5"/>
        <v>3.4291882328989731E-5</v>
      </c>
      <c r="AD60">
        <v>4.1455595503525622</v>
      </c>
      <c r="AE60">
        <v>1.2150676816165615</v>
      </c>
      <c r="AF60" s="14">
        <v>3.0249995194389481</v>
      </c>
      <c r="AG60" s="244">
        <v>3153.3364777470392</v>
      </c>
      <c r="AH60" s="244">
        <v>58.752697752551065</v>
      </c>
      <c r="AI60" s="12">
        <v>2996.7593629758771</v>
      </c>
      <c r="AJ60" s="12">
        <v>14.296787851625188</v>
      </c>
      <c r="AK60" s="246">
        <v>96.421970752893742</v>
      </c>
      <c r="AL60" s="185">
        <v>1</v>
      </c>
      <c r="AM60" s="238" t="s">
        <v>715</v>
      </c>
      <c r="AN60" s="64">
        <v>26321</v>
      </c>
      <c r="AO60" s="86">
        <f t="shared" si="6"/>
        <v>3.578029247106258</v>
      </c>
      <c r="AT60" s="87"/>
      <c r="AU60" s="64"/>
      <c r="AV60" s="86"/>
      <c r="AW60" s="86"/>
      <c r="AX60" s="30"/>
      <c r="AY60" s="86"/>
      <c r="BB60" s="29"/>
      <c r="BC60" s="66"/>
      <c r="BF60" s="65"/>
      <c r="BI60" s="29"/>
      <c r="BJ60" s="67"/>
      <c r="BK60" s="67"/>
      <c r="BL60" s="67"/>
      <c r="BN60" s="29"/>
      <c r="BO60" s="67"/>
      <c r="BP60" s="67"/>
      <c r="BQ60" s="67"/>
      <c r="BS60" s="67"/>
      <c r="BV60" s="29"/>
      <c r="BW60" s="68"/>
      <c r="BX60" s="68"/>
      <c r="BY60" s="68"/>
      <c r="CD60" s="68"/>
      <c r="CI60" s="29"/>
      <c r="CJ60" s="65"/>
    </row>
    <row r="61" spans="1:88" s="28" customFormat="1" x14ac:dyDescent="0.2">
      <c r="A61" s="2">
        <v>62</v>
      </c>
      <c r="B61" s="239" t="s">
        <v>746</v>
      </c>
      <c r="D61" s="151" t="s">
        <v>446</v>
      </c>
      <c r="E61" s="189" t="s">
        <v>727</v>
      </c>
      <c r="F61" s="189" t="s">
        <v>728</v>
      </c>
      <c r="G61" s="151"/>
      <c r="H61" s="235">
        <f t="shared" si="0"/>
        <v>2854.0104443614991</v>
      </c>
      <c r="I61" s="235">
        <f t="shared" si="1"/>
        <v>8.042284374691933</v>
      </c>
      <c r="J61" s="11">
        <v>0.28089413067282082</v>
      </c>
      <c r="K61" s="10">
        <v>33.750199085948459</v>
      </c>
      <c r="L61" s="240">
        <f t="shared" si="2"/>
        <v>3.3750199085948458E-5</v>
      </c>
      <c r="M61" s="240">
        <f t="shared" si="3"/>
        <v>3.3750199085948458E-5</v>
      </c>
      <c r="N61" s="10">
        <v>0</v>
      </c>
      <c r="O61" s="241" t="s">
        <v>736</v>
      </c>
      <c r="P61" s="3">
        <v>4.2345445845175397E-2</v>
      </c>
      <c r="Q61" s="16">
        <v>3.3603705182327204</v>
      </c>
      <c r="R61" s="252">
        <f t="shared" si="4"/>
        <v>3.3603705182327204E-4</v>
      </c>
      <c r="S61" s="27">
        <v>1.3730299080148591E-3</v>
      </c>
      <c r="T61" s="16">
        <v>0.97408168127475692</v>
      </c>
      <c r="U61" s="16">
        <v>6</v>
      </c>
      <c r="V61" s="16">
        <v>1</v>
      </c>
      <c r="W61" s="242" t="s">
        <v>740</v>
      </c>
      <c r="X61" s="5">
        <v>1.467210058079266</v>
      </c>
      <c r="Y61" s="5">
        <v>1.8866435833760757</v>
      </c>
      <c r="Z61" s="12">
        <v>9.1383046602848097</v>
      </c>
      <c r="AA61" s="251"/>
      <c r="AB61" s="11">
        <v>0.28081898537592165</v>
      </c>
      <c r="AC61" s="11">
        <f t="shared" si="5"/>
        <v>3.3750199085948458E-5</v>
      </c>
      <c r="AD61">
        <v>-4.5230568730636467</v>
      </c>
      <c r="AE61">
        <v>1.2213209929750692</v>
      </c>
      <c r="AF61" s="14">
        <v>3.3651979327776167</v>
      </c>
      <c r="AG61" s="244">
        <v>3564.0754244550117</v>
      </c>
      <c r="AH61" s="244">
        <v>55.333350913906955</v>
      </c>
      <c r="AI61" s="12">
        <v>2854.0104443614991</v>
      </c>
      <c r="AJ61" s="12">
        <v>8.042284374691933</v>
      </c>
      <c r="AK61" s="246">
        <v>93.841127200705756</v>
      </c>
      <c r="AL61" s="185">
        <v>1</v>
      </c>
      <c r="AM61" s="238" t="s">
        <v>715</v>
      </c>
      <c r="AN61" s="64">
        <v>26321</v>
      </c>
      <c r="AO61" s="86">
        <f t="shared" si="6"/>
        <v>6.1588727992942438</v>
      </c>
      <c r="AT61" s="87"/>
      <c r="AU61" s="64"/>
      <c r="AV61" s="86"/>
      <c r="AW61" s="86"/>
      <c r="AX61" s="30"/>
      <c r="AY61" s="86"/>
      <c r="BB61" s="29"/>
      <c r="BC61" s="66"/>
      <c r="BF61" s="65"/>
      <c r="BI61" s="29"/>
      <c r="BJ61" s="67"/>
      <c r="BK61" s="67"/>
      <c r="BL61" s="67"/>
      <c r="BN61" s="29"/>
      <c r="BO61" s="67"/>
      <c r="BP61" s="67"/>
      <c r="BQ61" s="67"/>
      <c r="BS61" s="67"/>
      <c r="BV61" s="29"/>
      <c r="BW61" s="68"/>
      <c r="BX61" s="68"/>
      <c r="BY61" s="68"/>
      <c r="CD61" s="68"/>
      <c r="CI61" s="29"/>
      <c r="CJ61" s="65"/>
    </row>
    <row r="62" spans="1:88" s="28" customFormat="1" x14ac:dyDescent="0.2">
      <c r="A62" s="2">
        <v>63</v>
      </c>
      <c r="B62" s="239" t="s">
        <v>746</v>
      </c>
      <c r="D62" s="151" t="s">
        <v>448</v>
      </c>
      <c r="E62" s="189" t="s">
        <v>727</v>
      </c>
      <c r="F62" s="189" t="s">
        <v>728</v>
      </c>
      <c r="G62" s="151"/>
      <c r="H62" s="235">
        <f t="shared" si="0"/>
        <v>2934.5965447954759</v>
      </c>
      <c r="I62" s="235">
        <f t="shared" si="1"/>
        <v>12.530916222575799</v>
      </c>
      <c r="J62" s="11">
        <v>0.28095005129798334</v>
      </c>
      <c r="K62" s="10">
        <v>34.860973768045426</v>
      </c>
      <c r="L62" s="240">
        <f t="shared" si="2"/>
        <v>3.4860973768045427E-5</v>
      </c>
      <c r="M62" s="240">
        <f t="shared" si="3"/>
        <v>3.4860973768045427E-5</v>
      </c>
      <c r="N62" s="10">
        <v>0</v>
      </c>
      <c r="O62" s="241" t="s">
        <v>736</v>
      </c>
      <c r="P62" s="3">
        <v>4.2594796891581264E-2</v>
      </c>
      <c r="Q62" s="16">
        <v>23.720313923593032</v>
      </c>
      <c r="R62" s="252">
        <f t="shared" si="4"/>
        <v>2.3720313923593032E-3</v>
      </c>
      <c r="S62" s="27">
        <v>1.2058876073742766E-3</v>
      </c>
      <c r="T62" s="16">
        <v>6.5254332002858595</v>
      </c>
      <c r="U62" s="16">
        <v>6</v>
      </c>
      <c r="V62" s="16">
        <v>1</v>
      </c>
      <c r="W62" s="242" t="s">
        <v>740</v>
      </c>
      <c r="X62" s="5">
        <v>1.4670813884541112</v>
      </c>
      <c r="Y62" s="5">
        <v>1.886625250457393</v>
      </c>
      <c r="Z62" s="12">
        <v>9.2519393576764237</v>
      </c>
      <c r="AA62" s="251"/>
      <c r="AB62" s="11">
        <v>0.28088213857678135</v>
      </c>
      <c r="AC62" s="11">
        <f t="shared" si="5"/>
        <v>3.4860973768045427E-5</v>
      </c>
      <c r="AD62">
        <v>-0.37788617191725216</v>
      </c>
      <c r="AE62">
        <v>1.2546001098698492</v>
      </c>
      <c r="AF62" s="14">
        <v>3.2119649427465342</v>
      </c>
      <c r="AG62" s="244">
        <v>3377.9268460371204</v>
      </c>
      <c r="AH62" s="244">
        <v>58.524903762825573</v>
      </c>
      <c r="AI62" s="12">
        <v>2934.5965447954759</v>
      </c>
      <c r="AJ62" s="12">
        <v>12.530916222575799</v>
      </c>
      <c r="AK62" s="246">
        <v>97.06052190638556</v>
      </c>
      <c r="AL62" s="185">
        <v>1</v>
      </c>
      <c r="AM62" s="238" t="s">
        <v>715</v>
      </c>
      <c r="AN62" s="64">
        <v>26321</v>
      </c>
      <c r="AO62" s="86">
        <f t="shared" si="6"/>
        <v>2.93947809361444</v>
      </c>
      <c r="AT62" s="87"/>
      <c r="AU62" s="64"/>
      <c r="AV62" s="86"/>
      <c r="AW62" s="86"/>
      <c r="AX62" s="30"/>
      <c r="AY62" s="86"/>
      <c r="BB62" s="29"/>
      <c r="BC62" s="66"/>
      <c r="BF62" s="65"/>
      <c r="BI62" s="29"/>
      <c r="BJ62" s="67"/>
      <c r="BK62" s="67"/>
      <c r="BL62" s="67"/>
      <c r="BN62" s="29"/>
      <c r="BO62" s="67"/>
      <c r="BP62" s="67"/>
      <c r="BQ62" s="67"/>
      <c r="BS62" s="67"/>
      <c r="BV62" s="29"/>
      <c r="BW62" s="68"/>
      <c r="BX62" s="68"/>
      <c r="BY62" s="68"/>
      <c r="CD62" s="68"/>
      <c r="CI62" s="29"/>
      <c r="CJ62" s="65"/>
    </row>
    <row r="63" spans="1:88" s="28" customFormat="1" x14ac:dyDescent="0.2">
      <c r="A63" s="2">
        <v>64</v>
      </c>
      <c r="B63" s="239" t="s">
        <v>746</v>
      </c>
      <c r="D63" s="151" t="s">
        <v>449</v>
      </c>
      <c r="E63" s="189" t="s">
        <v>727</v>
      </c>
      <c r="F63" s="189" t="s">
        <v>728</v>
      </c>
      <c r="G63" s="151"/>
      <c r="H63" s="235">
        <f t="shared" si="0"/>
        <v>3105.1325761748853</v>
      </c>
      <c r="I63" s="235">
        <f t="shared" si="1"/>
        <v>12.441702693397403</v>
      </c>
      <c r="J63" s="11">
        <v>0.28092493281474717</v>
      </c>
      <c r="K63" s="10">
        <v>30.8224782520414</v>
      </c>
      <c r="L63" s="240">
        <f t="shared" si="2"/>
        <v>3.0822478252041401E-5</v>
      </c>
      <c r="M63" s="240">
        <f t="shared" si="3"/>
        <v>3.0822478252041401E-5</v>
      </c>
      <c r="N63" s="10">
        <v>0</v>
      </c>
      <c r="O63" s="241" t="s">
        <v>736</v>
      </c>
      <c r="P63" s="3">
        <v>5.910364554669606E-2</v>
      </c>
      <c r="Q63" s="16">
        <v>1.8614315859818351</v>
      </c>
      <c r="R63" s="252">
        <f t="shared" si="4"/>
        <v>1.8614315859818352E-4</v>
      </c>
      <c r="S63" s="27">
        <v>2.0012820156606187E-3</v>
      </c>
      <c r="T63" s="16">
        <v>0.69751062100781125</v>
      </c>
      <c r="U63" s="16">
        <v>6</v>
      </c>
      <c r="V63" s="16">
        <v>1</v>
      </c>
      <c r="W63" s="242" t="s">
        <v>740</v>
      </c>
      <c r="X63" s="5">
        <v>1.4671720687217515</v>
      </c>
      <c r="Y63" s="5">
        <v>1.8866206829821652</v>
      </c>
      <c r="Z63" s="12">
        <v>9.8914089705370234</v>
      </c>
      <c r="AA63" s="251"/>
      <c r="AB63" s="11">
        <v>0.28080548389899485</v>
      </c>
      <c r="AC63" s="11">
        <f t="shared" si="5"/>
        <v>3.0822478252041401E-5</v>
      </c>
      <c r="AD63">
        <v>0.92602834558475067</v>
      </c>
      <c r="AE63">
        <v>1.1331724703310235</v>
      </c>
      <c r="AF63" s="14">
        <v>3.2741332946633253</v>
      </c>
      <c r="AG63" s="244">
        <v>3433.4370013988846</v>
      </c>
      <c r="AH63" s="244">
        <v>45.648086217401051</v>
      </c>
      <c r="AI63" s="12">
        <v>3105.1325761748853</v>
      </c>
      <c r="AJ63" s="12">
        <v>12.441702693397403</v>
      </c>
      <c r="AK63" s="246">
        <v>98.553081864405044</v>
      </c>
      <c r="AL63" s="185">
        <v>1</v>
      </c>
      <c r="AM63" s="238" t="s">
        <v>715</v>
      </c>
      <c r="AN63" s="64">
        <v>26321</v>
      </c>
      <c r="AO63" s="86">
        <f t="shared" si="6"/>
        <v>1.4469181355949559</v>
      </c>
      <c r="AT63" s="87"/>
      <c r="AU63" s="64"/>
      <c r="AV63" s="86"/>
      <c r="AW63" s="86"/>
      <c r="AX63" s="30"/>
      <c r="AY63" s="86"/>
      <c r="BB63" s="29"/>
      <c r="BC63" s="66"/>
      <c r="BF63" s="65"/>
      <c r="BI63" s="29"/>
      <c r="BJ63" s="67"/>
      <c r="BK63" s="67"/>
      <c r="BL63" s="67"/>
      <c r="BN63" s="29"/>
      <c r="BO63" s="67"/>
      <c r="BP63" s="67"/>
      <c r="BQ63" s="67"/>
      <c r="BS63" s="67"/>
      <c r="BV63" s="29"/>
      <c r="BW63" s="68"/>
      <c r="BX63" s="68"/>
      <c r="BY63" s="68"/>
      <c r="CD63" s="68"/>
      <c r="CI63" s="29"/>
      <c r="CJ63" s="65"/>
    </row>
    <row r="64" spans="1:88" s="28" customFormat="1" x14ac:dyDescent="0.2">
      <c r="A64" s="2">
        <v>65</v>
      </c>
      <c r="B64" s="239" t="s">
        <v>746</v>
      </c>
      <c r="D64" s="151" t="s">
        <v>450</v>
      </c>
      <c r="E64" s="189" t="s">
        <v>727</v>
      </c>
      <c r="F64" s="189" t="s">
        <v>728</v>
      </c>
      <c r="G64" s="151"/>
      <c r="H64" s="235">
        <f t="shared" si="0"/>
        <v>2962.7965693568435</v>
      </c>
      <c r="I64" s="235">
        <f t="shared" si="1"/>
        <v>10.290916530574631</v>
      </c>
      <c r="J64" s="11">
        <v>0.28098677064650196</v>
      </c>
      <c r="K64" s="10">
        <v>42.232001232989219</v>
      </c>
      <c r="L64" s="240">
        <f t="shared" si="2"/>
        <v>4.223200123298922E-5</v>
      </c>
      <c r="M64" s="240">
        <f t="shared" si="3"/>
        <v>4.223200123298922E-5</v>
      </c>
      <c r="N64" s="10">
        <v>0</v>
      </c>
      <c r="O64" s="241" t="s">
        <v>736</v>
      </c>
      <c r="P64" s="3">
        <v>5.9309758973535631E-2</v>
      </c>
      <c r="Q64" s="16">
        <v>43.334172034166457</v>
      </c>
      <c r="R64" s="252">
        <f t="shared" si="4"/>
        <v>4.3334172034166455E-3</v>
      </c>
      <c r="S64" s="27">
        <v>1.6154994010434904E-3</v>
      </c>
      <c r="T64" s="16">
        <v>11.212971543462862</v>
      </c>
      <c r="U64" s="16">
        <v>6</v>
      </c>
      <c r="V64" s="16">
        <v>1</v>
      </c>
      <c r="W64" s="242" t="s">
        <v>740</v>
      </c>
      <c r="X64" s="5">
        <v>1.467091715334413</v>
      </c>
      <c r="Y64" s="5">
        <v>1.8865296237124922</v>
      </c>
      <c r="Z64" s="12">
        <v>9.3333148200784084</v>
      </c>
      <c r="AA64" s="251"/>
      <c r="AB64" s="11">
        <v>0.28089489087448499</v>
      </c>
      <c r="AC64" s="11">
        <f t="shared" si="5"/>
        <v>4.223200123298922E-5</v>
      </c>
      <c r="AD64">
        <v>0.7461035071543165</v>
      </c>
      <c r="AE64">
        <v>1.5081624880769837</v>
      </c>
      <c r="AF64" s="14">
        <v>3.1753384701015888</v>
      </c>
      <c r="AG64" s="244">
        <v>3332.1386462171868</v>
      </c>
      <c r="AH64" s="244">
        <v>69.885832703874726</v>
      </c>
      <c r="AI64" s="12">
        <v>2962.7965693568435</v>
      </c>
      <c r="AJ64" s="12">
        <v>10.290916530574631</v>
      </c>
      <c r="AK64" s="246">
        <v>60.630735047057357</v>
      </c>
      <c r="AL64" s="185">
        <v>1</v>
      </c>
      <c r="AM64" s="238" t="s">
        <v>715</v>
      </c>
      <c r="AN64" s="64">
        <v>26321</v>
      </c>
      <c r="AO64" s="86">
        <f t="shared" si="6"/>
        <v>39.369264952942643</v>
      </c>
      <c r="AT64" s="87"/>
      <c r="AU64" s="64"/>
      <c r="AV64" s="86"/>
      <c r="AW64" s="86"/>
      <c r="AX64" s="30"/>
      <c r="AY64" s="86"/>
      <c r="BB64" s="29"/>
      <c r="BC64" s="66"/>
      <c r="BF64" s="65"/>
      <c r="BI64" s="29"/>
      <c r="BJ64" s="67"/>
      <c r="BK64" s="67"/>
      <c r="BL64" s="67"/>
      <c r="BN64" s="29"/>
      <c r="BO64" s="67"/>
      <c r="BP64" s="67"/>
      <c r="BQ64" s="67"/>
      <c r="BS64" s="67"/>
      <c r="BV64" s="29"/>
      <c r="BW64" s="68"/>
      <c r="BX64" s="68"/>
      <c r="BY64" s="68"/>
      <c r="CD64" s="68"/>
      <c r="CI64" s="29"/>
      <c r="CJ64" s="65"/>
    </row>
    <row r="65" spans="1:88" s="28" customFormat="1" x14ac:dyDescent="0.2">
      <c r="A65" s="2">
        <v>66</v>
      </c>
      <c r="B65" s="239" t="s">
        <v>746</v>
      </c>
      <c r="D65" s="151" t="s">
        <v>451</v>
      </c>
      <c r="E65" s="189" t="s">
        <v>727</v>
      </c>
      <c r="F65" s="189" t="s">
        <v>728</v>
      </c>
      <c r="G65" s="151"/>
      <c r="H65" s="235">
        <f t="shared" si="0"/>
        <v>3102.9503436099822</v>
      </c>
      <c r="I65" s="235">
        <f t="shared" si="1"/>
        <v>11.046888855824072</v>
      </c>
      <c r="J65" s="11">
        <v>0.28082050298288058</v>
      </c>
      <c r="K65" s="10">
        <v>33.310260425804294</v>
      </c>
      <c r="L65" s="240">
        <f t="shared" si="2"/>
        <v>3.3310260425804292E-5</v>
      </c>
      <c r="M65" s="240">
        <f t="shared" si="3"/>
        <v>3.3310260425804292E-5</v>
      </c>
      <c r="N65" s="10">
        <v>0</v>
      </c>
      <c r="O65" s="241" t="s">
        <v>736</v>
      </c>
      <c r="P65" s="3">
        <v>2.0490572351761278E-2</v>
      </c>
      <c r="Q65" s="16">
        <v>0.9838450373841473</v>
      </c>
      <c r="R65" s="252">
        <f t="shared" si="4"/>
        <v>9.8384503738414736E-5</v>
      </c>
      <c r="S65" s="27">
        <v>7.1035308502482881E-4</v>
      </c>
      <c r="T65" s="70">
        <v>0.18839264553139856</v>
      </c>
      <c r="U65" s="16">
        <v>6</v>
      </c>
      <c r="V65" s="16">
        <v>1</v>
      </c>
      <c r="W65" s="242" t="s">
        <v>740</v>
      </c>
      <c r="X65" s="5">
        <v>1.4671633929238341</v>
      </c>
      <c r="Y65" s="5">
        <v>1.8866485112325946</v>
      </c>
      <c r="Z65" s="12">
        <v>10.187438092010126</v>
      </c>
      <c r="AA65" s="251"/>
      <c r="AB65" s="11">
        <v>0.28077813537578672</v>
      </c>
      <c r="AC65" s="11">
        <f t="shared" si="5"/>
        <v>3.3310260425804292E-5</v>
      </c>
      <c r="AD65">
        <v>-8.2220108110764301E-2</v>
      </c>
      <c r="AE65">
        <v>1.1787944544709288</v>
      </c>
      <c r="AF65" s="14">
        <v>3.3257196508801354</v>
      </c>
      <c r="AG65" s="244">
        <v>3492.6005674748671</v>
      </c>
      <c r="AH65" s="244">
        <v>57.12382445551134</v>
      </c>
      <c r="AI65" s="12">
        <v>3102.9503436099822</v>
      </c>
      <c r="AJ65" s="12">
        <v>11.046888855824072</v>
      </c>
      <c r="AK65" s="246">
        <v>97.81277733945079</v>
      </c>
      <c r="AL65" s="185">
        <v>1</v>
      </c>
      <c r="AM65" s="238" t="s">
        <v>715</v>
      </c>
      <c r="AN65" s="64">
        <v>26321</v>
      </c>
      <c r="AO65" s="86">
        <f t="shared" si="6"/>
        <v>2.1872226605492102</v>
      </c>
      <c r="AT65" s="87"/>
      <c r="AU65" s="64"/>
      <c r="AV65" s="86"/>
      <c r="AW65" s="86"/>
      <c r="AX65" s="30"/>
      <c r="AY65" s="86"/>
      <c r="BB65" s="29"/>
      <c r="BC65" s="66"/>
      <c r="BF65" s="65"/>
      <c r="BI65" s="29"/>
      <c r="BJ65" s="67"/>
      <c r="BK65" s="67"/>
      <c r="BL65" s="67"/>
      <c r="BN65" s="29"/>
      <c r="BO65" s="67"/>
      <c r="BP65" s="67"/>
      <c r="BQ65" s="67"/>
      <c r="BS65" s="67"/>
      <c r="BV65" s="29"/>
      <c r="BW65" s="68"/>
      <c r="BX65" s="68"/>
      <c r="BY65" s="68"/>
      <c r="CD65" s="68"/>
      <c r="CI65" s="29"/>
      <c r="CJ65" s="65"/>
    </row>
    <row r="66" spans="1:88" s="28" customFormat="1" x14ac:dyDescent="0.2">
      <c r="A66" s="2">
        <v>67</v>
      </c>
      <c r="B66" s="239" t="s">
        <v>746</v>
      </c>
      <c r="D66" s="151" t="s">
        <v>452</v>
      </c>
      <c r="E66" s="189" t="s">
        <v>727</v>
      </c>
      <c r="F66" s="189" t="s">
        <v>728</v>
      </c>
      <c r="G66" s="151"/>
      <c r="H66" s="235">
        <f t="shared" si="0"/>
        <v>2664.0600512095821</v>
      </c>
      <c r="I66" s="235">
        <f t="shared" si="1"/>
        <v>10.062704913489499</v>
      </c>
      <c r="J66" s="11">
        <v>0.28106197815664496</v>
      </c>
      <c r="K66" s="10">
        <v>35.738307303349025</v>
      </c>
      <c r="L66" s="240">
        <f t="shared" si="2"/>
        <v>3.5738307303349023E-5</v>
      </c>
      <c r="M66" s="240">
        <f t="shared" si="3"/>
        <v>3.5738307303349023E-5</v>
      </c>
      <c r="N66" s="10">
        <v>0</v>
      </c>
      <c r="O66" s="241" t="s">
        <v>736</v>
      </c>
      <c r="P66" s="3">
        <v>4.0256353924643495E-2</v>
      </c>
      <c r="Q66" s="16">
        <v>11.521549821484284</v>
      </c>
      <c r="R66" s="252">
        <f t="shared" si="4"/>
        <v>1.1521549821484284E-3</v>
      </c>
      <c r="S66" s="27">
        <v>1.1915242324635801E-3</v>
      </c>
      <c r="T66" s="16">
        <v>3.4653733110962297</v>
      </c>
      <c r="U66" s="16">
        <v>6</v>
      </c>
      <c r="V66" s="16">
        <v>1</v>
      </c>
      <c r="W66" s="242" t="s">
        <v>740</v>
      </c>
      <c r="X66" s="5">
        <v>1.4671397338989505</v>
      </c>
      <c r="Y66" s="5">
        <v>1.8866135822174019</v>
      </c>
      <c r="Z66" s="12">
        <v>8.500410637309086</v>
      </c>
      <c r="AA66" s="251"/>
      <c r="AB66" s="11">
        <v>0.2810012155435781</v>
      </c>
      <c r="AC66" s="11">
        <f t="shared" si="5"/>
        <v>3.5738307303349023E-5</v>
      </c>
      <c r="AD66">
        <v>-2.4999870434705418</v>
      </c>
      <c r="AE66">
        <v>1.2876953620480673</v>
      </c>
      <c r="AF66" s="14">
        <v>3.1159208176520079</v>
      </c>
      <c r="AG66" s="244">
        <v>3292.9612437312217</v>
      </c>
      <c r="AH66" s="244">
        <v>61.144696468992898</v>
      </c>
      <c r="AI66" s="12">
        <v>2664.0600512095821</v>
      </c>
      <c r="AJ66" s="12">
        <v>10.062704913489499</v>
      </c>
      <c r="AK66" s="246">
        <v>94.565543609439842</v>
      </c>
      <c r="AL66" s="185">
        <v>1</v>
      </c>
      <c r="AM66" s="238" t="s">
        <v>715</v>
      </c>
      <c r="AN66" s="64">
        <v>26321</v>
      </c>
      <c r="AO66" s="86">
        <f t="shared" si="6"/>
        <v>5.4344563905601575</v>
      </c>
      <c r="AT66" s="87"/>
      <c r="AU66" s="64"/>
      <c r="AV66" s="86"/>
      <c r="AW66" s="86"/>
      <c r="AX66" s="30"/>
      <c r="AY66" s="86"/>
      <c r="BB66" s="29"/>
      <c r="BC66" s="66"/>
      <c r="BF66" s="65"/>
      <c r="BI66" s="29"/>
      <c r="BJ66" s="67"/>
      <c r="BK66" s="67"/>
      <c r="BL66" s="67"/>
      <c r="BN66" s="29"/>
      <c r="BO66" s="67"/>
      <c r="BP66" s="67"/>
      <c r="BQ66" s="67"/>
      <c r="BS66" s="67"/>
      <c r="BV66" s="29"/>
      <c r="BW66" s="68"/>
      <c r="BX66" s="68"/>
      <c r="BY66" s="68"/>
      <c r="CD66" s="68"/>
      <c r="CI66" s="29"/>
      <c r="CJ66" s="65"/>
    </row>
    <row r="67" spans="1:88" s="28" customFormat="1" x14ac:dyDescent="0.2">
      <c r="A67" s="2">
        <v>68</v>
      </c>
      <c r="B67" s="239" t="s">
        <v>746</v>
      </c>
      <c r="D67" s="151" t="s">
        <v>453</v>
      </c>
      <c r="E67" s="189" t="s">
        <v>727</v>
      </c>
      <c r="F67" s="189" t="s">
        <v>728</v>
      </c>
      <c r="G67" s="151"/>
      <c r="H67" s="235">
        <f t="shared" ref="H67:H130" si="7">AI67</f>
        <v>3065.4328034114274</v>
      </c>
      <c r="I67" s="235">
        <f t="shared" ref="I67:I130" si="8">AJ67</f>
        <v>12.757901837673957</v>
      </c>
      <c r="J67" s="11">
        <v>0.28087228747718757</v>
      </c>
      <c r="K67" s="10">
        <v>35.10177701049944</v>
      </c>
      <c r="L67" s="240">
        <f t="shared" ref="L67:L130" si="9">K67/1000000</f>
        <v>3.5101777010499441E-5</v>
      </c>
      <c r="M67" s="240">
        <f t="shared" ref="M67:M130" si="10">L67</f>
        <v>3.5101777010499441E-5</v>
      </c>
      <c r="N67" s="10">
        <v>0</v>
      </c>
      <c r="O67" s="241" t="s">
        <v>736</v>
      </c>
      <c r="P67" s="3">
        <v>4.3310379402626012E-2</v>
      </c>
      <c r="Q67" s="16">
        <v>11.534245627943077</v>
      </c>
      <c r="R67" s="252">
        <f t="shared" ref="R67:R130" si="11">Q67/10000</f>
        <v>1.1534245627943078E-3</v>
      </c>
      <c r="S67" s="27">
        <v>1.4358752328043941E-3</v>
      </c>
      <c r="T67" s="16">
        <v>3.3690076209948314</v>
      </c>
      <c r="U67" s="16">
        <v>6</v>
      </c>
      <c r="V67" s="16">
        <v>1</v>
      </c>
      <c r="W67" s="242" t="s">
        <v>740</v>
      </c>
      <c r="X67" s="5">
        <v>1.4671574084322967</v>
      </c>
      <c r="Y67" s="5">
        <v>1.8865923964899727</v>
      </c>
      <c r="Z67" s="12">
        <v>9.2764924207248018</v>
      </c>
      <c r="AA67" s="251"/>
      <c r="AB67" s="11">
        <v>0.28078771291010984</v>
      </c>
      <c r="AC67" s="11">
        <f t="shared" ref="AC67:AC130" si="12">M67</f>
        <v>3.5101777010499441E-5</v>
      </c>
      <c r="AD67">
        <v>-0.67723646664297199</v>
      </c>
      <c r="AE67">
        <v>1.2596682886366555</v>
      </c>
      <c r="AF67" s="14">
        <v>3.3255603612365712</v>
      </c>
      <c r="AG67" s="244">
        <v>3498.4559058756404</v>
      </c>
      <c r="AH67" s="244">
        <v>56.693075639767706</v>
      </c>
      <c r="AI67" s="12">
        <v>3065.4328034114274</v>
      </c>
      <c r="AJ67" s="12">
        <v>12.757901837673957</v>
      </c>
      <c r="AK67" s="246">
        <v>94.586706958273723</v>
      </c>
      <c r="AL67" s="185">
        <v>1</v>
      </c>
      <c r="AM67" s="238" t="s">
        <v>715</v>
      </c>
      <c r="AN67" s="64">
        <v>26321</v>
      </c>
      <c r="AO67" s="86">
        <f t="shared" ref="AO67:AO130" si="13">100-AK67</f>
        <v>5.413293041726277</v>
      </c>
      <c r="AT67" s="87"/>
      <c r="AU67" s="64"/>
      <c r="AV67" s="86"/>
      <c r="AW67" s="86"/>
      <c r="AX67" s="30"/>
      <c r="AY67" s="86"/>
      <c r="BB67" s="29"/>
      <c r="BC67" s="66"/>
      <c r="BF67" s="65"/>
      <c r="BI67" s="29"/>
      <c r="BJ67" s="67"/>
      <c r="BK67" s="67"/>
      <c r="BL67" s="67"/>
      <c r="BN67" s="29"/>
      <c r="BO67" s="67"/>
      <c r="BP67" s="67"/>
      <c r="BQ67" s="67"/>
      <c r="BS67" s="67"/>
      <c r="BV67" s="29"/>
      <c r="BW67" s="68"/>
      <c r="BX67" s="68"/>
      <c r="BY67" s="68"/>
      <c r="CD67" s="68"/>
      <c r="CI67" s="29"/>
      <c r="CJ67" s="65"/>
    </row>
    <row r="68" spans="1:88" s="28" customFormat="1" x14ac:dyDescent="0.2">
      <c r="A68" s="2">
        <v>69</v>
      </c>
      <c r="B68" s="239" t="s">
        <v>746</v>
      </c>
      <c r="D68" s="151" t="s">
        <v>454</v>
      </c>
      <c r="E68" s="189" t="s">
        <v>727</v>
      </c>
      <c r="F68" s="189" t="s">
        <v>728</v>
      </c>
      <c r="G68" s="151"/>
      <c r="H68" s="235">
        <f t="shared" si="7"/>
        <v>2971.106371664584</v>
      </c>
      <c r="I68" s="235">
        <f t="shared" si="8"/>
        <v>34.282534256196421</v>
      </c>
      <c r="J68" s="11">
        <v>0.28085318642515777</v>
      </c>
      <c r="K68" s="10">
        <v>36.028986639660452</v>
      </c>
      <c r="L68" s="240">
        <f t="shared" si="9"/>
        <v>3.6028986639660449E-5</v>
      </c>
      <c r="M68" s="240">
        <f t="shared" si="10"/>
        <v>3.6028986639660449E-5</v>
      </c>
      <c r="N68" s="10">
        <v>0</v>
      </c>
      <c r="O68" s="241" t="s">
        <v>736</v>
      </c>
      <c r="P68" s="3">
        <v>2.8238497862494417E-2</v>
      </c>
      <c r="Q68" s="16">
        <v>3.6961710141379158</v>
      </c>
      <c r="R68" s="252">
        <f t="shared" si="11"/>
        <v>3.6961710141379157E-4</v>
      </c>
      <c r="S68" s="27">
        <v>8.913727813851303E-4</v>
      </c>
      <c r="T68" s="16">
        <v>1.3333629324998773</v>
      </c>
      <c r="U68" s="16">
        <v>6</v>
      </c>
      <c r="V68" s="16">
        <v>1</v>
      </c>
      <c r="W68" s="242" t="s">
        <v>740</v>
      </c>
      <c r="X68" s="5">
        <v>1.4671960783200937</v>
      </c>
      <c r="Y68" s="5">
        <v>1.8866851544348471</v>
      </c>
      <c r="Z68" s="12">
        <v>8.6517710485432691</v>
      </c>
      <c r="AA68" s="251"/>
      <c r="AB68" s="11">
        <v>0.28080234439969887</v>
      </c>
      <c r="AC68" s="11">
        <f t="shared" si="12"/>
        <v>3.6028986639660449E-5</v>
      </c>
      <c r="AD68">
        <v>-2.3626415221211783</v>
      </c>
      <c r="AE68">
        <v>1.2867968541647676</v>
      </c>
      <c r="AF68" s="14">
        <v>3.342289073104014</v>
      </c>
      <c r="AG68" s="244">
        <v>3525.9106613583349</v>
      </c>
      <c r="AH68" s="244">
        <v>61.85605617325627</v>
      </c>
      <c r="AI68" s="12">
        <v>2971.106371664584</v>
      </c>
      <c r="AJ68" s="12">
        <v>34.282534256196421</v>
      </c>
      <c r="AK68" s="246">
        <v>70.356694861813978</v>
      </c>
      <c r="AL68" s="185">
        <v>1</v>
      </c>
      <c r="AM68" s="238" t="s">
        <v>715</v>
      </c>
      <c r="AN68" s="64">
        <v>26321</v>
      </c>
      <c r="AO68" s="86">
        <f t="shared" si="13"/>
        <v>29.643305138186022</v>
      </c>
      <c r="AT68" s="87"/>
      <c r="AU68" s="64"/>
      <c r="AV68" s="86"/>
      <c r="AW68" s="86"/>
      <c r="AX68" s="30"/>
      <c r="AY68" s="86"/>
      <c r="BB68" s="29"/>
      <c r="BC68" s="66"/>
      <c r="BF68" s="65"/>
      <c r="BI68" s="29"/>
      <c r="BJ68" s="67"/>
      <c r="BK68" s="67"/>
      <c r="BL68" s="67"/>
      <c r="BN68" s="29"/>
      <c r="BO68" s="67"/>
      <c r="BP68" s="67"/>
      <c r="BQ68" s="67"/>
      <c r="BS68" s="67"/>
      <c r="BV68" s="29"/>
      <c r="BW68" s="68"/>
      <c r="BX68" s="68"/>
      <c r="BY68" s="68"/>
      <c r="CD68" s="68"/>
      <c r="CI68" s="29"/>
      <c r="CJ68" s="65"/>
    </row>
    <row r="69" spans="1:88" s="28" customFormat="1" x14ac:dyDescent="0.2">
      <c r="A69" s="2">
        <v>70</v>
      </c>
      <c r="B69" s="239" t="s">
        <v>746</v>
      </c>
      <c r="D69" s="151" t="s">
        <v>455</v>
      </c>
      <c r="E69" s="189" t="s">
        <v>727</v>
      </c>
      <c r="F69" s="189" t="s">
        <v>728</v>
      </c>
      <c r="G69" s="151"/>
      <c r="H69" s="235">
        <f t="shared" si="7"/>
        <v>3054.3930349362158</v>
      </c>
      <c r="I69" s="235">
        <f t="shared" si="8"/>
        <v>12.395196441197832</v>
      </c>
      <c r="J69" s="11">
        <v>0.28087936743021696</v>
      </c>
      <c r="K69" s="10">
        <v>34.137268100852033</v>
      </c>
      <c r="L69" s="240">
        <f t="shared" si="9"/>
        <v>3.4137268100852034E-5</v>
      </c>
      <c r="M69" s="240">
        <f t="shared" si="10"/>
        <v>3.4137268100852034E-5</v>
      </c>
      <c r="N69" s="10">
        <v>0</v>
      </c>
      <c r="O69" s="241" t="s">
        <v>736</v>
      </c>
      <c r="P69" s="3">
        <v>4.8702955746504344E-2</v>
      </c>
      <c r="Q69" s="16">
        <v>8.7863361225844816</v>
      </c>
      <c r="R69" s="252">
        <f t="shared" si="11"/>
        <v>8.7863361225844813E-4</v>
      </c>
      <c r="S69" s="27">
        <v>1.5142837830251362E-3</v>
      </c>
      <c r="T69" s="16">
        <v>1.633603384575993</v>
      </c>
      <c r="U69" s="16">
        <v>6</v>
      </c>
      <c r="V69" s="16">
        <v>1</v>
      </c>
      <c r="W69" s="242" t="s">
        <v>740</v>
      </c>
      <c r="X69" s="5">
        <v>1.4671369839508011</v>
      </c>
      <c r="Y69" s="5">
        <v>1.886606457872118</v>
      </c>
      <c r="Z69" s="12">
        <v>9.6690138568078421</v>
      </c>
      <c r="AA69" s="251"/>
      <c r="AB69" s="11">
        <v>0.28079050497925173</v>
      </c>
      <c r="AC69" s="11">
        <f t="shared" si="12"/>
        <v>3.4137268100852034E-5</v>
      </c>
      <c r="AD69">
        <v>-0.82323041906362526</v>
      </c>
      <c r="AE69">
        <v>1.2256449734206574</v>
      </c>
      <c r="AF69" s="14">
        <v>3.3255495257173733</v>
      </c>
      <c r="AG69" s="244">
        <v>3498.5754969728719</v>
      </c>
      <c r="AH69" s="244">
        <v>54.365462195117445</v>
      </c>
      <c r="AI69" s="12">
        <v>3054.3930349362158</v>
      </c>
      <c r="AJ69" s="12">
        <v>12.395196441197832</v>
      </c>
      <c r="AK69" s="246">
        <v>61.70671707393771</v>
      </c>
      <c r="AL69" s="185">
        <v>1</v>
      </c>
      <c r="AM69" s="238" t="s">
        <v>715</v>
      </c>
      <c r="AN69" s="64">
        <v>26321</v>
      </c>
      <c r="AO69" s="86">
        <f t="shared" si="13"/>
        <v>38.29328292606229</v>
      </c>
      <c r="AT69" s="87"/>
      <c r="AU69" s="64"/>
      <c r="AV69" s="86"/>
      <c r="AW69" s="86"/>
      <c r="AX69" s="30"/>
      <c r="AY69" s="86"/>
      <c r="BB69" s="29"/>
      <c r="BC69" s="66"/>
      <c r="BF69" s="65"/>
      <c r="BI69" s="29"/>
      <c r="BJ69" s="67"/>
      <c r="BK69" s="67"/>
      <c r="BL69" s="67"/>
      <c r="BN69" s="29"/>
      <c r="BO69" s="67"/>
      <c r="BP69" s="67"/>
      <c r="BQ69" s="67"/>
      <c r="BS69" s="67"/>
      <c r="BV69" s="29"/>
      <c r="BW69" s="68"/>
      <c r="BX69" s="68"/>
      <c r="BY69" s="68"/>
      <c r="CD69" s="68"/>
      <c r="CI69" s="29"/>
      <c r="CJ69" s="65"/>
    </row>
    <row r="70" spans="1:88" s="28" customFormat="1" x14ac:dyDescent="0.2">
      <c r="A70" s="2">
        <v>71</v>
      </c>
      <c r="B70" s="239" t="s">
        <v>746</v>
      </c>
      <c r="D70" s="151" t="s">
        <v>456</v>
      </c>
      <c r="E70" s="189" t="s">
        <v>727</v>
      </c>
      <c r="F70" s="189" t="s">
        <v>728</v>
      </c>
      <c r="G70" s="151"/>
      <c r="H70" s="235">
        <f t="shared" si="7"/>
        <v>3155.0460621646366</v>
      </c>
      <c r="I70" s="235">
        <f t="shared" si="8"/>
        <v>6.6829349871360204</v>
      </c>
      <c r="J70" s="11">
        <v>0.28074040854511761</v>
      </c>
      <c r="K70" s="10">
        <v>32.092422745029531</v>
      </c>
      <c r="L70" s="240">
        <f t="shared" si="9"/>
        <v>3.2092422745029531E-5</v>
      </c>
      <c r="M70" s="240">
        <f t="shared" si="10"/>
        <v>3.2092422745029531E-5</v>
      </c>
      <c r="N70" s="10">
        <v>0</v>
      </c>
      <c r="O70" s="241" t="s">
        <v>736</v>
      </c>
      <c r="P70" s="3">
        <v>2.8683041367795085E-2</v>
      </c>
      <c r="Q70" s="16">
        <v>3.9679122258431496</v>
      </c>
      <c r="R70" s="252">
        <f t="shared" si="11"/>
        <v>3.9679122258431498E-4</v>
      </c>
      <c r="S70" s="27">
        <v>9.4417998747791602E-4</v>
      </c>
      <c r="T70" s="16">
        <v>1.2803053848718071</v>
      </c>
      <c r="U70" s="16">
        <v>6</v>
      </c>
      <c r="V70" s="16">
        <v>1</v>
      </c>
      <c r="W70" s="242" t="s">
        <v>740</v>
      </c>
      <c r="X70" s="5">
        <v>1.4671511704137825</v>
      </c>
      <c r="Y70" s="5">
        <v>1.8866127618834629</v>
      </c>
      <c r="Z70" s="12">
        <v>10.141924458445917</v>
      </c>
      <c r="AA70" s="251"/>
      <c r="AB70" s="11">
        <v>0.28068312121346378</v>
      </c>
      <c r="AC70" s="11">
        <f t="shared" si="12"/>
        <v>3.2092422745029531E-5</v>
      </c>
      <c r="AD70">
        <v>-2.2586786897205169</v>
      </c>
      <c r="AE70">
        <v>1.1465858086427736</v>
      </c>
      <c r="AF70" s="14">
        <v>3.4767683786676891</v>
      </c>
      <c r="AG70" s="244">
        <v>3664.4122260584763</v>
      </c>
      <c r="AH70" s="244">
        <v>53.483097555844374</v>
      </c>
      <c r="AI70" s="12">
        <v>3155.0460621646366</v>
      </c>
      <c r="AJ70" s="12">
        <v>6.6829349871360204</v>
      </c>
      <c r="AK70" s="246">
        <v>92.290274208699529</v>
      </c>
      <c r="AL70" s="185">
        <v>1</v>
      </c>
      <c r="AM70" s="238" t="s">
        <v>715</v>
      </c>
      <c r="AN70" s="64">
        <v>26321</v>
      </c>
      <c r="AO70" s="86">
        <f t="shared" si="13"/>
        <v>7.7097257913004711</v>
      </c>
      <c r="AT70" s="87"/>
      <c r="AU70" s="64"/>
      <c r="AV70" s="86"/>
      <c r="AW70" s="86"/>
      <c r="AX70" s="30"/>
      <c r="AY70" s="86"/>
      <c r="BB70" s="29"/>
      <c r="BC70" s="66"/>
      <c r="BF70" s="65"/>
      <c r="BI70" s="29"/>
      <c r="BJ70" s="67"/>
      <c r="BK70" s="67"/>
      <c r="BL70" s="67"/>
      <c r="BN70" s="29"/>
      <c r="BO70" s="67"/>
      <c r="BP70" s="67"/>
      <c r="BQ70" s="67"/>
      <c r="BS70" s="67"/>
      <c r="BV70" s="29"/>
      <c r="BW70" s="68"/>
      <c r="BX70" s="68"/>
      <c r="BY70" s="68"/>
      <c r="CD70" s="68"/>
      <c r="CI70" s="29"/>
      <c r="CJ70" s="65"/>
    </row>
    <row r="71" spans="1:88" s="28" customFormat="1" x14ac:dyDescent="0.2">
      <c r="A71" s="2">
        <v>72</v>
      </c>
      <c r="B71" s="239" t="s">
        <v>746</v>
      </c>
      <c r="D71" s="151" t="s">
        <v>457</v>
      </c>
      <c r="E71" s="189" t="s">
        <v>727</v>
      </c>
      <c r="F71" s="189" t="s">
        <v>728</v>
      </c>
      <c r="G71" s="151"/>
      <c r="H71" s="235">
        <f t="shared" si="7"/>
        <v>3081.5669138902913</v>
      </c>
      <c r="I71" s="235">
        <f t="shared" si="8"/>
        <v>14.59354484287109</v>
      </c>
      <c r="J71" s="11">
        <v>0.28083788073149779</v>
      </c>
      <c r="K71" s="10">
        <v>41.429625533948283</v>
      </c>
      <c r="L71" s="240">
        <f t="shared" si="9"/>
        <v>4.1429625533948281E-5</v>
      </c>
      <c r="M71" s="240">
        <f t="shared" si="10"/>
        <v>4.1429625533948281E-5</v>
      </c>
      <c r="N71" s="10">
        <v>0</v>
      </c>
      <c r="O71" s="241" t="s">
        <v>736</v>
      </c>
      <c r="P71" s="3">
        <v>2.4034945533051688E-2</v>
      </c>
      <c r="Q71" s="16">
        <v>19.762141874868014</v>
      </c>
      <c r="R71" s="252">
        <f t="shared" si="11"/>
        <v>1.9762141874868013E-3</v>
      </c>
      <c r="S71" s="27">
        <v>7.4755107619480247E-4</v>
      </c>
      <c r="T71" s="16">
        <v>5.5493613389573735</v>
      </c>
      <c r="U71" s="16">
        <v>6</v>
      </c>
      <c r="V71" s="16">
        <v>1</v>
      </c>
      <c r="W71" s="242" t="s">
        <v>740</v>
      </c>
      <c r="X71" s="5">
        <v>1.4671514617138945</v>
      </c>
      <c r="Y71" s="5">
        <v>1.886601691766487</v>
      </c>
      <c r="Z71" s="12">
        <v>10.282660145375102</v>
      </c>
      <c r="AA71" s="251"/>
      <c r="AB71" s="11">
        <v>0.2807936107044382</v>
      </c>
      <c r="AC71" s="11">
        <f t="shared" si="12"/>
        <v>4.1429625533948281E-5</v>
      </c>
      <c r="AD71">
        <v>-4.7698648364402629E-2</v>
      </c>
      <c r="AE71">
        <v>1.4632507794543739</v>
      </c>
      <c r="AF71" s="14">
        <v>3.3071314165485641</v>
      </c>
      <c r="AG71" s="244">
        <v>3473.9507486689467</v>
      </c>
      <c r="AH71" s="244">
        <v>72.071801309742767</v>
      </c>
      <c r="AI71" s="12">
        <v>3081.5669138902913</v>
      </c>
      <c r="AJ71" s="12">
        <v>14.59354484287109</v>
      </c>
      <c r="AK71" s="246">
        <v>72.443388081325779</v>
      </c>
      <c r="AL71" s="185">
        <v>1</v>
      </c>
      <c r="AM71" s="238" t="s">
        <v>715</v>
      </c>
      <c r="AN71" s="64">
        <v>26321</v>
      </c>
      <c r="AO71" s="86">
        <f t="shared" si="13"/>
        <v>27.556611918674221</v>
      </c>
      <c r="AT71" s="87"/>
      <c r="AU71" s="64"/>
      <c r="AV71" s="86"/>
      <c r="AW71" s="86"/>
      <c r="AX71" s="30"/>
      <c r="AY71" s="86"/>
      <c r="BB71" s="29"/>
      <c r="BC71" s="66"/>
      <c r="BF71" s="65"/>
      <c r="BI71" s="29"/>
      <c r="BJ71" s="67"/>
      <c r="BK71" s="67"/>
      <c r="BL71" s="67"/>
      <c r="BN71" s="29"/>
      <c r="BO71" s="67"/>
      <c r="BP71" s="67"/>
      <c r="BQ71" s="67"/>
      <c r="BS71" s="67"/>
      <c r="BV71" s="29"/>
      <c r="BW71" s="68"/>
      <c r="BX71" s="68"/>
      <c r="BY71" s="68"/>
      <c r="CD71" s="68"/>
      <c r="CI71" s="29"/>
      <c r="CJ71" s="65"/>
    </row>
    <row r="72" spans="1:88" s="28" customFormat="1" x14ac:dyDescent="0.2">
      <c r="A72" s="2">
        <v>73</v>
      </c>
      <c r="B72" s="239" t="s">
        <v>746</v>
      </c>
      <c r="D72" s="151" t="s">
        <v>458</v>
      </c>
      <c r="E72" s="189" t="s">
        <v>727</v>
      </c>
      <c r="F72" s="189" t="s">
        <v>728</v>
      </c>
      <c r="G72" s="151"/>
      <c r="H72" s="235">
        <f t="shared" si="7"/>
        <v>3099.0906443179042</v>
      </c>
      <c r="I72" s="235">
        <f t="shared" si="8"/>
        <v>13.018323049859072</v>
      </c>
      <c r="J72" s="11">
        <v>0.2808430175689462</v>
      </c>
      <c r="K72" s="10">
        <v>37.726150996725217</v>
      </c>
      <c r="L72" s="240">
        <f t="shared" si="9"/>
        <v>3.7726150996725219E-5</v>
      </c>
      <c r="M72" s="240">
        <f t="shared" si="10"/>
        <v>3.7726150996725219E-5</v>
      </c>
      <c r="N72" s="10">
        <v>0</v>
      </c>
      <c r="O72" s="241" t="s">
        <v>736</v>
      </c>
      <c r="P72" s="3">
        <v>2.71325683362518E-2</v>
      </c>
      <c r="Q72" s="16">
        <v>3.7049781508688961</v>
      </c>
      <c r="R72" s="252">
        <f t="shared" si="11"/>
        <v>3.704978150868896E-4</v>
      </c>
      <c r="S72" s="27">
        <v>9.2111892044557779E-4</v>
      </c>
      <c r="T72" s="16">
        <v>1.1053314428932528</v>
      </c>
      <c r="U72" s="16">
        <v>6</v>
      </c>
      <c r="V72" s="16">
        <v>1</v>
      </c>
      <c r="W72" s="242" t="s">
        <v>740</v>
      </c>
      <c r="X72" s="5">
        <v>1.4671992212670002</v>
      </c>
      <c r="Y72" s="5">
        <v>1.8866645817940326</v>
      </c>
      <c r="Z72" s="12">
        <v>8.7902221370248945</v>
      </c>
      <c r="AA72" s="251"/>
      <c r="AB72" s="11">
        <v>0.28078814958249892</v>
      </c>
      <c r="AC72" s="11">
        <f t="shared" si="12"/>
        <v>3.7726150996725219E-5</v>
      </c>
      <c r="AD72">
        <v>0.163120793761351</v>
      </c>
      <c r="AE72">
        <v>1.3584159208697377</v>
      </c>
      <c r="AF72" s="14">
        <v>3.3090203710104733</v>
      </c>
      <c r="AG72" s="244">
        <v>3474.6684950721788</v>
      </c>
      <c r="AH72" s="244">
        <v>65.43359942790967</v>
      </c>
      <c r="AI72" s="12">
        <v>3099.0906443179042</v>
      </c>
      <c r="AJ72" s="12">
        <v>13.018323049859072</v>
      </c>
      <c r="AK72" s="246">
        <v>95.959539692832507</v>
      </c>
      <c r="AL72" s="185">
        <v>1</v>
      </c>
      <c r="AM72" s="238" t="s">
        <v>715</v>
      </c>
      <c r="AN72" s="64">
        <v>26321</v>
      </c>
      <c r="AO72" s="86">
        <f t="shared" si="13"/>
        <v>4.0404603071674927</v>
      </c>
      <c r="AT72" s="87"/>
      <c r="AU72" s="64"/>
      <c r="AV72" s="86"/>
      <c r="AW72" s="86"/>
      <c r="AX72" s="30"/>
      <c r="AY72" s="86"/>
      <c r="BB72" s="29"/>
      <c r="BC72" s="66"/>
      <c r="BF72" s="65"/>
      <c r="BI72" s="29"/>
      <c r="BJ72" s="67"/>
      <c r="BK72" s="67"/>
      <c r="BL72" s="67"/>
      <c r="BN72" s="29"/>
      <c r="BO72" s="67"/>
      <c r="BP72" s="67"/>
      <c r="BQ72" s="67"/>
      <c r="BS72" s="67"/>
      <c r="BV72" s="29"/>
      <c r="BW72" s="68"/>
      <c r="BX72" s="68"/>
      <c r="BY72" s="68"/>
      <c r="CD72" s="68"/>
      <c r="CI72" s="29"/>
      <c r="CJ72" s="65"/>
    </row>
    <row r="73" spans="1:88" s="28" customFormat="1" x14ac:dyDescent="0.2">
      <c r="A73" s="2">
        <v>74</v>
      </c>
      <c r="B73" s="239" t="s">
        <v>746</v>
      </c>
      <c r="D73" s="151" t="s">
        <v>459</v>
      </c>
      <c r="E73" s="189" t="s">
        <v>727</v>
      </c>
      <c r="F73" s="189" t="s">
        <v>728</v>
      </c>
      <c r="G73" s="151"/>
      <c r="H73" s="235">
        <f t="shared" si="7"/>
        <v>3064.7448248001592</v>
      </c>
      <c r="I73" s="235">
        <f t="shared" si="8"/>
        <v>13.659884032445499</v>
      </c>
      <c r="J73" s="11">
        <v>0.2808839728125701</v>
      </c>
      <c r="K73" s="10">
        <v>33.36268568101476</v>
      </c>
      <c r="L73" s="240">
        <f t="shared" si="9"/>
        <v>3.3362685681014758E-5</v>
      </c>
      <c r="M73" s="240">
        <f t="shared" si="10"/>
        <v>3.3362685681014758E-5</v>
      </c>
      <c r="N73" s="10">
        <v>0</v>
      </c>
      <c r="O73" s="241" t="s">
        <v>736</v>
      </c>
      <c r="P73" s="3">
        <v>3.7149693552110195E-2</v>
      </c>
      <c r="Q73" s="16">
        <v>25.147453019713549</v>
      </c>
      <c r="R73" s="252">
        <f t="shared" si="11"/>
        <v>2.5147453019713547E-3</v>
      </c>
      <c r="S73" s="27">
        <v>1.2418834448090367E-3</v>
      </c>
      <c r="T73" s="16">
        <v>7.5944640594791331</v>
      </c>
      <c r="U73" s="16">
        <v>6</v>
      </c>
      <c r="V73" s="16">
        <v>1</v>
      </c>
      <c r="W73" s="242" t="s">
        <v>740</v>
      </c>
      <c r="X73" s="5">
        <v>1.4672258795017086</v>
      </c>
      <c r="Y73" s="5">
        <v>1.8866386366260626</v>
      </c>
      <c r="Z73" s="12">
        <v>9.7608326675597468</v>
      </c>
      <c r="AA73" s="251"/>
      <c r="AB73" s="11">
        <v>0.28081084145749996</v>
      </c>
      <c r="AC73" s="11">
        <f t="shared" si="12"/>
        <v>3.3362685681014758E-5</v>
      </c>
      <c r="AD73">
        <v>0.16955747356828255</v>
      </c>
      <c r="AE73">
        <v>1.185544254061627</v>
      </c>
      <c r="AF73" s="14">
        <v>3.2831555343751679</v>
      </c>
      <c r="AG73" s="244">
        <v>3447.4448146703448</v>
      </c>
      <c r="AH73" s="244">
        <v>54.164986439559712</v>
      </c>
      <c r="AI73" s="12">
        <v>3064.7448248001592</v>
      </c>
      <c r="AJ73" s="12">
        <v>13.659884032445499</v>
      </c>
      <c r="AK73" s="246">
        <v>95.765645293037409</v>
      </c>
      <c r="AL73" s="185">
        <v>1</v>
      </c>
      <c r="AM73" s="238" t="s">
        <v>715</v>
      </c>
      <c r="AN73" s="64">
        <v>26321</v>
      </c>
      <c r="AO73" s="86">
        <f t="shared" si="13"/>
        <v>4.2343547069625913</v>
      </c>
      <c r="AT73" s="87"/>
      <c r="AU73" s="64"/>
      <c r="AV73" s="86"/>
      <c r="AW73" s="86"/>
      <c r="AX73" s="30"/>
      <c r="AY73" s="86"/>
      <c r="BB73" s="29"/>
      <c r="BC73" s="66"/>
      <c r="BF73" s="65"/>
      <c r="BI73" s="29"/>
      <c r="BJ73" s="67"/>
      <c r="BK73" s="67"/>
      <c r="BL73" s="67"/>
      <c r="BN73" s="29"/>
      <c r="BO73" s="67"/>
      <c r="BP73" s="67"/>
      <c r="BQ73" s="67"/>
      <c r="BS73" s="67"/>
      <c r="BV73" s="29"/>
      <c r="BW73" s="68"/>
      <c r="BX73" s="68"/>
      <c r="BY73" s="68"/>
      <c r="CD73" s="68"/>
      <c r="CI73" s="29"/>
      <c r="CJ73" s="65"/>
    </row>
    <row r="74" spans="1:88" s="28" customFormat="1" x14ac:dyDescent="0.2">
      <c r="A74" s="2">
        <v>75</v>
      </c>
      <c r="B74" s="239" t="s">
        <v>746</v>
      </c>
      <c r="D74" s="151" t="s">
        <v>460</v>
      </c>
      <c r="E74" s="189" t="s">
        <v>727</v>
      </c>
      <c r="F74" s="189" t="s">
        <v>728</v>
      </c>
      <c r="G74" s="151"/>
      <c r="H74" s="235">
        <f t="shared" si="7"/>
        <v>3076.1111055831466</v>
      </c>
      <c r="I74" s="235">
        <f t="shared" si="8"/>
        <v>9.8306777817910085</v>
      </c>
      <c r="J74" s="11">
        <v>0.28087799908522965</v>
      </c>
      <c r="K74" s="10">
        <v>33.722769222485184</v>
      </c>
      <c r="L74" s="240">
        <f t="shared" si="9"/>
        <v>3.3722769222485181E-5</v>
      </c>
      <c r="M74" s="240">
        <f t="shared" si="10"/>
        <v>3.3722769222485181E-5</v>
      </c>
      <c r="N74" s="10">
        <v>0</v>
      </c>
      <c r="O74" s="241" t="s">
        <v>736</v>
      </c>
      <c r="P74" s="3">
        <v>5.1355742098589896E-2</v>
      </c>
      <c r="Q74" s="16">
        <v>14.687033585385072</v>
      </c>
      <c r="R74" s="252">
        <f t="shared" si="11"/>
        <v>1.4687033585385071E-3</v>
      </c>
      <c r="S74" s="27">
        <v>1.6747635733786715E-3</v>
      </c>
      <c r="T74" s="16">
        <v>3.7957945552589938</v>
      </c>
      <c r="U74" s="16">
        <v>6</v>
      </c>
      <c r="V74" s="16">
        <v>1</v>
      </c>
      <c r="W74" s="242" t="s">
        <v>740</v>
      </c>
      <c r="X74" s="5">
        <v>1.467145524372508</v>
      </c>
      <c r="Y74" s="5">
        <v>1.8865862884735762</v>
      </c>
      <c r="Z74" s="12">
        <v>9.6498371268198504</v>
      </c>
      <c r="AA74" s="251"/>
      <c r="AB74" s="11">
        <v>0.28077900015372992</v>
      </c>
      <c r="AC74" s="11">
        <f t="shared" si="12"/>
        <v>3.3722769222485181E-5</v>
      </c>
      <c r="AD74">
        <v>-0.69865418337311525</v>
      </c>
      <c r="AE74">
        <v>1.2292076197925057</v>
      </c>
      <c r="AF74" s="14">
        <v>3.3366685756617698</v>
      </c>
      <c r="AG74" s="244">
        <v>3508.4174868629862</v>
      </c>
      <c r="AH74" s="244">
        <v>53.332051102762783</v>
      </c>
      <c r="AI74" s="12">
        <v>3076.1111055831466</v>
      </c>
      <c r="AJ74" s="12">
        <v>9.8306777817910085</v>
      </c>
      <c r="AK74" s="246">
        <v>45.498569187224909</v>
      </c>
      <c r="AL74" s="185">
        <v>1</v>
      </c>
      <c r="AM74" s="238" t="s">
        <v>715</v>
      </c>
      <c r="AN74" s="64">
        <v>26321</v>
      </c>
      <c r="AO74" s="86">
        <f t="shared" si="13"/>
        <v>54.501430812775091</v>
      </c>
      <c r="AT74" s="87"/>
      <c r="AU74" s="64"/>
      <c r="AV74" s="86"/>
      <c r="AW74" s="86"/>
      <c r="AX74" s="30"/>
      <c r="AY74" s="86"/>
      <c r="BB74" s="29"/>
      <c r="BC74" s="66"/>
      <c r="BF74" s="65"/>
      <c r="BI74" s="29"/>
      <c r="BJ74" s="67"/>
      <c r="BK74" s="67"/>
      <c r="BL74" s="67"/>
      <c r="BN74" s="29"/>
      <c r="BO74" s="67"/>
      <c r="BP74" s="67"/>
      <c r="BQ74" s="67"/>
      <c r="BS74" s="67"/>
      <c r="BV74" s="29"/>
      <c r="BW74" s="68"/>
      <c r="BX74" s="68"/>
      <c r="BY74" s="68"/>
      <c r="CD74" s="68"/>
      <c r="CI74" s="29"/>
      <c r="CJ74" s="65"/>
    </row>
    <row r="75" spans="1:88" s="28" customFormat="1" x14ac:dyDescent="0.2">
      <c r="A75" s="2">
        <v>76</v>
      </c>
      <c r="B75" s="239" t="s">
        <v>746</v>
      </c>
      <c r="D75" s="151" t="s">
        <v>461</v>
      </c>
      <c r="E75" s="189" t="s">
        <v>727</v>
      </c>
      <c r="F75" s="189" t="s">
        <v>728</v>
      </c>
      <c r="G75" s="151"/>
      <c r="H75" s="235">
        <f t="shared" si="7"/>
        <v>3056.9996054688363</v>
      </c>
      <c r="I75" s="235">
        <f t="shared" si="8"/>
        <v>14.74025704730003</v>
      </c>
      <c r="J75" s="11">
        <v>0.2808594349429222</v>
      </c>
      <c r="K75" s="10">
        <v>34.035609122512653</v>
      </c>
      <c r="L75" s="240">
        <f t="shared" si="9"/>
        <v>3.4035609122512651E-5</v>
      </c>
      <c r="M75" s="240">
        <f t="shared" si="10"/>
        <v>3.4035609122512651E-5</v>
      </c>
      <c r="N75" s="10">
        <v>0</v>
      </c>
      <c r="O75" s="241" t="s">
        <v>736</v>
      </c>
      <c r="P75" s="3">
        <v>3.6926028395015228E-2</v>
      </c>
      <c r="Q75" s="16">
        <v>6.4489394380318297</v>
      </c>
      <c r="R75" s="252">
        <f t="shared" si="11"/>
        <v>6.4489394380318297E-4</v>
      </c>
      <c r="S75" s="27">
        <v>1.1980035019150629E-3</v>
      </c>
      <c r="T75" s="16">
        <v>1.8362154774642052</v>
      </c>
      <c r="U75" s="16">
        <v>6</v>
      </c>
      <c r="V75" s="16">
        <v>1</v>
      </c>
      <c r="W75" s="242" t="s">
        <v>740</v>
      </c>
      <c r="X75" s="5">
        <v>1.4671393443547305</v>
      </c>
      <c r="Y75" s="5">
        <v>1.8865878892705208</v>
      </c>
      <c r="Z75" s="12">
        <v>9.1065816477406614</v>
      </c>
      <c r="AA75" s="251"/>
      <c r="AB75" s="11">
        <v>0.28078907098931172</v>
      </c>
      <c r="AC75" s="11">
        <f t="shared" si="12"/>
        <v>3.4035609122512651E-5</v>
      </c>
      <c r="AD75">
        <v>-0.81930036435085007</v>
      </c>
      <c r="AE75">
        <v>1.2202717172640019</v>
      </c>
      <c r="AF75" s="14">
        <v>3.3269830277332515</v>
      </c>
      <c r="AG75" s="244">
        <v>3500.7034349035662</v>
      </c>
      <c r="AH75" s="244">
        <v>56.198527066639649</v>
      </c>
      <c r="AI75" s="12">
        <v>3056.9996054688363</v>
      </c>
      <c r="AJ75" s="12">
        <v>14.74025704730003</v>
      </c>
      <c r="AK75" s="246">
        <v>57.348996359927739</v>
      </c>
      <c r="AL75" s="185">
        <v>1</v>
      </c>
      <c r="AM75" s="238" t="s">
        <v>715</v>
      </c>
      <c r="AN75" s="64">
        <v>26321</v>
      </c>
      <c r="AO75" s="86">
        <f t="shared" si="13"/>
        <v>42.651003640072261</v>
      </c>
      <c r="AT75" s="87"/>
      <c r="AU75" s="64"/>
      <c r="AV75" s="86"/>
      <c r="AW75" s="86"/>
      <c r="AX75" s="30"/>
      <c r="AY75" s="86"/>
      <c r="BB75" s="29"/>
      <c r="BC75" s="66"/>
      <c r="BF75" s="65"/>
      <c r="BI75" s="29"/>
      <c r="BJ75" s="67"/>
      <c r="BK75" s="67"/>
      <c r="BL75" s="67"/>
      <c r="BN75" s="29"/>
      <c r="BO75" s="67"/>
      <c r="BP75" s="67"/>
      <c r="BQ75" s="67"/>
      <c r="BS75" s="67"/>
      <c r="BV75" s="29"/>
      <c r="BW75" s="68"/>
      <c r="BX75" s="68"/>
      <c r="BY75" s="68"/>
      <c r="CD75" s="68"/>
      <c r="CI75" s="29"/>
      <c r="CJ75" s="65"/>
    </row>
    <row r="76" spans="1:88" s="28" customFormat="1" x14ac:dyDescent="0.2">
      <c r="A76" s="2">
        <v>77</v>
      </c>
      <c r="B76" s="239" t="s">
        <v>746</v>
      </c>
      <c r="D76" s="151" t="s">
        <v>462</v>
      </c>
      <c r="E76" s="189" t="s">
        <v>727</v>
      </c>
      <c r="F76" s="189" t="s">
        <v>728</v>
      </c>
      <c r="G76" s="151"/>
      <c r="H76" s="235">
        <f t="shared" si="7"/>
        <v>2964.0159342103616</v>
      </c>
      <c r="I76" s="235">
        <f t="shared" si="8"/>
        <v>12.924145528215371</v>
      </c>
      <c r="J76" s="11">
        <v>0.28098430770720745</v>
      </c>
      <c r="K76" s="10">
        <v>33.814573128395054</v>
      </c>
      <c r="L76" s="240">
        <f t="shared" si="9"/>
        <v>3.3814573128395056E-5</v>
      </c>
      <c r="M76" s="240">
        <f t="shared" si="10"/>
        <v>3.3814573128395056E-5</v>
      </c>
      <c r="N76" s="10">
        <v>0</v>
      </c>
      <c r="O76" s="241" t="s">
        <v>736</v>
      </c>
      <c r="P76" s="3">
        <v>4.5813621164406078E-2</v>
      </c>
      <c r="Q76" s="16">
        <v>15.871703653494899</v>
      </c>
      <c r="R76" s="252">
        <f t="shared" si="11"/>
        <v>1.58717036534949E-3</v>
      </c>
      <c r="S76" s="27">
        <v>1.4004190808122137E-3</v>
      </c>
      <c r="T76" s="16">
        <v>5.2057759086428144</v>
      </c>
      <c r="U76" s="16">
        <v>6</v>
      </c>
      <c r="V76" s="16">
        <v>1</v>
      </c>
      <c r="W76" s="242" t="s">
        <v>740</v>
      </c>
      <c r="X76" s="5">
        <v>1.467136415916048</v>
      </c>
      <c r="Y76" s="5">
        <v>1.8865366779840793</v>
      </c>
      <c r="Z76" s="12">
        <v>10.570157275904734</v>
      </c>
      <c r="AA76" s="251"/>
      <c r="AB76" s="11">
        <v>0.28090462669966526</v>
      </c>
      <c r="AC76" s="11">
        <f t="shared" si="12"/>
        <v>3.3814573128395056E-5</v>
      </c>
      <c r="AD76">
        <v>1.1074254644038994</v>
      </c>
      <c r="AE76">
        <v>1.2223433954151599</v>
      </c>
      <c r="AF76" s="14">
        <v>3.1567738038402289</v>
      </c>
      <c r="AG76" s="244">
        <v>3311.095401554338</v>
      </c>
      <c r="AH76" s="244">
        <v>55.667424079848821</v>
      </c>
      <c r="AI76" s="12">
        <v>2964.0159342103616</v>
      </c>
      <c r="AJ76" s="12">
        <v>12.924145528215371</v>
      </c>
      <c r="AK76" s="246">
        <v>97.977705602740812</v>
      </c>
      <c r="AL76" s="185">
        <v>1</v>
      </c>
      <c r="AM76" s="238" t="s">
        <v>715</v>
      </c>
      <c r="AN76" s="64">
        <v>26321</v>
      </c>
      <c r="AO76" s="86">
        <f t="shared" si="13"/>
        <v>2.0222943972591878</v>
      </c>
      <c r="AT76" s="87"/>
      <c r="AU76" s="64"/>
      <c r="AV76" s="86"/>
      <c r="AW76" s="86"/>
      <c r="AX76" s="30"/>
      <c r="AY76" s="86"/>
      <c r="BB76" s="29"/>
      <c r="BC76" s="66"/>
      <c r="BF76" s="65"/>
      <c r="BI76" s="29"/>
      <c r="BJ76" s="67"/>
      <c r="BK76" s="67"/>
      <c r="BL76" s="67"/>
      <c r="BN76" s="29"/>
      <c r="BO76" s="67"/>
      <c r="BP76" s="67"/>
      <c r="BQ76" s="67"/>
      <c r="BS76" s="67"/>
      <c r="BV76" s="29"/>
      <c r="BW76" s="68"/>
      <c r="BX76" s="68"/>
      <c r="BY76" s="68"/>
      <c r="CD76" s="68"/>
      <c r="CI76" s="29"/>
      <c r="CJ76" s="65"/>
    </row>
    <row r="77" spans="1:88" s="28" customFormat="1" x14ac:dyDescent="0.2">
      <c r="A77" s="2">
        <v>78</v>
      </c>
      <c r="B77" s="239" t="s">
        <v>746</v>
      </c>
      <c r="D77" s="151" t="s">
        <v>463</v>
      </c>
      <c r="E77" s="189" t="s">
        <v>727</v>
      </c>
      <c r="F77" s="189" t="s">
        <v>728</v>
      </c>
      <c r="G77" s="151"/>
      <c r="H77" s="235">
        <f t="shared" si="7"/>
        <v>3010.7679081072024</v>
      </c>
      <c r="I77" s="235">
        <f t="shared" si="8"/>
        <v>26.479488921220788</v>
      </c>
      <c r="J77" s="11">
        <v>0.28085325136797162</v>
      </c>
      <c r="K77" s="10">
        <v>31.813136332741934</v>
      </c>
      <c r="L77" s="240">
        <f t="shared" si="9"/>
        <v>3.1813136332741932E-5</v>
      </c>
      <c r="M77" s="240">
        <f t="shared" si="10"/>
        <v>3.1813136332741932E-5</v>
      </c>
      <c r="N77" s="10">
        <v>0</v>
      </c>
      <c r="O77" s="241" t="s">
        <v>736</v>
      </c>
      <c r="P77" s="3">
        <v>3.5580959933693486E-2</v>
      </c>
      <c r="Q77" s="16">
        <v>8.5211291945881342</v>
      </c>
      <c r="R77" s="252">
        <f t="shared" si="11"/>
        <v>8.5211291945881337E-4</v>
      </c>
      <c r="S77" s="27">
        <v>1.1459873703635736E-3</v>
      </c>
      <c r="T77" s="16">
        <v>2.279512803866794</v>
      </c>
      <c r="U77" s="16">
        <v>6</v>
      </c>
      <c r="V77" s="16">
        <v>1</v>
      </c>
      <c r="W77" s="242" t="s">
        <v>740</v>
      </c>
      <c r="X77" s="5">
        <v>1.4671113129803346</v>
      </c>
      <c r="Y77" s="5">
        <v>1.8866279026577808</v>
      </c>
      <c r="Z77" s="12">
        <v>9.7380871098360977</v>
      </c>
      <c r="AA77" s="251"/>
      <c r="AB77" s="11">
        <v>0.28078698934755408</v>
      </c>
      <c r="AC77" s="11">
        <f t="shared" si="12"/>
        <v>3.1813136332741932E-5</v>
      </c>
      <c r="AD77">
        <v>-1.9784455834803707</v>
      </c>
      <c r="AE77">
        <v>1.1486732141754781</v>
      </c>
      <c r="AF77" s="14">
        <v>3.3522839035154735</v>
      </c>
      <c r="AG77" s="244">
        <v>3534.2513559452027</v>
      </c>
      <c r="AH77" s="244">
        <v>52.656316092110096</v>
      </c>
      <c r="AI77" s="12">
        <v>3010.7679081072024</v>
      </c>
      <c r="AJ77" s="12">
        <v>26.479488921220788</v>
      </c>
      <c r="AK77" s="246">
        <v>92.441778176405393</v>
      </c>
      <c r="AL77" s="185">
        <v>1</v>
      </c>
      <c r="AM77" s="238" t="s">
        <v>715</v>
      </c>
      <c r="AN77" s="64">
        <v>26321</v>
      </c>
      <c r="AO77" s="86">
        <f t="shared" si="13"/>
        <v>7.5582218235946073</v>
      </c>
      <c r="AT77" s="87"/>
      <c r="AU77" s="64"/>
      <c r="AV77" s="86"/>
      <c r="AW77" s="86"/>
      <c r="AX77" s="30"/>
      <c r="AY77" s="86"/>
      <c r="BB77" s="29"/>
      <c r="BC77" s="66"/>
      <c r="BF77" s="65"/>
      <c r="BI77" s="29"/>
      <c r="BJ77" s="67"/>
      <c r="BK77" s="67"/>
      <c r="BL77" s="67"/>
      <c r="BN77" s="29"/>
      <c r="BO77" s="67"/>
      <c r="BP77" s="67"/>
      <c r="BQ77" s="67"/>
      <c r="BS77" s="67"/>
      <c r="BV77" s="29"/>
      <c r="BW77" s="68"/>
      <c r="BX77" s="68"/>
      <c r="BY77" s="68"/>
      <c r="CD77" s="68"/>
      <c r="CI77" s="29"/>
      <c r="CJ77" s="65"/>
    </row>
    <row r="78" spans="1:88" s="28" customFormat="1" x14ac:dyDescent="0.2">
      <c r="A78" s="2">
        <v>79</v>
      </c>
      <c r="B78" s="239" t="s">
        <v>746</v>
      </c>
      <c r="D78" s="151" t="s">
        <v>464</v>
      </c>
      <c r="E78" s="189" t="s">
        <v>727</v>
      </c>
      <c r="F78" s="189" t="s">
        <v>728</v>
      </c>
      <c r="G78" s="151"/>
      <c r="H78" s="235">
        <f t="shared" si="7"/>
        <v>3025.1164024669606</v>
      </c>
      <c r="I78" s="235">
        <f t="shared" si="8"/>
        <v>18.251955365463143</v>
      </c>
      <c r="J78" s="11">
        <v>0.28083846457957268</v>
      </c>
      <c r="K78" s="10">
        <v>34.18104715656176</v>
      </c>
      <c r="L78" s="240">
        <f t="shared" si="9"/>
        <v>3.418104715656176E-5</v>
      </c>
      <c r="M78" s="240">
        <f t="shared" si="10"/>
        <v>3.418104715656176E-5</v>
      </c>
      <c r="N78" s="10">
        <v>0</v>
      </c>
      <c r="O78" s="241" t="s">
        <v>736</v>
      </c>
      <c r="P78" s="3">
        <v>2.9660239783110175E-2</v>
      </c>
      <c r="Q78" s="16">
        <v>24.005437772556046</v>
      </c>
      <c r="R78" s="252">
        <f t="shared" si="11"/>
        <v>2.4005437772556047E-3</v>
      </c>
      <c r="S78" s="27">
        <v>8.9865563410489321E-4</v>
      </c>
      <c r="T78" s="16">
        <v>6.9850116964502744</v>
      </c>
      <c r="U78" s="16">
        <v>6</v>
      </c>
      <c r="V78" s="16">
        <v>1</v>
      </c>
      <c r="W78" s="242" t="s">
        <v>740</v>
      </c>
      <c r="X78" s="5">
        <v>1.4671361711013893</v>
      </c>
      <c r="Y78" s="5">
        <v>1.8866135849834047</v>
      </c>
      <c r="Z78" s="12">
        <v>9.9942170449606866</v>
      </c>
      <c r="AA78" s="251"/>
      <c r="AB78" s="11">
        <v>0.28078624881119618</v>
      </c>
      <c r="AC78" s="11">
        <f t="shared" si="12"/>
        <v>3.418104715656176E-5</v>
      </c>
      <c r="AD78">
        <v>-1.6758782637937839</v>
      </c>
      <c r="AE78">
        <v>1.2160860040256758</v>
      </c>
      <c r="AF78" s="14">
        <v>3.3470055936229706</v>
      </c>
      <c r="AG78" s="244">
        <v>3527.0607866453511</v>
      </c>
      <c r="AH78" s="244">
        <v>57.936962872154226</v>
      </c>
      <c r="AI78" s="12">
        <v>3025.1164024669606</v>
      </c>
      <c r="AJ78" s="12">
        <v>18.251955365463143</v>
      </c>
      <c r="AK78" s="246">
        <v>95.554900500761804</v>
      </c>
      <c r="AL78" s="185">
        <v>1</v>
      </c>
      <c r="AM78" s="238" t="s">
        <v>715</v>
      </c>
      <c r="AN78" s="64">
        <v>26321</v>
      </c>
      <c r="AO78" s="86">
        <f t="shared" si="13"/>
        <v>4.4450994992381965</v>
      </c>
      <c r="AT78" s="87"/>
      <c r="AU78" s="64"/>
      <c r="AV78" s="86"/>
      <c r="AW78" s="86"/>
      <c r="AX78" s="30"/>
      <c r="AY78" s="86"/>
      <c r="BB78" s="29"/>
      <c r="BC78" s="66"/>
      <c r="BF78" s="65"/>
      <c r="BI78" s="29"/>
      <c r="BJ78" s="67"/>
      <c r="BK78" s="67"/>
      <c r="BL78" s="67"/>
      <c r="BN78" s="29"/>
      <c r="BO78" s="67"/>
      <c r="BP78" s="67"/>
      <c r="BQ78" s="67"/>
      <c r="BS78" s="67"/>
      <c r="BV78" s="29"/>
      <c r="BW78" s="68"/>
      <c r="BX78" s="68"/>
      <c r="BY78" s="68"/>
      <c r="CD78" s="68"/>
      <c r="CI78" s="29"/>
      <c r="CJ78" s="65"/>
    </row>
    <row r="79" spans="1:88" s="28" customFormat="1" x14ac:dyDescent="0.2">
      <c r="A79" s="2">
        <v>80</v>
      </c>
      <c r="B79" s="239" t="s">
        <v>746</v>
      </c>
      <c r="D79" s="151" t="s">
        <v>465</v>
      </c>
      <c r="E79" s="189" t="s">
        <v>727</v>
      </c>
      <c r="F79" s="189" t="s">
        <v>728</v>
      </c>
      <c r="G79" s="151"/>
      <c r="H79" s="235">
        <f t="shared" si="7"/>
        <v>2942.7556763015887</v>
      </c>
      <c r="I79" s="235">
        <f t="shared" si="8"/>
        <v>8.8058505034305998</v>
      </c>
      <c r="J79" s="11">
        <v>0.28093150852016308</v>
      </c>
      <c r="K79" s="10">
        <v>32.681665198257384</v>
      </c>
      <c r="L79" s="240">
        <f t="shared" si="9"/>
        <v>3.2681665198257386E-5</v>
      </c>
      <c r="M79" s="240">
        <f t="shared" si="10"/>
        <v>3.2681665198257386E-5</v>
      </c>
      <c r="N79" s="10">
        <v>0</v>
      </c>
      <c r="O79" s="241" t="s">
        <v>736</v>
      </c>
      <c r="P79" s="3">
        <v>3.8905277074071452E-2</v>
      </c>
      <c r="Q79" s="16">
        <v>9.0801966495117128</v>
      </c>
      <c r="R79" s="252">
        <f t="shared" si="11"/>
        <v>9.0801966495117131E-4</v>
      </c>
      <c r="S79" s="27">
        <v>1.120035926781279E-3</v>
      </c>
      <c r="T79" s="16">
        <v>2.0870424412402118</v>
      </c>
      <c r="U79" s="16">
        <v>6</v>
      </c>
      <c r="V79" s="16">
        <v>1</v>
      </c>
      <c r="W79" s="242" t="s">
        <v>740</v>
      </c>
      <c r="X79" s="5">
        <v>1.4671348254117191</v>
      </c>
      <c r="Y79" s="5">
        <v>1.8866066044942251</v>
      </c>
      <c r="Z79" s="12">
        <v>9.8069804571084394</v>
      </c>
      <c r="AA79" s="251"/>
      <c r="AB79" s="11">
        <v>0.2808682505227672</v>
      </c>
      <c r="AC79" s="11">
        <f t="shared" si="12"/>
        <v>3.2681665198257386E-5</v>
      </c>
      <c r="AD79">
        <v>-0.6557933391082571</v>
      </c>
      <c r="AE79">
        <v>1.1826936976879341</v>
      </c>
      <c r="AF79" s="14">
        <v>3.2338282697274949</v>
      </c>
      <c r="AG79" s="244">
        <v>3401.0042834793921</v>
      </c>
      <c r="AH79" s="244">
        <v>55.135053573340642</v>
      </c>
      <c r="AI79" s="12">
        <v>2942.7556763015887</v>
      </c>
      <c r="AJ79" s="12">
        <v>8.8058505034305998</v>
      </c>
      <c r="AK79" s="246">
        <v>79.592205438438683</v>
      </c>
      <c r="AL79" s="185">
        <v>1</v>
      </c>
      <c r="AM79" s="238" t="s">
        <v>715</v>
      </c>
      <c r="AN79" s="64">
        <v>26321</v>
      </c>
      <c r="AO79" s="86">
        <f t="shared" si="13"/>
        <v>20.407794561561317</v>
      </c>
      <c r="AT79" s="87"/>
      <c r="AU79" s="64"/>
      <c r="AV79" s="86"/>
      <c r="AW79" s="86"/>
      <c r="AX79" s="30"/>
      <c r="AY79" s="86"/>
      <c r="BB79" s="29"/>
      <c r="BC79" s="66"/>
      <c r="BF79" s="65"/>
      <c r="BI79" s="29"/>
      <c r="BJ79" s="67"/>
      <c r="BK79" s="67"/>
      <c r="BL79" s="67"/>
      <c r="BN79" s="29"/>
      <c r="BO79" s="67"/>
      <c r="BP79" s="67"/>
      <c r="BQ79" s="67"/>
      <c r="BS79" s="67"/>
      <c r="BV79" s="29"/>
      <c r="BW79" s="68"/>
      <c r="BX79" s="68"/>
      <c r="BY79" s="68"/>
      <c r="CD79" s="68"/>
      <c r="CI79" s="29"/>
      <c r="CJ79" s="65"/>
    </row>
    <row r="80" spans="1:88" s="28" customFormat="1" x14ac:dyDescent="0.2">
      <c r="A80" s="2">
        <v>81</v>
      </c>
      <c r="B80" s="239" t="s">
        <v>746</v>
      </c>
      <c r="D80" s="151" t="s">
        <v>466</v>
      </c>
      <c r="E80" s="189" t="s">
        <v>727</v>
      </c>
      <c r="F80" s="189" t="s">
        <v>728</v>
      </c>
      <c r="G80" s="151"/>
      <c r="H80" s="235">
        <f t="shared" si="7"/>
        <v>3079.2038263443374</v>
      </c>
      <c r="I80" s="235">
        <f t="shared" si="8"/>
        <v>7.4197981449204047</v>
      </c>
      <c r="J80" s="11">
        <v>0.28090118886658422</v>
      </c>
      <c r="K80" s="10">
        <v>31.746966206520685</v>
      </c>
      <c r="L80" s="240">
        <f t="shared" si="9"/>
        <v>3.1746966206520686E-5</v>
      </c>
      <c r="M80" s="240">
        <f t="shared" si="10"/>
        <v>3.1746966206520686E-5</v>
      </c>
      <c r="N80" s="10">
        <v>0</v>
      </c>
      <c r="O80" s="241" t="s">
        <v>736</v>
      </c>
      <c r="P80" s="3">
        <v>3.9792133512819926E-2</v>
      </c>
      <c r="Q80" s="16">
        <v>16.22584567175986</v>
      </c>
      <c r="R80" s="252">
        <f t="shared" si="11"/>
        <v>1.6225845671759859E-3</v>
      </c>
      <c r="S80" s="27">
        <v>1.3112195935320906E-3</v>
      </c>
      <c r="T80" s="16">
        <v>5.9391911277356826</v>
      </c>
      <c r="U80" s="16">
        <v>6</v>
      </c>
      <c r="V80" s="16">
        <v>1</v>
      </c>
      <c r="W80" s="242" t="s">
        <v>740</v>
      </c>
      <c r="X80" s="5">
        <v>1.4672162159368538</v>
      </c>
      <c r="Y80" s="5">
        <v>1.8865831720217698</v>
      </c>
      <c r="Z80" s="12">
        <v>9.7390214498898686</v>
      </c>
      <c r="AA80" s="251"/>
      <c r="AB80" s="11">
        <v>0.28082359962446479</v>
      </c>
      <c r="AC80" s="11">
        <f t="shared" si="12"/>
        <v>3.1746966206520686E-5</v>
      </c>
      <c r="AD80">
        <v>0.94648415991605006</v>
      </c>
      <c r="AE80">
        <v>1.1514954488875839</v>
      </c>
      <c r="AF80" s="14">
        <v>3.2527977662278942</v>
      </c>
      <c r="AG80" s="244">
        <v>3411.6606642334632</v>
      </c>
      <c r="AH80" s="244">
        <v>51.90134848988523</v>
      </c>
      <c r="AI80" s="12">
        <v>3079.2038263443374</v>
      </c>
      <c r="AJ80" s="12">
        <v>7.4197981449204047</v>
      </c>
      <c r="AK80" s="246">
        <v>95.076250578941597</v>
      </c>
      <c r="AL80" s="185">
        <v>1</v>
      </c>
      <c r="AM80" s="238" t="s">
        <v>715</v>
      </c>
      <c r="AN80" s="64">
        <v>26321</v>
      </c>
      <c r="AO80" s="86">
        <f t="shared" si="13"/>
        <v>4.9237494210584032</v>
      </c>
      <c r="AT80" s="87"/>
      <c r="AU80" s="64"/>
      <c r="AV80" s="86"/>
      <c r="AW80" s="86"/>
      <c r="AX80" s="30"/>
      <c r="AY80" s="86"/>
      <c r="BB80" s="29"/>
      <c r="BC80" s="66"/>
      <c r="BF80" s="65"/>
      <c r="BI80" s="29"/>
      <c r="BJ80" s="67"/>
      <c r="BK80" s="67"/>
      <c r="BL80" s="67"/>
      <c r="BN80" s="29"/>
      <c r="BO80" s="67"/>
      <c r="BP80" s="67"/>
      <c r="BQ80" s="67"/>
      <c r="BS80" s="67"/>
      <c r="BV80" s="29"/>
      <c r="BW80" s="68"/>
      <c r="BX80" s="68"/>
      <c r="BY80" s="68"/>
      <c r="CD80" s="68"/>
      <c r="CI80" s="29"/>
      <c r="CJ80" s="65"/>
    </row>
    <row r="81" spans="1:88" s="28" customFormat="1" x14ac:dyDescent="0.2">
      <c r="A81" s="2">
        <v>82</v>
      </c>
      <c r="B81" s="239" t="s">
        <v>746</v>
      </c>
      <c r="D81" s="151" t="s">
        <v>467</v>
      </c>
      <c r="E81" s="189" t="s">
        <v>727</v>
      </c>
      <c r="F81" s="189" t="s">
        <v>728</v>
      </c>
      <c r="G81" s="151"/>
      <c r="H81" s="235">
        <f t="shared" si="7"/>
        <v>2693.2297266056557</v>
      </c>
      <c r="I81" s="235">
        <f t="shared" si="8"/>
        <v>14.390262109691632</v>
      </c>
      <c r="J81" s="11">
        <v>0.28102202988704744</v>
      </c>
      <c r="K81" s="10">
        <v>29.731132693921467</v>
      </c>
      <c r="L81" s="240">
        <f t="shared" si="9"/>
        <v>2.9731132693921467E-5</v>
      </c>
      <c r="M81" s="240">
        <f t="shared" si="10"/>
        <v>2.9731132693921467E-5</v>
      </c>
      <c r="N81" s="10">
        <v>0</v>
      </c>
      <c r="O81" s="241" t="s">
        <v>736</v>
      </c>
      <c r="P81" s="3">
        <v>4.4457161785092125E-2</v>
      </c>
      <c r="Q81" s="16">
        <v>4.8331235775170081</v>
      </c>
      <c r="R81" s="252">
        <f t="shared" si="11"/>
        <v>4.8331235775170078E-4</v>
      </c>
      <c r="S81" s="27">
        <v>1.2688510364797924E-3</v>
      </c>
      <c r="T81" s="16">
        <v>1.5434799045234531</v>
      </c>
      <c r="U81" s="16">
        <v>6</v>
      </c>
      <c r="V81" s="16">
        <v>1</v>
      </c>
      <c r="W81" s="242" t="s">
        <v>740</v>
      </c>
      <c r="X81" s="5">
        <v>1.4672416729387905</v>
      </c>
      <c r="Y81" s="5">
        <v>1.8865904282457615</v>
      </c>
      <c r="Z81" s="12">
        <v>8.4328295096320627</v>
      </c>
      <c r="AA81" s="251"/>
      <c r="AB81" s="11">
        <v>0.28095659748938512</v>
      </c>
      <c r="AC81" s="11">
        <f t="shared" si="12"/>
        <v>2.9731132693921467E-5</v>
      </c>
      <c r="AD81">
        <v>-3.4137772934095256</v>
      </c>
      <c r="AE81">
        <v>1.0769717846738398</v>
      </c>
      <c r="AF81" s="14">
        <v>3.184861448234475</v>
      </c>
      <c r="AG81" s="244">
        <v>3370.963171333824</v>
      </c>
      <c r="AH81" s="244">
        <v>48.939218340356639</v>
      </c>
      <c r="AI81" s="12">
        <v>2693.2297266056557</v>
      </c>
      <c r="AJ81" s="12">
        <v>14.390262109691632</v>
      </c>
      <c r="AK81" s="246">
        <v>97.773419932091471</v>
      </c>
      <c r="AL81" s="185">
        <v>1</v>
      </c>
      <c r="AM81" s="238" t="s">
        <v>715</v>
      </c>
      <c r="AN81" s="64">
        <v>26321</v>
      </c>
      <c r="AO81" s="86">
        <f t="shared" si="13"/>
        <v>2.2265800679085288</v>
      </c>
      <c r="AT81" s="87"/>
      <c r="AU81" s="64"/>
      <c r="AV81" s="86"/>
      <c r="AW81" s="86"/>
      <c r="AX81" s="30"/>
      <c r="AY81" s="86"/>
      <c r="BB81" s="29"/>
      <c r="BC81" s="66"/>
      <c r="BF81" s="65"/>
      <c r="BI81" s="29"/>
      <c r="BJ81" s="67"/>
      <c r="BK81" s="67"/>
      <c r="BL81" s="67"/>
      <c r="BN81" s="29"/>
      <c r="BO81" s="67"/>
      <c r="BP81" s="67"/>
      <c r="BQ81" s="67"/>
      <c r="BS81" s="67"/>
      <c r="BV81" s="29"/>
      <c r="BW81" s="68"/>
      <c r="BX81" s="68"/>
      <c r="BY81" s="68"/>
      <c r="CD81" s="68"/>
      <c r="CI81" s="29"/>
      <c r="CJ81" s="65"/>
    </row>
    <row r="82" spans="1:88" s="28" customFormat="1" x14ac:dyDescent="0.2">
      <c r="A82" s="2">
        <v>83</v>
      </c>
      <c r="B82" s="239" t="s">
        <v>746</v>
      </c>
      <c r="D82" s="151" t="s">
        <v>468</v>
      </c>
      <c r="E82" s="189" t="s">
        <v>727</v>
      </c>
      <c r="F82" s="189" t="s">
        <v>728</v>
      </c>
      <c r="G82" s="151"/>
      <c r="H82" s="235">
        <f t="shared" si="7"/>
        <v>2940.6768558733947</v>
      </c>
      <c r="I82" s="235">
        <f t="shared" si="8"/>
        <v>10.800503168603665</v>
      </c>
      <c r="J82" s="11">
        <v>0.28100782268016505</v>
      </c>
      <c r="K82" s="10">
        <v>33.119159095478857</v>
      </c>
      <c r="L82" s="240">
        <f t="shared" si="9"/>
        <v>3.3119159095478856E-5</v>
      </c>
      <c r="M82" s="240">
        <f t="shared" si="10"/>
        <v>3.3119159095478856E-5</v>
      </c>
      <c r="N82" s="10">
        <v>0</v>
      </c>
      <c r="O82" s="241" t="s">
        <v>736</v>
      </c>
      <c r="P82" s="3">
        <v>6.4284512713766659E-2</v>
      </c>
      <c r="Q82" s="16">
        <v>29.445136888572002</v>
      </c>
      <c r="R82" s="252">
        <f t="shared" si="11"/>
        <v>2.9445136888572002E-3</v>
      </c>
      <c r="S82" s="27">
        <v>1.9175910372492208E-3</v>
      </c>
      <c r="T82" s="16">
        <v>9.7371789687415724</v>
      </c>
      <c r="U82" s="16">
        <v>6</v>
      </c>
      <c r="V82" s="16">
        <v>1</v>
      </c>
      <c r="W82" s="242" t="s">
        <v>740</v>
      </c>
      <c r="X82" s="5">
        <v>1.4670917780724315</v>
      </c>
      <c r="Y82" s="5">
        <v>1.8866142409491855</v>
      </c>
      <c r="Z82" s="12">
        <v>8.63057655232131</v>
      </c>
      <c r="AA82" s="251"/>
      <c r="AB82" s="11">
        <v>0.28089959855867314</v>
      </c>
      <c r="AC82" s="11">
        <f t="shared" si="12"/>
        <v>3.3119159095478856E-5</v>
      </c>
      <c r="AD82">
        <v>0.39671236773175522</v>
      </c>
      <c r="AE82">
        <v>1.1974772622552374</v>
      </c>
      <c r="AF82" s="14">
        <v>3.1769066352405955</v>
      </c>
      <c r="AG82" s="244">
        <v>3335.8816699039589</v>
      </c>
      <c r="AH82" s="244">
        <v>50.708234017373321</v>
      </c>
      <c r="AI82" s="12">
        <v>2940.6768558733947</v>
      </c>
      <c r="AJ82" s="12">
        <v>10.800503168603665</v>
      </c>
      <c r="AK82" s="246">
        <v>96.593027065949002</v>
      </c>
      <c r="AL82" s="185">
        <v>1</v>
      </c>
      <c r="AM82" s="238" t="s">
        <v>715</v>
      </c>
      <c r="AN82" s="64">
        <v>26321</v>
      </c>
      <c r="AO82" s="86">
        <f t="shared" si="13"/>
        <v>3.406972934050998</v>
      </c>
      <c r="AT82" s="87"/>
      <c r="AU82" s="64"/>
      <c r="AV82" s="86"/>
      <c r="AW82" s="86"/>
      <c r="AX82" s="30"/>
      <c r="AY82" s="86"/>
      <c r="BB82" s="29"/>
      <c r="BC82" s="66"/>
      <c r="BF82" s="65"/>
      <c r="BI82" s="29"/>
      <c r="BJ82" s="67"/>
      <c r="BK82" s="67"/>
      <c r="BL82" s="67"/>
      <c r="BN82" s="29"/>
      <c r="BO82" s="67"/>
      <c r="BP82" s="67"/>
      <c r="BQ82" s="67"/>
      <c r="BS82" s="67"/>
      <c r="BV82" s="29"/>
      <c r="BW82" s="68"/>
      <c r="BX82" s="68"/>
      <c r="BY82" s="68"/>
      <c r="CD82" s="68"/>
      <c r="CI82" s="29"/>
      <c r="CJ82" s="65"/>
    </row>
    <row r="83" spans="1:88" s="28" customFormat="1" x14ac:dyDescent="0.2">
      <c r="A83" s="2">
        <v>84</v>
      </c>
      <c r="B83" s="239" t="s">
        <v>746</v>
      </c>
      <c r="D83" s="151" t="s">
        <v>469</v>
      </c>
      <c r="E83" s="189" t="s">
        <v>727</v>
      </c>
      <c r="F83" s="189" t="s">
        <v>728</v>
      </c>
      <c r="G83" s="151"/>
      <c r="H83" s="235">
        <f t="shared" si="7"/>
        <v>3056.4545195823102</v>
      </c>
      <c r="I83" s="235">
        <f t="shared" si="8"/>
        <v>17.348070891624918</v>
      </c>
      <c r="J83" s="11">
        <v>0.28086821529590084</v>
      </c>
      <c r="K83" s="10">
        <v>32.676996350770651</v>
      </c>
      <c r="L83" s="240">
        <f t="shared" si="9"/>
        <v>3.267699635077065E-5</v>
      </c>
      <c r="M83" s="240">
        <f t="shared" si="10"/>
        <v>3.267699635077065E-5</v>
      </c>
      <c r="N83" s="10">
        <v>0</v>
      </c>
      <c r="O83" s="241" t="s">
        <v>736</v>
      </c>
      <c r="P83" s="3">
        <v>4.8535778352022975E-2</v>
      </c>
      <c r="Q83" s="16">
        <v>9.174894006710792</v>
      </c>
      <c r="R83" s="252">
        <f t="shared" si="11"/>
        <v>9.1748940067107917E-4</v>
      </c>
      <c r="S83" s="27">
        <v>1.4721792646374206E-3</v>
      </c>
      <c r="T83" s="16">
        <v>2.2851347352668832</v>
      </c>
      <c r="U83" s="16">
        <v>6</v>
      </c>
      <c r="V83" s="16">
        <v>1</v>
      </c>
      <c r="W83" s="242" t="s">
        <v>740</v>
      </c>
      <c r="X83" s="5">
        <v>1.4671551612862535</v>
      </c>
      <c r="Y83" s="5">
        <v>1.886608240427972</v>
      </c>
      <c r="Z83" s="12">
        <v>9.6524594591592496</v>
      </c>
      <c r="AA83" s="251"/>
      <c r="AB83" s="11">
        <v>0.28078176366973595</v>
      </c>
      <c r="AC83" s="11">
        <f t="shared" si="12"/>
        <v>3.267699635077065E-5</v>
      </c>
      <c r="AD83">
        <v>-1.0861447422616521</v>
      </c>
      <c r="AE83">
        <v>1.1898039612254785</v>
      </c>
      <c r="AF83" s="14">
        <v>3.3407262964904931</v>
      </c>
      <c r="AG83" s="244">
        <v>3515.9798575402056</v>
      </c>
      <c r="AH83" s="244">
        <v>52.62631485088567</v>
      </c>
      <c r="AI83" s="12">
        <v>3056.4545195823102</v>
      </c>
      <c r="AJ83" s="12">
        <v>17.348070891624918</v>
      </c>
      <c r="AK83" s="246">
        <v>64.751301281214054</v>
      </c>
      <c r="AL83" s="185">
        <v>1</v>
      </c>
      <c r="AM83" s="238" t="s">
        <v>715</v>
      </c>
      <c r="AN83" s="64">
        <v>26321</v>
      </c>
      <c r="AO83" s="86">
        <f t="shared" si="13"/>
        <v>35.248698718785946</v>
      </c>
      <c r="AT83" s="87"/>
      <c r="AU83" s="64"/>
      <c r="AV83" s="86"/>
      <c r="AW83" s="86"/>
      <c r="AX83" s="30"/>
      <c r="AY83" s="86"/>
      <c r="BB83" s="29"/>
      <c r="BC83" s="66"/>
      <c r="BF83" s="65"/>
      <c r="BI83" s="29"/>
      <c r="BJ83" s="67"/>
      <c r="BK83" s="67"/>
      <c r="BL83" s="67"/>
      <c r="BN83" s="29"/>
      <c r="BO83" s="67"/>
      <c r="BP83" s="67"/>
      <c r="BQ83" s="67"/>
      <c r="BS83" s="67"/>
      <c r="BV83" s="29"/>
      <c r="BW83" s="68"/>
      <c r="BX83" s="68"/>
      <c r="BY83" s="68"/>
      <c r="CD83" s="68"/>
      <c r="CI83" s="29"/>
      <c r="CJ83" s="65"/>
    </row>
    <row r="84" spans="1:88" s="28" customFormat="1" x14ac:dyDescent="0.2">
      <c r="A84" s="2">
        <v>85</v>
      </c>
      <c r="B84" s="239" t="s">
        <v>746</v>
      </c>
      <c r="D84" s="151" t="s">
        <v>471</v>
      </c>
      <c r="E84" s="189" t="s">
        <v>727</v>
      </c>
      <c r="F84" s="189" t="s">
        <v>728</v>
      </c>
      <c r="G84" s="151"/>
      <c r="H84" s="235">
        <f t="shared" si="7"/>
        <v>2881.5513913821246</v>
      </c>
      <c r="I84" s="235">
        <f t="shared" si="8"/>
        <v>19.671949926905793</v>
      </c>
      <c r="J84" s="11">
        <v>0.28090070609583168</v>
      </c>
      <c r="K84" s="10">
        <v>34.562704522383996</v>
      </c>
      <c r="L84" s="240">
        <f t="shared" si="9"/>
        <v>3.4562704522383993E-5</v>
      </c>
      <c r="M84" s="240">
        <f t="shared" si="10"/>
        <v>3.4562704522383993E-5</v>
      </c>
      <c r="N84" s="10">
        <v>0</v>
      </c>
      <c r="O84" s="241" t="s">
        <v>736</v>
      </c>
      <c r="P84" s="3">
        <v>6.3400943694705281E-2</v>
      </c>
      <c r="Q84" s="16">
        <v>4.8423410588939397</v>
      </c>
      <c r="R84" s="252">
        <f t="shared" si="11"/>
        <v>4.8423410588939399E-4</v>
      </c>
      <c r="S84" s="27">
        <v>1.9175104160298888E-3</v>
      </c>
      <c r="T84" s="16">
        <v>0.92585577225875382</v>
      </c>
      <c r="U84" s="16">
        <v>6</v>
      </c>
      <c r="V84" s="16">
        <v>1</v>
      </c>
      <c r="W84" s="242" t="s">
        <v>740</v>
      </c>
      <c r="X84" s="5">
        <v>1.4671962186470853</v>
      </c>
      <c r="Y84" s="5">
        <v>1.8866301105546102</v>
      </c>
      <c r="Z84" s="12">
        <v>8.4876140137985558</v>
      </c>
      <c r="AA84" s="251"/>
      <c r="AB84" s="11">
        <v>0.28079472143811401</v>
      </c>
      <c r="AC84" s="11">
        <f t="shared" si="12"/>
        <v>3.4562704522383993E-5</v>
      </c>
      <c r="AD84">
        <v>-4.7237327456228773</v>
      </c>
      <c r="AE84">
        <v>1.267213251487016</v>
      </c>
      <c r="AF84" s="14">
        <v>3.3972888082322328</v>
      </c>
      <c r="AG84" s="244">
        <v>3598.0891498398182</v>
      </c>
      <c r="AH84" s="244">
        <v>53.81122043698268</v>
      </c>
      <c r="AI84" s="12">
        <v>2881.5513913821246</v>
      </c>
      <c r="AJ84" s="12">
        <v>19.671949926905793</v>
      </c>
      <c r="AK84" s="246">
        <v>37.916744351305262</v>
      </c>
      <c r="AL84" s="185">
        <v>1</v>
      </c>
      <c r="AM84" s="238" t="s">
        <v>715</v>
      </c>
      <c r="AN84" s="64">
        <v>26321</v>
      </c>
      <c r="AO84" s="86">
        <f t="shared" si="13"/>
        <v>62.083255648694738</v>
      </c>
      <c r="AT84" s="87"/>
      <c r="AU84" s="64"/>
      <c r="AV84" s="86"/>
      <c r="AW84" s="86"/>
      <c r="AX84" s="30"/>
      <c r="AY84" s="86"/>
      <c r="BB84" s="29"/>
      <c r="BC84" s="66"/>
      <c r="BF84" s="65"/>
      <c r="BI84" s="29"/>
      <c r="BJ84" s="67"/>
      <c r="BK84" s="67"/>
      <c r="BL84" s="67"/>
      <c r="BN84" s="29"/>
      <c r="BO84" s="67"/>
      <c r="BP84" s="67"/>
      <c r="BQ84" s="67"/>
      <c r="BS84" s="67"/>
      <c r="BV84" s="29"/>
      <c r="BW84" s="68"/>
      <c r="BX84" s="68"/>
      <c r="BY84" s="68"/>
      <c r="CD84" s="68"/>
      <c r="CI84" s="29"/>
      <c r="CJ84" s="65"/>
    </row>
    <row r="85" spans="1:88" s="28" customFormat="1" x14ac:dyDescent="0.2">
      <c r="A85" s="2">
        <v>86</v>
      </c>
      <c r="B85" s="239" t="s">
        <v>746</v>
      </c>
      <c r="D85" s="151" t="s">
        <v>279</v>
      </c>
      <c r="E85" s="189" t="s">
        <v>727</v>
      </c>
      <c r="F85" s="189" t="s">
        <v>728</v>
      </c>
      <c r="G85" s="151"/>
      <c r="H85" s="235">
        <f t="shared" si="7"/>
        <v>3067.6896505698196</v>
      </c>
      <c r="I85" s="235">
        <f t="shared" si="8"/>
        <v>8.421894357159001</v>
      </c>
      <c r="J85" s="11">
        <v>0.28084922043621335</v>
      </c>
      <c r="K85" s="10">
        <v>32.439823355404414</v>
      </c>
      <c r="L85" s="240">
        <f t="shared" si="9"/>
        <v>3.2439823355404417E-5</v>
      </c>
      <c r="M85" s="240">
        <f t="shared" si="10"/>
        <v>3.2439823355404417E-5</v>
      </c>
      <c r="N85" s="10">
        <v>0</v>
      </c>
      <c r="O85" s="241" t="s">
        <v>736</v>
      </c>
      <c r="P85" s="3">
        <v>3.8963783509634337E-2</v>
      </c>
      <c r="Q85" s="16">
        <v>4.4699837915101197</v>
      </c>
      <c r="R85" s="252">
        <f t="shared" si="11"/>
        <v>4.4699837915101196E-4</v>
      </c>
      <c r="S85" s="27">
        <v>1.3023306161811877E-3</v>
      </c>
      <c r="T85" s="16">
        <v>1.2761495064729671</v>
      </c>
      <c r="U85" s="16">
        <v>6</v>
      </c>
      <c r="V85" s="16">
        <v>1</v>
      </c>
      <c r="W85" s="242" t="s">
        <v>740</v>
      </c>
      <c r="X85" s="5">
        <v>1.4671003765075128</v>
      </c>
      <c r="Y85" s="5">
        <v>1.8866053018949369</v>
      </c>
      <c r="Z85" s="12">
        <v>9.9738521948223742</v>
      </c>
      <c r="AA85" s="251"/>
      <c r="AB85" s="11">
        <v>0.28077245368053139</v>
      </c>
      <c r="AC85" s="11">
        <f t="shared" si="12"/>
        <v>3.2439823355404417E-5</v>
      </c>
      <c r="AD85">
        <v>-1.1344754876130292</v>
      </c>
      <c r="AE85">
        <v>1.1514430319626665</v>
      </c>
      <c r="AF85" s="14">
        <v>3.3526799853223874</v>
      </c>
      <c r="AG85" s="244">
        <v>3528.3436301728821</v>
      </c>
      <c r="AH85" s="244">
        <v>51.68562968544272</v>
      </c>
      <c r="AI85" s="12">
        <v>3067.6896505698196</v>
      </c>
      <c r="AJ85" s="12">
        <v>8.421894357159001</v>
      </c>
      <c r="AK85" s="246">
        <v>89.829904168439484</v>
      </c>
      <c r="AL85" s="185">
        <v>1</v>
      </c>
      <c r="AM85" s="238" t="s">
        <v>715</v>
      </c>
      <c r="AN85" s="64">
        <v>26321</v>
      </c>
      <c r="AO85" s="86">
        <f t="shared" si="13"/>
        <v>10.170095831560516</v>
      </c>
      <c r="AT85" s="87"/>
      <c r="AU85" s="64"/>
      <c r="AV85" s="86"/>
      <c r="AW85" s="86"/>
      <c r="AX85" s="30"/>
      <c r="AY85" s="86"/>
      <c r="BB85" s="29"/>
      <c r="BC85" s="66"/>
      <c r="BF85" s="65"/>
      <c r="BI85" s="29"/>
      <c r="BJ85" s="67"/>
      <c r="BK85" s="67"/>
      <c r="BL85" s="67"/>
      <c r="BN85" s="29"/>
      <c r="BO85" s="67"/>
      <c r="BP85" s="67"/>
      <c r="BQ85" s="67"/>
      <c r="BS85" s="67"/>
      <c r="BV85" s="29"/>
      <c r="BW85" s="68"/>
      <c r="BX85" s="68"/>
      <c r="BY85" s="68"/>
      <c r="CD85" s="68"/>
      <c r="CI85" s="29"/>
      <c r="CJ85" s="65"/>
    </row>
    <row r="86" spans="1:88" s="28" customFormat="1" x14ac:dyDescent="0.2">
      <c r="A86" s="2">
        <v>87</v>
      </c>
      <c r="B86" s="239" t="s">
        <v>746</v>
      </c>
      <c r="D86" s="151" t="s">
        <v>280</v>
      </c>
      <c r="E86" s="189" t="s">
        <v>727</v>
      </c>
      <c r="F86" s="189" t="s">
        <v>728</v>
      </c>
      <c r="G86" s="151"/>
      <c r="H86" s="235">
        <f t="shared" si="7"/>
        <v>3080.8514429186794</v>
      </c>
      <c r="I86" s="235">
        <f t="shared" si="8"/>
        <v>11.386397884450378</v>
      </c>
      <c r="J86" s="11">
        <v>0.28091771526405807</v>
      </c>
      <c r="K86" s="10">
        <v>33.999388917492297</v>
      </c>
      <c r="L86" s="240">
        <f t="shared" si="9"/>
        <v>3.3999388917492298E-5</v>
      </c>
      <c r="M86" s="240">
        <f t="shared" si="10"/>
        <v>3.3999388917492298E-5</v>
      </c>
      <c r="N86" s="10">
        <v>0</v>
      </c>
      <c r="O86" s="241" t="s">
        <v>736</v>
      </c>
      <c r="P86" s="3">
        <v>6.3332141005108519E-2</v>
      </c>
      <c r="Q86" s="16">
        <v>49.277997247093992</v>
      </c>
      <c r="R86" s="252">
        <f t="shared" si="11"/>
        <v>4.9277997247093993E-3</v>
      </c>
      <c r="S86" s="27">
        <v>1.9989613530870297E-3</v>
      </c>
      <c r="T86" s="16">
        <v>15.003472207352839</v>
      </c>
      <c r="U86" s="16">
        <v>6</v>
      </c>
      <c r="V86" s="16">
        <v>1</v>
      </c>
      <c r="W86" s="242" t="s">
        <v>740</v>
      </c>
      <c r="X86" s="5">
        <v>1.467136885734766</v>
      </c>
      <c r="Y86" s="5">
        <v>1.8865696104130367</v>
      </c>
      <c r="Z86" s="12">
        <v>10.065278515003399</v>
      </c>
      <c r="AA86" s="251"/>
      <c r="AB86" s="11">
        <v>0.28079936491571061</v>
      </c>
      <c r="AC86" s="11">
        <f t="shared" si="12"/>
        <v>3.3999388917492298E-5</v>
      </c>
      <c r="AD86">
        <v>0.14245037350590906</v>
      </c>
      <c r="AE86">
        <v>1.237080655955914</v>
      </c>
      <c r="AF86" s="14">
        <v>3.2968325318514942</v>
      </c>
      <c r="AG86" s="244">
        <v>3461.7063066730366</v>
      </c>
      <c r="AH86" s="244">
        <v>51.462303863599324</v>
      </c>
      <c r="AI86" s="12">
        <v>3080.8514429186794</v>
      </c>
      <c r="AJ86" s="12">
        <v>11.386397884450378</v>
      </c>
      <c r="AK86" s="246">
        <v>94.426599661990991</v>
      </c>
      <c r="AL86" s="185">
        <v>1</v>
      </c>
      <c r="AM86" s="238" t="s">
        <v>715</v>
      </c>
      <c r="AN86" s="64">
        <v>26321</v>
      </c>
      <c r="AO86" s="86">
        <f t="shared" si="13"/>
        <v>5.5734003380090087</v>
      </c>
      <c r="AT86" s="87"/>
      <c r="AU86" s="64"/>
      <c r="AV86" s="86"/>
      <c r="AW86" s="86"/>
      <c r="AX86" s="30"/>
      <c r="AY86" s="86"/>
      <c r="BB86" s="29"/>
      <c r="BC86" s="66"/>
      <c r="BF86" s="65"/>
      <c r="BI86" s="29"/>
      <c r="BJ86" s="67"/>
      <c r="BK86" s="67"/>
      <c r="BL86" s="67"/>
      <c r="BN86" s="29"/>
      <c r="BO86" s="67"/>
      <c r="BP86" s="67"/>
      <c r="BQ86" s="67"/>
      <c r="BS86" s="67"/>
      <c r="BV86" s="29"/>
      <c r="BW86" s="68"/>
      <c r="BX86" s="68"/>
      <c r="BY86" s="68"/>
      <c r="CD86" s="68"/>
      <c r="CI86" s="29"/>
      <c r="CJ86" s="65"/>
    </row>
    <row r="87" spans="1:88" s="28" customFormat="1" x14ac:dyDescent="0.2">
      <c r="A87" s="2">
        <v>88</v>
      </c>
      <c r="B87" s="239" t="s">
        <v>746</v>
      </c>
      <c r="D87" s="151" t="s">
        <v>281</v>
      </c>
      <c r="E87" s="189" t="s">
        <v>727</v>
      </c>
      <c r="F87" s="189" t="s">
        <v>728</v>
      </c>
      <c r="G87" s="151"/>
      <c r="H87" s="235">
        <f t="shared" si="7"/>
        <v>3057.2672344454818</v>
      </c>
      <c r="I87" s="235">
        <f t="shared" si="8"/>
        <v>7.0428476205263912</v>
      </c>
      <c r="J87" s="11">
        <v>0.2808844990236542</v>
      </c>
      <c r="K87" s="10">
        <v>32.495614628046759</v>
      </c>
      <c r="L87" s="240">
        <f t="shared" si="9"/>
        <v>3.2495614628046761E-5</v>
      </c>
      <c r="M87" s="240">
        <f t="shared" si="10"/>
        <v>3.2495614628046761E-5</v>
      </c>
      <c r="N87" s="10">
        <v>0</v>
      </c>
      <c r="O87" s="241" t="s">
        <v>736</v>
      </c>
      <c r="P87" s="3">
        <v>6.3479350188936412E-2</v>
      </c>
      <c r="Q87" s="16">
        <v>13.047245858270877</v>
      </c>
      <c r="R87" s="252">
        <f t="shared" si="11"/>
        <v>1.3047245858270877E-3</v>
      </c>
      <c r="S87" s="27">
        <v>1.9372845801643257E-3</v>
      </c>
      <c r="T87" s="16">
        <v>2.8293957378241039</v>
      </c>
      <c r="U87" s="16">
        <v>6</v>
      </c>
      <c r="V87" s="16">
        <v>1</v>
      </c>
      <c r="W87" s="242" t="s">
        <v>740</v>
      </c>
      <c r="X87" s="5">
        <v>1.4672234993014981</v>
      </c>
      <c r="Y87" s="5">
        <v>1.8866360903977824</v>
      </c>
      <c r="Z87" s="12">
        <v>10.193483665733503</v>
      </c>
      <c r="AA87" s="251"/>
      <c r="AB87" s="11">
        <v>0.28077070363005818</v>
      </c>
      <c r="AC87" s="11">
        <f t="shared" si="12"/>
        <v>3.2495614628046761E-5</v>
      </c>
      <c r="AD87">
        <v>-1.4768026746170282</v>
      </c>
      <c r="AE87">
        <v>1.1654828154742252</v>
      </c>
      <c r="AF87" s="14">
        <v>3.3607589714057635</v>
      </c>
      <c r="AG87" s="244">
        <v>3540.2771582208047</v>
      </c>
      <c r="AH87" s="244">
        <v>47.697398075126955</v>
      </c>
      <c r="AI87" s="12">
        <v>3057.2672344454818</v>
      </c>
      <c r="AJ87" s="12">
        <v>7.0428476205263912</v>
      </c>
      <c r="AK87" s="246">
        <v>36.689702554106134</v>
      </c>
      <c r="AL87" s="185">
        <v>1</v>
      </c>
      <c r="AM87" s="238" t="s">
        <v>715</v>
      </c>
      <c r="AN87" s="64">
        <v>26321</v>
      </c>
      <c r="AO87" s="86">
        <f t="shared" si="13"/>
        <v>63.310297445893866</v>
      </c>
      <c r="AT87" s="87"/>
      <c r="AU87" s="64"/>
      <c r="AV87" s="86"/>
      <c r="AW87" s="86"/>
      <c r="AX87" s="30"/>
      <c r="AY87" s="86"/>
      <c r="BB87" s="29"/>
      <c r="BC87" s="66"/>
      <c r="BF87" s="65"/>
      <c r="BI87" s="29"/>
      <c r="BJ87" s="67"/>
      <c r="BK87" s="67"/>
      <c r="BL87" s="67"/>
      <c r="BN87" s="29"/>
      <c r="BO87" s="67"/>
      <c r="BP87" s="67"/>
      <c r="BQ87" s="67"/>
      <c r="BS87" s="67"/>
      <c r="BV87" s="29"/>
      <c r="BW87" s="68"/>
      <c r="BX87" s="68"/>
      <c r="BY87" s="68"/>
      <c r="CD87" s="68"/>
      <c r="CI87" s="29"/>
      <c r="CJ87" s="65"/>
    </row>
    <row r="88" spans="1:88" s="28" customFormat="1" x14ac:dyDescent="0.2">
      <c r="A88" s="2">
        <v>89</v>
      </c>
      <c r="B88" s="239" t="s">
        <v>746</v>
      </c>
      <c r="D88" s="151" t="s">
        <v>282</v>
      </c>
      <c r="E88" s="189" t="s">
        <v>727</v>
      </c>
      <c r="F88" s="189" t="s">
        <v>728</v>
      </c>
      <c r="G88" s="151"/>
      <c r="H88" s="235">
        <f t="shared" si="7"/>
        <v>2965.0340705870058</v>
      </c>
      <c r="I88" s="235">
        <f t="shared" si="8"/>
        <v>7.1050200444588087</v>
      </c>
      <c r="J88" s="11">
        <v>0.2809495438746048</v>
      </c>
      <c r="K88" s="10">
        <v>32.17401443054014</v>
      </c>
      <c r="L88" s="240">
        <f t="shared" si="9"/>
        <v>3.2174014430540137E-5</v>
      </c>
      <c r="M88" s="240">
        <f t="shared" si="10"/>
        <v>3.2174014430540137E-5</v>
      </c>
      <c r="N88" s="10">
        <v>0</v>
      </c>
      <c r="O88" s="241" t="s">
        <v>736</v>
      </c>
      <c r="P88" s="3">
        <v>3.7620401196529756E-2</v>
      </c>
      <c r="Q88" s="16">
        <v>10.020144143775806</v>
      </c>
      <c r="R88" s="252">
        <f t="shared" si="11"/>
        <v>1.0020144143775805E-3</v>
      </c>
      <c r="S88" s="27">
        <v>1.2449225910624064E-3</v>
      </c>
      <c r="T88" s="16">
        <v>3.0957257322236802</v>
      </c>
      <c r="U88" s="16">
        <v>6</v>
      </c>
      <c r="V88" s="16">
        <v>1</v>
      </c>
      <c r="W88" s="242" t="s">
        <v>740</v>
      </c>
      <c r="X88" s="5">
        <v>1.4672096220352857</v>
      </c>
      <c r="Y88" s="5">
        <v>1.8865980459475087</v>
      </c>
      <c r="Z88" s="12">
        <v>8.4577286969381369</v>
      </c>
      <c r="AA88" s="251"/>
      <c r="AB88" s="11">
        <v>0.28087868529126436</v>
      </c>
      <c r="AC88" s="11">
        <f t="shared" si="12"/>
        <v>3.2174014430540137E-5</v>
      </c>
      <c r="AD88">
        <v>0.24376839242279402</v>
      </c>
      <c r="AE88">
        <v>1.1492273152094625</v>
      </c>
      <c r="AF88" s="14">
        <v>3.2042437615754995</v>
      </c>
      <c r="AG88" s="244">
        <v>3364.0558328671309</v>
      </c>
      <c r="AH88" s="244">
        <v>52.5895616346182</v>
      </c>
      <c r="AI88" s="12">
        <v>2965.0340705870058</v>
      </c>
      <c r="AJ88" s="12">
        <v>7.1050200444588087</v>
      </c>
      <c r="AK88" s="246">
        <v>98.803462353739391</v>
      </c>
      <c r="AL88" s="185">
        <v>1</v>
      </c>
      <c r="AM88" s="238" t="s">
        <v>715</v>
      </c>
      <c r="AN88" s="64">
        <v>26321</v>
      </c>
      <c r="AO88" s="86">
        <f t="shared" si="13"/>
        <v>1.1965376462606088</v>
      </c>
      <c r="AT88" s="87"/>
      <c r="AU88" s="64"/>
      <c r="AV88" s="86"/>
      <c r="AW88" s="86"/>
      <c r="AX88" s="30"/>
      <c r="AY88" s="86"/>
      <c r="BB88" s="29"/>
      <c r="BC88" s="66"/>
      <c r="BF88" s="65"/>
      <c r="BI88" s="29"/>
      <c r="BJ88" s="67"/>
      <c r="BK88" s="67"/>
      <c r="BL88" s="67"/>
      <c r="BN88" s="29"/>
      <c r="BO88" s="67"/>
      <c r="BP88" s="67"/>
      <c r="BQ88" s="67"/>
      <c r="BS88" s="67"/>
      <c r="BV88" s="29"/>
      <c r="BW88" s="68"/>
      <c r="BX88" s="68"/>
      <c r="BY88" s="68"/>
      <c r="CD88" s="68"/>
      <c r="CI88" s="29"/>
      <c r="CJ88" s="65"/>
    </row>
    <row r="89" spans="1:88" s="28" customFormat="1" x14ac:dyDescent="0.2">
      <c r="A89" s="2">
        <v>90</v>
      </c>
      <c r="B89" s="239" t="s">
        <v>746</v>
      </c>
      <c r="D89" s="151" t="s">
        <v>283</v>
      </c>
      <c r="E89" s="189" t="s">
        <v>727</v>
      </c>
      <c r="F89" s="189" t="s">
        <v>728</v>
      </c>
      <c r="G89" s="151"/>
      <c r="H89" s="235">
        <f t="shared" si="7"/>
        <v>3073.8524076388762</v>
      </c>
      <c r="I89" s="235">
        <f t="shared" si="8"/>
        <v>13.054636879065132</v>
      </c>
      <c r="J89" s="11">
        <v>0.28097897456927351</v>
      </c>
      <c r="K89" s="10">
        <v>33.68654583209004</v>
      </c>
      <c r="L89" s="240">
        <f t="shared" si="9"/>
        <v>3.3686545832090039E-5</v>
      </c>
      <c r="M89" s="240">
        <f t="shared" si="10"/>
        <v>3.3686545832090039E-5</v>
      </c>
      <c r="N89" s="10">
        <v>0</v>
      </c>
      <c r="O89" s="241" t="s">
        <v>736</v>
      </c>
      <c r="P89" s="3">
        <v>5.2436927260150167E-2</v>
      </c>
      <c r="Q89" s="16">
        <v>20.851732003163264</v>
      </c>
      <c r="R89" s="252">
        <f t="shared" si="11"/>
        <v>2.0851732003163265E-3</v>
      </c>
      <c r="S89" s="27">
        <v>1.4900117513818789E-3</v>
      </c>
      <c r="T89" s="16">
        <v>5.8627146718809335</v>
      </c>
      <c r="U89" s="16">
        <v>6</v>
      </c>
      <c r="V89" s="16">
        <v>1</v>
      </c>
      <c r="W89" s="242" t="s">
        <v>740</v>
      </c>
      <c r="X89" s="5">
        <v>1.4670316599839865</v>
      </c>
      <c r="Y89" s="5">
        <v>1.8865170475595479</v>
      </c>
      <c r="Z89" s="12">
        <v>8.1844714300033061</v>
      </c>
      <c r="AA89" s="251"/>
      <c r="AB89" s="11">
        <v>0.28089096326782165</v>
      </c>
      <c r="AC89" s="11">
        <f t="shared" si="12"/>
        <v>3.3686545832090039E-5</v>
      </c>
      <c r="AD89">
        <v>3.2319000511771279</v>
      </c>
      <c r="AE89">
        <v>1.2250234136774449</v>
      </c>
      <c r="AF89" s="14">
        <v>3.1305846105746067</v>
      </c>
      <c r="AG89" s="244">
        <v>3269.6936876726895</v>
      </c>
      <c r="AH89" s="244">
        <v>55.099831549304916</v>
      </c>
      <c r="AI89" s="12">
        <v>3073.8524076388762</v>
      </c>
      <c r="AJ89" s="12">
        <v>13.054636879065132</v>
      </c>
      <c r="AK89" s="246">
        <v>82.103927643402471</v>
      </c>
      <c r="AL89" s="185">
        <v>1</v>
      </c>
      <c r="AM89" s="238" t="s">
        <v>715</v>
      </c>
      <c r="AN89" s="64">
        <v>26321</v>
      </c>
      <c r="AO89" s="86">
        <f t="shared" si="13"/>
        <v>17.896072356597529</v>
      </c>
      <c r="AT89" s="87"/>
      <c r="AU89" s="64"/>
      <c r="AV89" s="86"/>
      <c r="AW89" s="86"/>
      <c r="AX89" s="30"/>
      <c r="AY89" s="86"/>
      <c r="BB89" s="29"/>
      <c r="BC89" s="66"/>
      <c r="BF89" s="65"/>
      <c r="BI89" s="29"/>
      <c r="BJ89" s="67"/>
      <c r="BK89" s="67"/>
      <c r="BL89" s="67"/>
      <c r="BN89" s="29"/>
      <c r="BO89" s="67"/>
      <c r="BP89" s="67"/>
      <c r="BQ89" s="67"/>
      <c r="BS89" s="67"/>
      <c r="BV89" s="29"/>
      <c r="BW89" s="68"/>
      <c r="BX89" s="68"/>
      <c r="BY89" s="68"/>
      <c r="CD89" s="68"/>
      <c r="CI89" s="29"/>
      <c r="CJ89" s="65"/>
    </row>
    <row r="90" spans="1:88" s="28" customFormat="1" x14ac:dyDescent="0.2">
      <c r="A90" s="2">
        <v>91</v>
      </c>
      <c r="B90" s="239" t="s">
        <v>746</v>
      </c>
      <c r="D90" s="151" t="s">
        <v>284</v>
      </c>
      <c r="E90" s="189" t="s">
        <v>727</v>
      </c>
      <c r="F90" s="189" t="s">
        <v>728</v>
      </c>
      <c r="G90" s="151"/>
      <c r="H90" s="235">
        <f t="shared" si="7"/>
        <v>2907.510108092235</v>
      </c>
      <c r="I90" s="235">
        <f t="shared" si="8"/>
        <v>16.884972905725121</v>
      </c>
      <c r="J90" s="11">
        <v>0.28089161230191756</v>
      </c>
      <c r="K90" s="10">
        <v>35.774383892561495</v>
      </c>
      <c r="L90" s="240">
        <f t="shared" si="9"/>
        <v>3.5774383892561498E-5</v>
      </c>
      <c r="M90" s="240">
        <f t="shared" si="10"/>
        <v>3.5774383892561498E-5</v>
      </c>
      <c r="N90" s="10">
        <v>0</v>
      </c>
      <c r="O90" s="241" t="s">
        <v>736</v>
      </c>
      <c r="P90" s="3">
        <v>4.9081057478754693E-2</v>
      </c>
      <c r="Q90" s="16">
        <v>9.393227937043779</v>
      </c>
      <c r="R90" s="252">
        <f t="shared" si="11"/>
        <v>9.3932279370437786E-4</v>
      </c>
      <c r="S90" s="27">
        <v>1.572202308346807E-3</v>
      </c>
      <c r="T90" s="16">
        <v>3.1845489337331423</v>
      </c>
      <c r="U90" s="16">
        <v>6</v>
      </c>
      <c r="V90" s="16">
        <v>1</v>
      </c>
      <c r="W90" s="242" t="s">
        <v>740</v>
      </c>
      <c r="X90" s="5">
        <v>1.4671571128963954</v>
      </c>
      <c r="Y90" s="5">
        <v>1.8866004840875654</v>
      </c>
      <c r="Z90" s="12">
        <v>9.00302286607862</v>
      </c>
      <c r="AA90" s="251"/>
      <c r="AB90" s="11">
        <v>0.28080390924092458</v>
      </c>
      <c r="AC90" s="11">
        <f t="shared" si="12"/>
        <v>3.5774383892561498E-5</v>
      </c>
      <c r="AD90">
        <v>-3.7714126302812452</v>
      </c>
      <c r="AE90">
        <v>1.2957570399402949</v>
      </c>
      <c r="AF90" s="14">
        <v>3.3685727885501224</v>
      </c>
      <c r="AG90" s="244">
        <v>3561.2008316407046</v>
      </c>
      <c r="AH90" s="244">
        <v>57.930971312769692</v>
      </c>
      <c r="AI90" s="12">
        <v>2907.510108092235</v>
      </c>
      <c r="AJ90" s="12">
        <v>16.884972905725121</v>
      </c>
      <c r="AK90" s="246">
        <v>93.654865292105285</v>
      </c>
      <c r="AL90" s="185">
        <v>1</v>
      </c>
      <c r="AM90" s="238" t="s">
        <v>715</v>
      </c>
      <c r="AN90" s="64">
        <v>26321</v>
      </c>
      <c r="AO90" s="86">
        <f t="shared" si="13"/>
        <v>6.3451347078947151</v>
      </c>
      <c r="AT90" s="87"/>
      <c r="AU90" s="64"/>
      <c r="AV90" s="86"/>
      <c r="AW90" s="86"/>
      <c r="AX90" s="30"/>
      <c r="AY90" s="86"/>
      <c r="BB90" s="29"/>
      <c r="BC90" s="66"/>
      <c r="BF90" s="65"/>
      <c r="BI90" s="29"/>
      <c r="BJ90" s="67"/>
      <c r="BK90" s="67"/>
      <c r="BL90" s="67"/>
      <c r="BN90" s="29"/>
      <c r="BO90" s="67"/>
      <c r="BP90" s="67"/>
      <c r="BQ90" s="67"/>
      <c r="BS90" s="67"/>
      <c r="BV90" s="29"/>
      <c r="BW90" s="68"/>
      <c r="BX90" s="68"/>
      <c r="BY90" s="68"/>
      <c r="CD90" s="68"/>
      <c r="CI90" s="29"/>
      <c r="CJ90" s="65"/>
    </row>
    <row r="91" spans="1:88" x14ac:dyDescent="0.2">
      <c r="A91" s="2">
        <v>92</v>
      </c>
      <c r="B91" s="239" t="s">
        <v>746</v>
      </c>
      <c r="D91" s="151" t="s">
        <v>285</v>
      </c>
      <c r="E91" s="189" t="s">
        <v>727</v>
      </c>
      <c r="F91" s="189" t="s">
        <v>728</v>
      </c>
      <c r="H91" s="235">
        <f t="shared" si="7"/>
        <v>3095.5690230893374</v>
      </c>
      <c r="I91" s="235">
        <f t="shared" si="8"/>
        <v>28.695914682851914</v>
      </c>
      <c r="J91" s="11">
        <v>0.28089152442211485</v>
      </c>
      <c r="K91" s="10">
        <v>33.094100195788513</v>
      </c>
      <c r="L91" s="240">
        <f t="shared" si="9"/>
        <v>3.3094100195788514E-5</v>
      </c>
      <c r="M91" s="240">
        <f t="shared" si="10"/>
        <v>3.3094100195788514E-5</v>
      </c>
      <c r="N91" s="10">
        <v>0</v>
      </c>
      <c r="O91" s="241" t="s">
        <v>736</v>
      </c>
      <c r="P91" s="3">
        <v>2.4252494458517251E-2</v>
      </c>
      <c r="Q91" s="16">
        <v>15.371033861506628</v>
      </c>
      <c r="R91" s="252">
        <f t="shared" si="11"/>
        <v>1.5371033861506628E-3</v>
      </c>
      <c r="S91" s="27">
        <v>6.3922723642547764E-4</v>
      </c>
      <c r="T91" s="16">
        <v>3.1458238903695168</v>
      </c>
      <c r="U91" s="16">
        <v>6</v>
      </c>
      <c r="V91" s="16">
        <v>1</v>
      </c>
      <c r="W91" s="242" t="s">
        <v>740</v>
      </c>
      <c r="X91" s="5">
        <v>1.4672266592637448</v>
      </c>
      <c r="Y91" s="5">
        <v>1.8865717913965119</v>
      </c>
      <c r="Z91" s="12">
        <v>10.179446184129223</v>
      </c>
      <c r="AA91" s="251"/>
      <c r="AB91" s="11">
        <v>0.28085349231485202</v>
      </c>
      <c r="AC91" s="11">
        <f t="shared" si="12"/>
        <v>3.3094100195788514E-5</v>
      </c>
      <c r="AD91">
        <v>2.432543897121775</v>
      </c>
      <c r="AE91">
        <v>1.1778740154103438</v>
      </c>
      <c r="AF91" s="14">
        <v>3.1897698724122936</v>
      </c>
      <c r="AG91" s="244">
        <v>3335.4234606665432</v>
      </c>
      <c r="AH91" s="244">
        <v>57.781215317297239</v>
      </c>
      <c r="AI91" s="12">
        <v>3095.5690230893374</v>
      </c>
      <c r="AJ91" s="12">
        <v>28.695914682851914</v>
      </c>
      <c r="AK91" s="246">
        <v>96.146763938662147</v>
      </c>
      <c r="AL91" s="185">
        <v>1</v>
      </c>
      <c r="AM91" s="238" t="s">
        <v>715</v>
      </c>
      <c r="AN91" s="64">
        <v>26321</v>
      </c>
      <c r="AO91" s="86">
        <f t="shared" si="13"/>
        <v>3.8532360613378529</v>
      </c>
      <c r="AT91" s="87"/>
      <c r="AU91" s="64"/>
      <c r="AV91" s="86"/>
      <c r="AW91" s="86"/>
      <c r="AY91" s="86"/>
      <c r="BB91" s="29"/>
      <c r="BC91" s="66"/>
      <c r="BF91" s="65"/>
      <c r="BI91" s="29"/>
      <c r="BJ91" s="67"/>
      <c r="BK91" s="67"/>
      <c r="BL91" s="67"/>
      <c r="BN91" s="29"/>
      <c r="BO91" s="67"/>
      <c r="BP91" s="67"/>
      <c r="BQ91" s="67"/>
      <c r="BS91" s="67"/>
      <c r="BV91" s="29"/>
      <c r="BW91" s="68"/>
      <c r="BX91" s="68"/>
      <c r="BY91" s="68"/>
      <c r="CD91" s="68"/>
      <c r="CI91" s="29"/>
      <c r="CJ91" s="65"/>
    </row>
    <row r="92" spans="1:88" x14ac:dyDescent="0.2">
      <c r="A92" s="2">
        <v>93</v>
      </c>
      <c r="B92" s="239" t="s">
        <v>746</v>
      </c>
      <c r="D92" s="151" t="s">
        <v>286</v>
      </c>
      <c r="E92" s="189" t="s">
        <v>727</v>
      </c>
      <c r="F92" s="189" t="s">
        <v>728</v>
      </c>
      <c r="H92" s="235">
        <f t="shared" si="7"/>
        <v>3096.0388683024194</v>
      </c>
      <c r="I92" s="235">
        <f t="shared" si="8"/>
        <v>12.111692466603843</v>
      </c>
      <c r="J92" s="11">
        <v>0.28083894690536393</v>
      </c>
      <c r="K92" s="10">
        <v>30.468572165905023</v>
      </c>
      <c r="L92" s="240">
        <f t="shared" si="9"/>
        <v>3.0468572165905021E-5</v>
      </c>
      <c r="M92" s="240">
        <f t="shared" si="10"/>
        <v>3.0468572165905021E-5</v>
      </c>
      <c r="N92" s="10">
        <v>0</v>
      </c>
      <c r="O92" s="241" t="s">
        <v>736</v>
      </c>
      <c r="P92" s="3">
        <v>2.9674008341731457E-2</v>
      </c>
      <c r="Q92" s="16">
        <v>16.15293520752229</v>
      </c>
      <c r="R92" s="252">
        <f t="shared" si="11"/>
        <v>1.6152935207522289E-3</v>
      </c>
      <c r="S92" s="27">
        <v>9.6004562435694047E-4</v>
      </c>
      <c r="T92" s="16">
        <v>4.3044109588288633</v>
      </c>
      <c r="U92" s="16">
        <v>6</v>
      </c>
      <c r="V92" s="16">
        <v>1</v>
      </c>
      <c r="W92" s="242" t="s">
        <v>740</v>
      </c>
      <c r="X92" s="5">
        <v>1.4671778790424626</v>
      </c>
      <c r="Y92" s="5">
        <v>1.8865838264607255</v>
      </c>
      <c r="Z92" s="12">
        <v>8.761496109886604</v>
      </c>
      <c r="AA92" s="251"/>
      <c r="AB92" s="11">
        <v>0.28078181814165254</v>
      </c>
      <c r="AC92" s="11">
        <f t="shared" si="12"/>
        <v>3.0468572165905021E-5</v>
      </c>
      <c r="AD92">
        <v>-0.13317765700349149</v>
      </c>
      <c r="AE92">
        <v>1.0754263659827292</v>
      </c>
      <c r="AF92" s="14">
        <v>3.3221505063746903</v>
      </c>
      <c r="AG92" s="244">
        <v>3490.1455224847437</v>
      </c>
      <c r="AH92" s="244">
        <v>49.973934741863104</v>
      </c>
      <c r="AI92" s="12">
        <v>3096.0388683024194</v>
      </c>
      <c r="AJ92" s="12">
        <v>12.111692466603843</v>
      </c>
      <c r="AK92" s="246">
        <v>99.799509798460647</v>
      </c>
      <c r="AL92" s="185">
        <v>1</v>
      </c>
      <c r="AM92" s="238" t="s">
        <v>715</v>
      </c>
      <c r="AN92" s="64">
        <v>26321</v>
      </c>
      <c r="AO92" s="86">
        <f t="shared" si="13"/>
        <v>0.2004902015393526</v>
      </c>
      <c r="AT92" s="87"/>
      <c r="AU92" s="64"/>
      <c r="AV92" s="86"/>
      <c r="AW92" s="86"/>
      <c r="AY92" s="86"/>
      <c r="BB92" s="29"/>
      <c r="BC92" s="66"/>
      <c r="BF92" s="65"/>
      <c r="BI92" s="29"/>
      <c r="BJ92" s="67"/>
      <c r="BK92" s="67"/>
      <c r="BL92" s="67"/>
      <c r="BN92" s="29"/>
      <c r="BO92" s="67"/>
      <c r="BP92" s="67"/>
      <c r="BQ92" s="67"/>
      <c r="BS92" s="67"/>
      <c r="BV92" s="29"/>
      <c r="BW92" s="68"/>
      <c r="BX92" s="68"/>
      <c r="BY92" s="68"/>
      <c r="CD92" s="68"/>
      <c r="CI92" s="29"/>
      <c r="CJ92" s="65"/>
    </row>
    <row r="93" spans="1:88" x14ac:dyDescent="0.2">
      <c r="A93" s="2">
        <v>94</v>
      </c>
      <c r="B93" s="239" t="s">
        <v>746</v>
      </c>
      <c r="D93" s="151" t="s">
        <v>273</v>
      </c>
      <c r="E93" s="189" t="s">
        <v>727</v>
      </c>
      <c r="F93" s="189" t="s">
        <v>728</v>
      </c>
      <c r="H93" s="235">
        <f t="shared" si="7"/>
        <v>3187.3736848151761</v>
      </c>
      <c r="I93" s="235">
        <f t="shared" si="8"/>
        <v>5.4778741545785596</v>
      </c>
      <c r="J93" s="11">
        <v>0.28075087014932021</v>
      </c>
      <c r="K93" s="10">
        <v>32.712865425821704</v>
      </c>
      <c r="L93" s="240">
        <f t="shared" si="9"/>
        <v>3.2712865425821705E-5</v>
      </c>
      <c r="M93" s="240">
        <f t="shared" si="10"/>
        <v>3.2712865425821705E-5</v>
      </c>
      <c r="N93" s="10">
        <v>0</v>
      </c>
      <c r="O93" s="241" t="s">
        <v>736</v>
      </c>
      <c r="P93" s="3">
        <v>2.9637048985806685E-2</v>
      </c>
      <c r="Q93" s="16">
        <v>4.1293233101060238</v>
      </c>
      <c r="R93" s="252">
        <f t="shared" si="11"/>
        <v>4.1293233101060236E-4</v>
      </c>
      <c r="S93" s="27">
        <v>9.9358034863723538E-4</v>
      </c>
      <c r="T93" s="16">
        <v>1.1589429263516355</v>
      </c>
      <c r="U93" s="16">
        <v>6</v>
      </c>
      <c r="V93" s="16">
        <v>1</v>
      </c>
      <c r="W93" s="242" t="s">
        <v>740</v>
      </c>
      <c r="X93" s="5">
        <v>1.4671694798019312</v>
      </c>
      <c r="Y93" s="5">
        <v>1.8866494691107074</v>
      </c>
      <c r="Z93" s="12">
        <v>9.3754104214603853</v>
      </c>
      <c r="AA93" s="251"/>
      <c r="AB93" s="11">
        <v>0.28068994923274787</v>
      </c>
      <c r="AC93" s="11">
        <f t="shared" si="12"/>
        <v>3.2712865425821705E-5</v>
      </c>
      <c r="AD93">
        <v>-1.2387382179035455</v>
      </c>
      <c r="AE93">
        <v>1.1828149739514597</v>
      </c>
      <c r="AF93" s="14">
        <v>3.4490270764610291</v>
      </c>
      <c r="AG93" s="244">
        <v>3628.3879275766612</v>
      </c>
      <c r="AH93" s="244">
        <v>55.104530399085746</v>
      </c>
      <c r="AI93" s="12">
        <v>3187.3736848151761</v>
      </c>
      <c r="AJ93" s="12">
        <v>5.4778741545785596</v>
      </c>
      <c r="AK93" s="246">
        <v>92.483961317069287</v>
      </c>
      <c r="AL93" s="185">
        <v>1</v>
      </c>
      <c r="AM93" s="238" t="s">
        <v>715</v>
      </c>
      <c r="AN93" s="64">
        <v>26321</v>
      </c>
      <c r="AO93" s="86">
        <f t="shared" si="13"/>
        <v>7.5160386829307129</v>
      </c>
      <c r="AT93" s="87"/>
      <c r="AU93" s="64"/>
      <c r="AV93" s="86"/>
      <c r="AW93" s="86"/>
      <c r="AY93" s="86"/>
      <c r="BB93" s="29"/>
      <c r="BC93" s="66"/>
      <c r="BF93" s="65"/>
      <c r="BI93" s="29"/>
      <c r="BJ93" s="67"/>
      <c r="BK93" s="67"/>
      <c r="BL93" s="67"/>
      <c r="BN93" s="29"/>
      <c r="BO93" s="67"/>
      <c r="BP93" s="67"/>
      <c r="BQ93" s="67"/>
      <c r="BS93" s="67"/>
      <c r="BV93" s="29"/>
      <c r="BW93" s="68"/>
      <c r="BX93" s="68"/>
      <c r="BY93" s="68"/>
      <c r="CD93" s="68"/>
      <c r="CI93" s="29"/>
      <c r="CJ93" s="65"/>
    </row>
    <row r="94" spans="1:88" x14ac:dyDescent="0.2">
      <c r="A94" s="2">
        <v>95</v>
      </c>
      <c r="B94" s="239" t="s">
        <v>746</v>
      </c>
      <c r="D94" s="151" t="s">
        <v>287</v>
      </c>
      <c r="E94" s="189" t="s">
        <v>727</v>
      </c>
      <c r="F94" s="189" t="s">
        <v>728</v>
      </c>
      <c r="H94" s="235">
        <f t="shared" si="7"/>
        <v>3103.506078353184</v>
      </c>
      <c r="I94" s="235">
        <f t="shared" si="8"/>
        <v>11.673703490472569</v>
      </c>
      <c r="J94" s="11">
        <v>0.28088671176816699</v>
      </c>
      <c r="K94" s="10">
        <v>33.781285961211708</v>
      </c>
      <c r="L94" s="240">
        <f t="shared" si="9"/>
        <v>3.3781285961211708E-5</v>
      </c>
      <c r="M94" s="240">
        <f t="shared" si="10"/>
        <v>3.3781285961211708E-5</v>
      </c>
      <c r="N94" s="10">
        <v>0</v>
      </c>
      <c r="O94" s="241" t="s">
        <v>736</v>
      </c>
      <c r="P94" s="3">
        <v>5.0363029157266551E-2</v>
      </c>
      <c r="Q94" s="16">
        <v>18.626243235405948</v>
      </c>
      <c r="R94" s="252">
        <f t="shared" si="11"/>
        <v>1.8626243235405947E-3</v>
      </c>
      <c r="S94" s="27">
        <v>1.6959656094026564E-3</v>
      </c>
      <c r="T94" s="16">
        <v>5.9128355589434269</v>
      </c>
      <c r="U94" s="16">
        <v>6</v>
      </c>
      <c r="V94" s="16">
        <v>1</v>
      </c>
      <c r="W94" s="242" t="s">
        <v>740</v>
      </c>
      <c r="X94" s="5">
        <v>1.4671964296737343</v>
      </c>
      <c r="Y94" s="5">
        <v>1.886631016359327</v>
      </c>
      <c r="Z94" s="12">
        <v>8.5574310428091138</v>
      </c>
      <c r="AA94" s="251"/>
      <c r="AB94" s="11">
        <v>0.28078554060202854</v>
      </c>
      <c r="AC94" s="11">
        <f t="shared" si="12"/>
        <v>3.3781285961211708E-5</v>
      </c>
      <c r="AD94">
        <v>0.18786750756394355</v>
      </c>
      <c r="AE94">
        <v>1.2302166505413075</v>
      </c>
      <c r="AF94" s="14">
        <v>3.3117733073272162</v>
      </c>
      <c r="AG94" s="244">
        <v>3477.1247574245626</v>
      </c>
      <c r="AH94" s="244">
        <v>53.198036885840942</v>
      </c>
      <c r="AI94" s="12">
        <v>3103.506078353184</v>
      </c>
      <c r="AJ94" s="12">
        <v>11.673703490472569</v>
      </c>
      <c r="AK94" s="246">
        <v>91.794584767553246</v>
      </c>
      <c r="AL94" s="185">
        <v>1</v>
      </c>
      <c r="AM94" s="238" t="s">
        <v>715</v>
      </c>
      <c r="AN94" s="64">
        <v>26321</v>
      </c>
      <c r="AO94" s="86">
        <f t="shared" si="13"/>
        <v>8.2054152324467537</v>
      </c>
      <c r="AT94" s="87"/>
      <c r="AU94" s="64"/>
      <c r="AV94" s="86"/>
      <c r="AW94" s="86"/>
      <c r="AY94" s="86"/>
      <c r="BB94" s="29"/>
      <c r="BC94" s="66"/>
      <c r="BF94" s="65"/>
      <c r="BI94" s="29"/>
      <c r="BJ94" s="67"/>
      <c r="BK94" s="67"/>
      <c r="BL94" s="67"/>
      <c r="BN94" s="29"/>
      <c r="BO94" s="67"/>
      <c r="BP94" s="67"/>
      <c r="BQ94" s="67"/>
      <c r="BS94" s="67"/>
      <c r="BV94" s="29"/>
      <c r="BW94" s="68"/>
      <c r="BX94" s="68"/>
      <c r="BY94" s="68"/>
      <c r="CD94" s="68"/>
      <c r="CI94" s="29"/>
      <c r="CJ94" s="65"/>
    </row>
    <row r="95" spans="1:88" x14ac:dyDescent="0.2">
      <c r="A95" s="2">
        <v>96</v>
      </c>
      <c r="B95" s="239" t="s">
        <v>746</v>
      </c>
      <c r="D95" s="151" t="s">
        <v>288</v>
      </c>
      <c r="E95" s="189" t="s">
        <v>727</v>
      </c>
      <c r="F95" s="189" t="s">
        <v>728</v>
      </c>
      <c r="H95" s="235">
        <f t="shared" si="7"/>
        <v>3049.5283713809799</v>
      </c>
      <c r="I95" s="235">
        <f t="shared" si="8"/>
        <v>10.479831984738771</v>
      </c>
      <c r="J95" s="11">
        <v>0.28086934559965787</v>
      </c>
      <c r="K95" s="10">
        <v>33.166490235523014</v>
      </c>
      <c r="L95" s="240">
        <f t="shared" si="9"/>
        <v>3.3166490235523014E-5</v>
      </c>
      <c r="M95" s="240">
        <f t="shared" si="10"/>
        <v>3.3166490235523014E-5</v>
      </c>
      <c r="N95" s="10">
        <v>0</v>
      </c>
      <c r="O95" s="241" t="s">
        <v>736</v>
      </c>
      <c r="P95" s="3">
        <v>4.3369004228949723E-2</v>
      </c>
      <c r="Q95" s="16">
        <v>6.4748514929652137</v>
      </c>
      <c r="R95" s="252">
        <f t="shared" si="11"/>
        <v>6.4748514929652138E-4</v>
      </c>
      <c r="S95" s="27">
        <v>1.3644078978179287E-3</v>
      </c>
      <c r="T95" s="16">
        <v>1.5109069126748633</v>
      </c>
      <c r="U95" s="16">
        <v>6</v>
      </c>
      <c r="V95" s="16">
        <v>1</v>
      </c>
      <c r="W95" s="242" t="s">
        <v>740</v>
      </c>
      <c r="X95" s="5">
        <v>1.4671783798516675</v>
      </c>
      <c r="Y95" s="5">
        <v>1.8865909221028963</v>
      </c>
      <c r="Z95" s="12">
        <v>9.8424828486261795</v>
      </c>
      <c r="AA95" s="251"/>
      <c r="AB95" s="11">
        <v>0.28078940947511011</v>
      </c>
      <c r="AC95" s="11">
        <f t="shared" si="12"/>
        <v>3.3166490235523014E-5</v>
      </c>
      <c r="AD95">
        <v>-0.95667649848696357</v>
      </c>
      <c r="AE95">
        <v>1.1875694183368148</v>
      </c>
      <c r="AF95" s="14">
        <v>3.3298364184865061</v>
      </c>
      <c r="AG95" s="244">
        <v>3503.4579226422138</v>
      </c>
      <c r="AH95" s="244">
        <v>53.332805401464533</v>
      </c>
      <c r="AI95" s="12">
        <v>3049.5283713809799</v>
      </c>
      <c r="AJ95" s="12">
        <v>10.479831984738771</v>
      </c>
      <c r="AK95" s="246">
        <v>80.706818296682385</v>
      </c>
      <c r="AL95" s="185">
        <v>1</v>
      </c>
      <c r="AM95" s="238" t="s">
        <v>715</v>
      </c>
      <c r="AN95" s="64">
        <v>26321</v>
      </c>
      <c r="AO95" s="86">
        <f t="shared" si="13"/>
        <v>19.293181703317615</v>
      </c>
      <c r="AT95" s="87"/>
      <c r="AU95" s="64"/>
      <c r="AV95" s="86"/>
      <c r="AW95" s="86"/>
      <c r="AY95" s="86"/>
      <c r="BB95" s="29"/>
      <c r="BC95" s="66"/>
      <c r="BF95" s="65"/>
      <c r="BI95" s="29"/>
      <c r="BJ95" s="67"/>
      <c r="BK95" s="67"/>
      <c r="BL95" s="67"/>
      <c r="BN95" s="29"/>
      <c r="BO95" s="67"/>
      <c r="BP95" s="67"/>
      <c r="BQ95" s="67"/>
      <c r="BS95" s="67"/>
      <c r="BV95" s="29"/>
      <c r="BW95" s="68"/>
      <c r="BX95" s="68"/>
      <c r="BY95" s="68"/>
      <c r="CD95" s="68"/>
      <c r="CI95" s="29"/>
      <c r="CJ95" s="65"/>
    </row>
    <row r="96" spans="1:88" x14ac:dyDescent="0.2">
      <c r="A96" s="2">
        <v>97</v>
      </c>
      <c r="B96" s="239" t="s">
        <v>746</v>
      </c>
      <c r="D96" s="151" t="s">
        <v>300</v>
      </c>
      <c r="E96" s="189" t="s">
        <v>727</v>
      </c>
      <c r="F96" s="189" t="s">
        <v>728</v>
      </c>
      <c r="H96" s="235">
        <f t="shared" si="7"/>
        <v>3064.0421935716422</v>
      </c>
      <c r="I96" s="235">
        <f t="shared" si="8"/>
        <v>7.5332403668634775</v>
      </c>
      <c r="J96" s="11">
        <v>0.28086469415860332</v>
      </c>
      <c r="K96" s="10">
        <v>33.842449118290936</v>
      </c>
      <c r="L96" s="240">
        <f t="shared" si="9"/>
        <v>3.3842449118290937E-5</v>
      </c>
      <c r="M96" s="240">
        <f t="shared" si="10"/>
        <v>3.3842449118290937E-5</v>
      </c>
      <c r="N96" s="10">
        <v>0</v>
      </c>
      <c r="O96" s="241" t="s">
        <v>736</v>
      </c>
      <c r="P96" s="3">
        <v>4.2244492557960998E-2</v>
      </c>
      <c r="Q96" s="16">
        <v>7.6688380366505493</v>
      </c>
      <c r="R96" s="252">
        <f t="shared" si="11"/>
        <v>7.6688380366505497E-4</v>
      </c>
      <c r="S96" s="27">
        <v>1.2417894076359195E-3</v>
      </c>
      <c r="T96" s="16">
        <v>1.8915477481144969</v>
      </c>
      <c r="U96" s="16">
        <v>6</v>
      </c>
      <c r="V96" s="16">
        <v>1</v>
      </c>
      <c r="W96" s="242" t="s">
        <v>740</v>
      </c>
      <c r="X96" s="5">
        <v>1.4671409944018068</v>
      </c>
      <c r="Y96" s="5">
        <v>1.8865569972459459</v>
      </c>
      <c r="Z96" s="12">
        <v>10.840906779903415</v>
      </c>
      <c r="AA96" s="251"/>
      <c r="AB96" s="11">
        <v>0.28079158559025214</v>
      </c>
      <c r="AC96" s="11">
        <f t="shared" si="12"/>
        <v>3.3842449118290937E-5</v>
      </c>
      <c r="AD96">
        <v>-0.52984659070554052</v>
      </c>
      <c r="AE96">
        <v>1.2208873686314456</v>
      </c>
      <c r="AF96" s="14">
        <v>3.3190572043525246</v>
      </c>
      <c r="AG96" s="244">
        <v>3488.7920732914936</v>
      </c>
      <c r="AH96" s="244">
        <v>55.981660075094076</v>
      </c>
      <c r="AI96" s="12">
        <v>3064.0421935716422</v>
      </c>
      <c r="AJ96" s="12">
        <v>7.5332403668634775</v>
      </c>
      <c r="AK96" s="246">
        <v>87.57084330091574</v>
      </c>
      <c r="AL96" s="185">
        <v>1</v>
      </c>
      <c r="AM96" s="238" t="s">
        <v>715</v>
      </c>
      <c r="AN96" s="64">
        <v>26321</v>
      </c>
      <c r="AO96" s="86">
        <f t="shared" si="13"/>
        <v>12.42915669908426</v>
      </c>
      <c r="AT96" s="87"/>
      <c r="AU96" s="64"/>
      <c r="AV96" s="86"/>
      <c r="AW96" s="86"/>
      <c r="AY96" s="86"/>
      <c r="BB96" s="29"/>
      <c r="BC96" s="66"/>
      <c r="BF96" s="65"/>
      <c r="BI96" s="29"/>
      <c r="BJ96" s="67"/>
      <c r="BK96" s="67"/>
      <c r="BL96" s="67"/>
      <c r="BN96" s="29"/>
      <c r="BO96" s="67"/>
      <c r="BP96" s="67"/>
      <c r="BQ96" s="67"/>
      <c r="BS96" s="67"/>
      <c r="BV96" s="29"/>
      <c r="BW96" s="68"/>
      <c r="BX96" s="68"/>
      <c r="BY96" s="68"/>
      <c r="CD96" s="68"/>
      <c r="CI96" s="29"/>
      <c r="CJ96" s="65"/>
    </row>
    <row r="97" spans="1:117" x14ac:dyDescent="0.2">
      <c r="A97" s="2">
        <v>98</v>
      </c>
      <c r="B97" s="239" t="s">
        <v>746</v>
      </c>
      <c r="D97" s="151" t="s">
        <v>289</v>
      </c>
      <c r="E97" s="189" t="s">
        <v>727</v>
      </c>
      <c r="F97" s="189" t="s">
        <v>728</v>
      </c>
      <c r="H97" s="235">
        <f t="shared" si="7"/>
        <v>2986.2655558546294</v>
      </c>
      <c r="I97" s="235">
        <f t="shared" si="8"/>
        <v>26.420089644960932</v>
      </c>
      <c r="J97" s="11">
        <v>0.28095749385385332</v>
      </c>
      <c r="K97" s="10">
        <v>31.565063505689146</v>
      </c>
      <c r="L97" s="240">
        <f t="shared" si="9"/>
        <v>3.1565063505689145E-5</v>
      </c>
      <c r="M97" s="240">
        <f t="shared" si="10"/>
        <v>3.1565063505689145E-5</v>
      </c>
      <c r="N97" s="10">
        <v>0</v>
      </c>
      <c r="O97" s="241" t="s">
        <v>736</v>
      </c>
      <c r="P97" s="3">
        <v>4.1260906408346801E-2</v>
      </c>
      <c r="Q97" s="16">
        <v>45.590386930935395</v>
      </c>
      <c r="R97" s="252">
        <f t="shared" si="11"/>
        <v>4.5590386930935397E-3</v>
      </c>
      <c r="S97" s="27">
        <v>1.2209323932542481E-3</v>
      </c>
      <c r="T97" s="16">
        <v>12.08969880378679</v>
      </c>
      <c r="U97" s="16">
        <v>6</v>
      </c>
      <c r="V97" s="16">
        <v>1</v>
      </c>
      <c r="W97" s="242" t="s">
        <v>740</v>
      </c>
      <c r="X97" s="5">
        <v>1.4670958416835882</v>
      </c>
      <c r="Y97" s="5">
        <v>1.8865963530184486</v>
      </c>
      <c r="Z97" s="12">
        <v>7.4499997082397638</v>
      </c>
      <c r="AA97" s="251"/>
      <c r="AB97" s="11">
        <v>0.28088748913060074</v>
      </c>
      <c r="AC97" s="11">
        <f t="shared" si="12"/>
        <v>3.1565063505689145E-5</v>
      </c>
      <c r="AD97">
        <v>1.0113831274560781</v>
      </c>
      <c r="AE97">
        <v>1.1492196204834679</v>
      </c>
      <c r="AF97" s="14">
        <v>3.1780990062939165</v>
      </c>
      <c r="AG97" s="244">
        <v>3334.2758634103266</v>
      </c>
      <c r="AH97" s="244">
        <v>52.745854308267234</v>
      </c>
      <c r="AI97" s="12">
        <v>2986.2655558546294</v>
      </c>
      <c r="AJ97" s="12">
        <v>26.420089644960932</v>
      </c>
      <c r="AK97" s="246">
        <v>93.472440215552538</v>
      </c>
      <c r="AL97" s="185">
        <v>1</v>
      </c>
      <c r="AM97" s="238" t="s">
        <v>715</v>
      </c>
      <c r="AN97" s="64">
        <v>26321</v>
      </c>
      <c r="AO97" s="86">
        <f t="shared" si="13"/>
        <v>6.5275597844474618</v>
      </c>
      <c r="AT97" s="87"/>
      <c r="AU97" s="64"/>
      <c r="AV97" s="86"/>
      <c r="AW97" s="86"/>
      <c r="AY97" s="86"/>
      <c r="BB97" s="29"/>
      <c r="BC97" s="66"/>
      <c r="BF97" s="65"/>
      <c r="BI97" s="29"/>
      <c r="BJ97" s="67"/>
      <c r="BK97" s="67"/>
      <c r="BL97" s="67"/>
      <c r="BN97" s="29"/>
      <c r="BO97" s="67"/>
      <c r="BP97" s="67"/>
      <c r="BQ97" s="67"/>
      <c r="BS97" s="67"/>
      <c r="BV97" s="29"/>
      <c r="BW97" s="68"/>
      <c r="BX97" s="68"/>
      <c r="BY97" s="68"/>
      <c r="CD97" s="68"/>
      <c r="CI97" s="29"/>
      <c r="CJ97" s="65"/>
    </row>
    <row r="98" spans="1:117" x14ac:dyDescent="0.2">
      <c r="A98" s="2">
        <v>99</v>
      </c>
      <c r="B98" s="239" t="s">
        <v>746</v>
      </c>
      <c r="D98" s="151" t="s">
        <v>290</v>
      </c>
      <c r="E98" s="189" t="s">
        <v>727</v>
      </c>
      <c r="F98" s="189" t="s">
        <v>728</v>
      </c>
      <c r="H98" s="235">
        <f t="shared" si="7"/>
        <v>3128.9663060867315</v>
      </c>
      <c r="I98" s="235">
        <f t="shared" si="8"/>
        <v>23.736825849539496</v>
      </c>
      <c r="J98" s="11">
        <v>0.28077274265436886</v>
      </c>
      <c r="K98" s="10">
        <v>33.035287302199826</v>
      </c>
      <c r="L98" s="240">
        <f t="shared" si="9"/>
        <v>3.3035287302199824E-5</v>
      </c>
      <c r="M98" s="240">
        <f t="shared" si="10"/>
        <v>3.3035287302199824E-5</v>
      </c>
      <c r="N98" s="10">
        <v>0</v>
      </c>
      <c r="O98" s="241" t="s">
        <v>736</v>
      </c>
      <c r="P98" s="3">
        <v>2.3044313520879236E-2</v>
      </c>
      <c r="Q98" s="16">
        <v>8.0875094361842184</v>
      </c>
      <c r="R98" s="252">
        <f t="shared" si="11"/>
        <v>8.087509436184218E-4</v>
      </c>
      <c r="S98" s="27">
        <v>7.4377456671029588E-4</v>
      </c>
      <c r="T98" s="16">
        <v>2.2507543745295466</v>
      </c>
      <c r="U98" s="16">
        <v>6</v>
      </c>
      <c r="V98" s="16">
        <v>1</v>
      </c>
      <c r="W98" s="242" t="s">
        <v>740</v>
      </c>
      <c r="X98" s="5">
        <v>1.4672259761457667</v>
      </c>
      <c r="Y98" s="5">
        <v>1.8866881452563187</v>
      </c>
      <c r="Z98" s="12">
        <v>8.4476093603030247</v>
      </c>
      <c r="AA98" s="251"/>
      <c r="AB98" s="11">
        <v>0.28072799878437987</v>
      </c>
      <c r="AC98" s="11">
        <f t="shared" si="12"/>
        <v>3.3035287302199824E-5</v>
      </c>
      <c r="AD98">
        <v>-1.2534215666870629</v>
      </c>
      <c r="AE98">
        <v>1.1794238670737169</v>
      </c>
      <c r="AF98" s="14">
        <v>3.4061454320186191</v>
      </c>
      <c r="AG98" s="244">
        <v>3583.5617738165647</v>
      </c>
      <c r="AH98" s="244">
        <v>56.768219794330783</v>
      </c>
      <c r="AI98" s="12">
        <v>3128.9663060867315</v>
      </c>
      <c r="AJ98" s="12">
        <v>23.736825849539496</v>
      </c>
      <c r="AK98" s="246">
        <v>95.710734107866031</v>
      </c>
      <c r="AL98" s="185">
        <v>1</v>
      </c>
      <c r="AM98" s="238" t="s">
        <v>715</v>
      </c>
      <c r="AN98" s="64">
        <v>26321</v>
      </c>
      <c r="AO98" s="86">
        <f t="shared" si="13"/>
        <v>4.2892658921339688</v>
      </c>
      <c r="AT98" s="87"/>
      <c r="AU98" s="64"/>
      <c r="AV98" s="86"/>
      <c r="AW98" s="86"/>
      <c r="AY98" s="86"/>
      <c r="BB98" s="29"/>
      <c r="BC98" s="66"/>
      <c r="BF98" s="65"/>
      <c r="BI98" s="29"/>
      <c r="BJ98" s="67"/>
      <c r="BK98" s="67"/>
      <c r="BL98" s="67"/>
      <c r="BN98" s="29"/>
      <c r="BO98" s="67"/>
      <c r="BP98" s="67"/>
      <c r="BQ98" s="67"/>
      <c r="BS98" s="67"/>
      <c r="BV98" s="29"/>
      <c r="BW98" s="68"/>
      <c r="BX98" s="68"/>
      <c r="BY98" s="68"/>
      <c r="CD98" s="68"/>
      <c r="CI98" s="29"/>
      <c r="CJ98" s="65"/>
    </row>
    <row r="99" spans="1:117" x14ac:dyDescent="0.2">
      <c r="A99" s="2">
        <v>100</v>
      </c>
      <c r="B99" s="239" t="s">
        <v>746</v>
      </c>
      <c r="D99" s="151" t="s">
        <v>291</v>
      </c>
      <c r="E99" s="189" t="s">
        <v>727</v>
      </c>
      <c r="F99" s="189" t="s">
        <v>728</v>
      </c>
      <c r="H99" s="235">
        <f t="shared" si="7"/>
        <v>2981.8604088886673</v>
      </c>
      <c r="I99" s="235">
        <f t="shared" si="8"/>
        <v>9.7164785692869096</v>
      </c>
      <c r="J99" s="11">
        <v>0.28092715747602187</v>
      </c>
      <c r="K99" s="10">
        <v>35.462127360613813</v>
      </c>
      <c r="L99" s="240">
        <f t="shared" si="9"/>
        <v>3.5462127360613816E-5</v>
      </c>
      <c r="M99" s="240">
        <f t="shared" si="10"/>
        <v>3.5462127360613816E-5</v>
      </c>
      <c r="N99" s="10">
        <v>0</v>
      </c>
      <c r="O99" s="241" t="s">
        <v>736</v>
      </c>
      <c r="P99" s="3">
        <v>1.9558946992205044E-2</v>
      </c>
      <c r="Q99" s="16">
        <v>4.7513519518559288</v>
      </c>
      <c r="R99" s="252">
        <f t="shared" si="11"/>
        <v>4.751351951855929E-4</v>
      </c>
      <c r="S99" s="27">
        <v>6.5152112291065579E-4</v>
      </c>
      <c r="T99" s="16">
        <v>1.4120389326242755</v>
      </c>
      <c r="U99" s="16">
        <v>6</v>
      </c>
      <c r="V99" s="16">
        <v>1</v>
      </c>
      <c r="W99" s="242" t="s">
        <v>740</v>
      </c>
      <c r="X99" s="5">
        <v>1.4672003350134419</v>
      </c>
      <c r="Y99" s="5">
        <v>1.8865904701530285</v>
      </c>
      <c r="Z99" s="12">
        <v>10.566988204358131</v>
      </c>
      <c r="AA99" s="251"/>
      <c r="AB99" s="11">
        <v>0.28088985779773634</v>
      </c>
      <c r="AC99" s="11">
        <f t="shared" si="12"/>
        <v>3.5462127360613816E-5</v>
      </c>
      <c r="AD99">
        <v>1.0141319995171649</v>
      </c>
      <c r="AE99">
        <v>1.2485817615096177</v>
      </c>
      <c r="AF99" s="14">
        <v>3.1757719204078358</v>
      </c>
      <c r="AG99" s="244">
        <v>3330.9503661380145</v>
      </c>
      <c r="AH99" s="244">
        <v>61.622989414367986</v>
      </c>
      <c r="AI99" s="12">
        <v>2981.8604088886673</v>
      </c>
      <c r="AJ99" s="12">
        <v>9.7164785692869096</v>
      </c>
      <c r="AK99" s="246">
        <v>98.744988512376437</v>
      </c>
      <c r="AL99" s="185">
        <v>1</v>
      </c>
      <c r="AM99" s="238" t="s">
        <v>715</v>
      </c>
      <c r="AN99" s="64">
        <v>26321</v>
      </c>
      <c r="AO99" s="86">
        <f t="shared" si="13"/>
        <v>1.2550114876235625</v>
      </c>
      <c r="AT99" s="87"/>
      <c r="AU99" s="64"/>
      <c r="AV99" s="86"/>
      <c r="AW99" s="86"/>
      <c r="AY99" s="86"/>
      <c r="BB99" s="29"/>
      <c r="BC99" s="66"/>
      <c r="BF99" s="65"/>
      <c r="BI99" s="29"/>
      <c r="BJ99" s="67"/>
      <c r="BK99" s="67"/>
      <c r="BL99" s="67"/>
      <c r="BN99" s="29"/>
      <c r="BO99" s="67"/>
      <c r="BP99" s="67"/>
      <c r="BQ99" s="67"/>
      <c r="BS99" s="67"/>
      <c r="BV99" s="29"/>
      <c r="BW99" s="68"/>
      <c r="BX99" s="68"/>
      <c r="BY99" s="68"/>
      <c r="CD99" s="68"/>
      <c r="CI99" s="29"/>
      <c r="CJ99" s="65"/>
    </row>
    <row r="100" spans="1:117" x14ac:dyDescent="0.2">
      <c r="A100" s="2">
        <v>101</v>
      </c>
      <c r="B100" s="239" t="s">
        <v>746</v>
      </c>
      <c r="D100" s="151" t="s">
        <v>292</v>
      </c>
      <c r="E100" s="189" t="s">
        <v>727</v>
      </c>
      <c r="F100" s="189" t="s">
        <v>728</v>
      </c>
      <c r="H100" s="235">
        <f t="shared" si="7"/>
        <v>2948.9712792521436</v>
      </c>
      <c r="I100" s="235">
        <f t="shared" si="8"/>
        <v>7.5026607815281636</v>
      </c>
      <c r="J100" s="11">
        <v>0.28095150662192941</v>
      </c>
      <c r="K100" s="10">
        <v>33.444106122416862</v>
      </c>
      <c r="L100" s="240">
        <f t="shared" si="9"/>
        <v>3.3444106122416864E-5</v>
      </c>
      <c r="M100" s="240">
        <f t="shared" si="10"/>
        <v>3.3444106122416864E-5</v>
      </c>
      <c r="N100" s="10">
        <v>0</v>
      </c>
      <c r="O100" s="241" t="s">
        <v>736</v>
      </c>
      <c r="P100" s="3">
        <v>1.9364629334654215E-2</v>
      </c>
      <c r="Q100" s="16">
        <v>7.3456325820391539</v>
      </c>
      <c r="R100" s="252">
        <f t="shared" si="11"/>
        <v>7.3456325820391542E-4</v>
      </c>
      <c r="S100" s="27">
        <v>6.5711100122456065E-4</v>
      </c>
      <c r="T100" s="16">
        <v>2.4755357893140326</v>
      </c>
      <c r="U100" s="16">
        <v>6</v>
      </c>
      <c r="V100" s="16">
        <v>1</v>
      </c>
      <c r="W100" s="242" t="s">
        <v>740</v>
      </c>
      <c r="X100" s="5">
        <v>1.4671729322198044</v>
      </c>
      <c r="Y100" s="5">
        <v>1.8866330682882615</v>
      </c>
      <c r="Z100" s="12">
        <v>7.3316097582540838</v>
      </c>
      <c r="AA100" s="251"/>
      <c r="AB100" s="11">
        <v>0.28091431338383283</v>
      </c>
      <c r="AC100" s="11">
        <f t="shared" si="12"/>
        <v>3.3444106122416864E-5</v>
      </c>
      <c r="AD100">
        <v>1.1200574881087277</v>
      </c>
      <c r="AE100">
        <v>1.1774465463212189</v>
      </c>
      <c r="AF100" s="14">
        <v>3.1458618005635048</v>
      </c>
      <c r="AG100" s="244">
        <v>3298.4836753753702</v>
      </c>
      <c r="AH100" s="244">
        <v>57.87155579478771</v>
      </c>
      <c r="AI100" s="12">
        <v>2948.9712792521436</v>
      </c>
      <c r="AJ100" s="12">
        <v>7.5026607815281636</v>
      </c>
      <c r="AK100" s="246">
        <v>99.168569801455305</v>
      </c>
      <c r="AL100" s="185">
        <v>1</v>
      </c>
      <c r="AM100" s="238" t="s">
        <v>715</v>
      </c>
      <c r="AN100" s="64">
        <v>26321</v>
      </c>
      <c r="AO100" s="86">
        <f t="shared" si="13"/>
        <v>0.83143019854469458</v>
      </c>
      <c r="AT100" s="87"/>
      <c r="AU100" s="64"/>
      <c r="AV100" s="86"/>
      <c r="AW100" s="86"/>
      <c r="AY100" s="86"/>
      <c r="BB100" s="29"/>
      <c r="BC100" s="66"/>
      <c r="BF100" s="65"/>
      <c r="BI100" s="29"/>
      <c r="BJ100" s="67"/>
      <c r="BK100" s="67"/>
      <c r="BL100" s="67"/>
      <c r="BN100" s="29"/>
      <c r="BO100" s="67"/>
      <c r="BP100" s="67"/>
      <c r="BQ100" s="67"/>
      <c r="BS100" s="67"/>
      <c r="BV100" s="29"/>
      <c r="BW100" s="68"/>
      <c r="BX100" s="68"/>
      <c r="BY100" s="68"/>
      <c r="CD100" s="68"/>
      <c r="CI100" s="29"/>
      <c r="CJ100" s="65"/>
    </row>
    <row r="101" spans="1:117" x14ac:dyDescent="0.2">
      <c r="A101" s="2">
        <v>102</v>
      </c>
      <c r="B101" s="239" t="s">
        <v>746</v>
      </c>
      <c r="D101" s="151" t="s">
        <v>293</v>
      </c>
      <c r="E101" s="189" t="s">
        <v>727</v>
      </c>
      <c r="F101" s="189" t="s">
        <v>728</v>
      </c>
      <c r="H101" s="235">
        <f t="shared" si="7"/>
        <v>2941.8294568968699</v>
      </c>
      <c r="I101" s="235">
        <f t="shared" si="8"/>
        <v>52.637325821529387</v>
      </c>
      <c r="J101" s="11">
        <v>0.2809454596340562</v>
      </c>
      <c r="K101" s="10">
        <v>31.600932166357914</v>
      </c>
      <c r="L101" s="240">
        <f t="shared" si="9"/>
        <v>3.1600932166357913E-5</v>
      </c>
      <c r="M101" s="240">
        <f t="shared" si="10"/>
        <v>3.1600932166357913E-5</v>
      </c>
      <c r="N101" s="10">
        <v>0</v>
      </c>
      <c r="O101" s="241" t="s">
        <v>736</v>
      </c>
      <c r="P101" s="3">
        <v>1.806171287195946E-2</v>
      </c>
      <c r="Q101" s="16">
        <v>6.128807135196471</v>
      </c>
      <c r="R101" s="252">
        <f t="shared" si="11"/>
        <v>6.1288071351964712E-4</v>
      </c>
      <c r="S101" s="27">
        <v>5.9507939874939818E-4</v>
      </c>
      <c r="T101" s="16">
        <v>1.874844627520204</v>
      </c>
      <c r="U101" s="16">
        <v>6</v>
      </c>
      <c r="V101" s="16">
        <v>1</v>
      </c>
      <c r="W101" s="242" t="s">
        <v>740</v>
      </c>
      <c r="X101" s="5">
        <v>1.46718610310685</v>
      </c>
      <c r="Y101" s="5">
        <v>1.8866030859861556</v>
      </c>
      <c r="Z101" s="12">
        <v>8.4816499218111332</v>
      </c>
      <c r="AA101" s="251"/>
      <c r="AB101" s="11">
        <v>0.28091186128808338</v>
      </c>
      <c r="AC101" s="11">
        <f t="shared" si="12"/>
        <v>3.1600932166357913E-5</v>
      </c>
      <c r="AD101">
        <v>0.82951448601598088</v>
      </c>
      <c r="AE101">
        <v>1.1416646253109086</v>
      </c>
      <c r="AF101" s="14">
        <v>3.1537122362773329</v>
      </c>
      <c r="AG101" s="244">
        <v>3310.5182449798699</v>
      </c>
      <c r="AH101" s="244">
        <v>56.294022137771336</v>
      </c>
      <c r="AI101" s="12">
        <v>2941.8294568968699</v>
      </c>
      <c r="AJ101" s="12">
        <v>52.637325821529387</v>
      </c>
      <c r="AK101" s="246">
        <v>95.996930216693926</v>
      </c>
      <c r="AL101" s="185">
        <v>1</v>
      </c>
      <c r="AM101" s="238" t="s">
        <v>715</v>
      </c>
      <c r="AN101" s="64">
        <v>26321</v>
      </c>
      <c r="AO101" s="86">
        <f t="shared" si="13"/>
        <v>4.0030697833060742</v>
      </c>
      <c r="AT101" s="87"/>
      <c r="AU101" s="64"/>
      <c r="AV101" s="86"/>
      <c r="AW101" s="86"/>
      <c r="AY101" s="86"/>
      <c r="BB101" s="29"/>
      <c r="BC101" s="66"/>
      <c r="BF101" s="65"/>
      <c r="BI101" s="29"/>
      <c r="BJ101" s="67"/>
      <c r="BK101" s="67"/>
      <c r="BL101" s="67"/>
      <c r="BN101" s="29"/>
      <c r="BO101" s="67"/>
      <c r="BP101" s="67"/>
      <c r="BQ101" s="67"/>
      <c r="BS101" s="67"/>
      <c r="BV101" s="29"/>
      <c r="BW101" s="68"/>
      <c r="BX101" s="68"/>
      <c r="BY101" s="68"/>
      <c r="CD101" s="68"/>
      <c r="CI101" s="29"/>
      <c r="CJ101" s="65"/>
    </row>
    <row r="102" spans="1:117" x14ac:dyDescent="0.2">
      <c r="A102" s="2">
        <v>103</v>
      </c>
      <c r="B102" s="239" t="s">
        <v>746</v>
      </c>
      <c r="D102" s="151" t="s">
        <v>274</v>
      </c>
      <c r="E102" s="189" t="s">
        <v>727</v>
      </c>
      <c r="F102" s="189" t="s">
        <v>728</v>
      </c>
      <c r="H102" s="235">
        <f t="shared" si="7"/>
        <v>3115.199084779581</v>
      </c>
      <c r="I102" s="235">
        <f t="shared" si="8"/>
        <v>8.2248512870653077</v>
      </c>
      <c r="J102" s="11">
        <v>0.28087032422636093</v>
      </c>
      <c r="K102" s="10">
        <v>34.849818522257998</v>
      </c>
      <c r="L102" s="240">
        <f t="shared" si="9"/>
        <v>3.4849818522258E-5</v>
      </c>
      <c r="M102" s="240">
        <f t="shared" si="10"/>
        <v>3.4849818522258E-5</v>
      </c>
      <c r="N102" s="10">
        <v>0</v>
      </c>
      <c r="O102" s="241" t="s">
        <v>736</v>
      </c>
      <c r="P102" s="3">
        <v>3.9591518142229436E-2</v>
      </c>
      <c r="Q102" s="16">
        <v>19.27293721679823</v>
      </c>
      <c r="R102" s="252">
        <f t="shared" si="11"/>
        <v>1.927293721679823E-3</v>
      </c>
      <c r="S102" s="27">
        <v>1.3366297526796246E-3</v>
      </c>
      <c r="T102" s="16">
        <v>6.429353542263291</v>
      </c>
      <c r="U102" s="16">
        <v>6</v>
      </c>
      <c r="V102" s="16">
        <v>1</v>
      </c>
      <c r="W102" s="242" t="s">
        <v>740</v>
      </c>
      <c r="X102" s="5">
        <v>1.4671615947971344</v>
      </c>
      <c r="Y102" s="5">
        <v>1.8866283339787886</v>
      </c>
      <c r="Z102" s="12">
        <v>9.1010206789071226</v>
      </c>
      <c r="AA102" s="251"/>
      <c r="AB102" s="11">
        <v>0.2807902796503618</v>
      </c>
      <c r="AC102" s="11">
        <f t="shared" si="12"/>
        <v>3.4849818522258E-5</v>
      </c>
      <c r="AD102">
        <v>0.59746340397737185</v>
      </c>
      <c r="AE102">
        <v>1.2582444314756256</v>
      </c>
      <c r="AF102" s="14">
        <v>3.2975242606004778</v>
      </c>
      <c r="AG102" s="244">
        <v>3461.1371256749585</v>
      </c>
      <c r="AH102" s="244">
        <v>57.306098853542352</v>
      </c>
      <c r="AI102" s="12">
        <v>3115.199084779581</v>
      </c>
      <c r="AJ102" s="12">
        <v>8.2248512870653077</v>
      </c>
      <c r="AK102" s="246">
        <v>87.412945848486871</v>
      </c>
      <c r="AL102" s="185">
        <v>1</v>
      </c>
      <c r="AM102" s="238" t="s">
        <v>715</v>
      </c>
      <c r="AN102" s="64">
        <v>26321</v>
      </c>
      <c r="AO102" s="86">
        <f t="shared" si="13"/>
        <v>12.587054151513129</v>
      </c>
      <c r="AT102" s="87"/>
      <c r="AU102" s="64"/>
      <c r="AV102" s="86"/>
      <c r="AW102" s="86"/>
      <c r="AY102" s="86"/>
      <c r="BB102" s="29"/>
      <c r="BC102" s="66"/>
      <c r="BF102" s="65"/>
      <c r="BI102" s="29"/>
      <c r="BJ102" s="67"/>
      <c r="BK102" s="67"/>
      <c r="BL102" s="67"/>
      <c r="BN102" s="29"/>
      <c r="BO102" s="67"/>
      <c r="BP102" s="67"/>
      <c r="BQ102" s="67"/>
      <c r="BS102" s="67"/>
      <c r="BV102" s="29"/>
      <c r="BW102" s="68"/>
      <c r="BX102" s="68"/>
      <c r="BY102" s="68"/>
      <c r="CD102" s="68"/>
      <c r="CI102" s="29"/>
      <c r="CJ102" s="65"/>
    </row>
    <row r="103" spans="1:117" x14ac:dyDescent="0.2">
      <c r="A103" s="2">
        <v>104</v>
      </c>
      <c r="B103" s="239" t="s">
        <v>746</v>
      </c>
      <c r="D103" s="151" t="s">
        <v>294</v>
      </c>
      <c r="E103" s="189" t="s">
        <v>727</v>
      </c>
      <c r="F103" s="189" t="s">
        <v>728</v>
      </c>
      <c r="H103" s="235">
        <f t="shared" si="7"/>
        <v>2845.5348017644187</v>
      </c>
      <c r="I103" s="235">
        <f t="shared" si="8"/>
        <v>10.68402219824635</v>
      </c>
      <c r="J103" s="11">
        <v>0.28095189621288169</v>
      </c>
      <c r="K103" s="10">
        <v>44.422182720085424</v>
      </c>
      <c r="L103" s="240">
        <f t="shared" si="9"/>
        <v>4.4422182720085423E-5</v>
      </c>
      <c r="M103" s="240">
        <f t="shared" si="10"/>
        <v>4.4422182720085423E-5</v>
      </c>
      <c r="N103" s="10">
        <v>0</v>
      </c>
      <c r="O103" s="241" t="s">
        <v>736</v>
      </c>
      <c r="P103" s="3">
        <v>3.4397813362171938E-2</v>
      </c>
      <c r="Q103" s="16">
        <v>4.4224439298609104</v>
      </c>
      <c r="R103" s="252">
        <f t="shared" si="11"/>
        <v>4.4224439298609105E-4</v>
      </c>
      <c r="S103" s="27">
        <v>1.0321153774625234E-3</v>
      </c>
      <c r="T103" s="16">
        <v>1.1891006693689772</v>
      </c>
      <c r="U103" s="16">
        <v>6</v>
      </c>
      <c r="V103" s="16">
        <v>1</v>
      </c>
      <c r="W103" s="242" t="s">
        <v>740</v>
      </c>
      <c r="X103" s="5">
        <v>1.4671956532836286</v>
      </c>
      <c r="Y103" s="5">
        <v>1.8865905594672445</v>
      </c>
      <c r="Z103" s="12">
        <v>6.3564361875837516</v>
      </c>
      <c r="AA103" s="251"/>
      <c r="AB103" s="11">
        <v>0.28089558125893566</v>
      </c>
      <c r="AC103" s="11">
        <f t="shared" si="12"/>
        <v>4.4422182720085423E-5</v>
      </c>
      <c r="AD103">
        <v>-1.9788495861061683</v>
      </c>
      <c r="AE103">
        <v>1.5710318950070339</v>
      </c>
      <c r="AF103" s="14">
        <v>3.2281067844773803</v>
      </c>
      <c r="AG103" s="244">
        <v>3404.4859741043806</v>
      </c>
      <c r="AH103" s="244">
        <v>76.765351955983377</v>
      </c>
      <c r="AI103" s="12">
        <v>2845.5348017644187</v>
      </c>
      <c r="AJ103" s="12">
        <v>10.68402219824635</v>
      </c>
      <c r="AK103" s="246">
        <v>75.177574987407681</v>
      </c>
      <c r="AL103" s="185">
        <v>1</v>
      </c>
      <c r="AM103" s="238" t="s">
        <v>715</v>
      </c>
      <c r="AN103" s="64">
        <v>26321</v>
      </c>
      <c r="AO103" s="86">
        <f t="shared" si="13"/>
        <v>24.822425012592319</v>
      </c>
      <c r="AT103" s="87"/>
      <c r="AU103" s="64"/>
      <c r="AV103" s="86"/>
      <c r="AW103" s="86"/>
      <c r="AY103" s="86"/>
      <c r="BB103" s="29"/>
      <c r="BC103" s="66"/>
      <c r="BF103" s="65"/>
      <c r="BI103" s="29"/>
      <c r="BJ103" s="67"/>
      <c r="BK103" s="67"/>
      <c r="BL103" s="67"/>
      <c r="BN103" s="29"/>
      <c r="BO103" s="67"/>
      <c r="BP103" s="67"/>
      <c r="BQ103" s="67"/>
      <c r="BS103" s="67"/>
      <c r="BV103" s="29"/>
      <c r="BW103" s="68"/>
      <c r="BX103" s="68"/>
      <c r="BY103" s="68"/>
      <c r="CD103" s="68"/>
    </row>
    <row r="104" spans="1:117" s="75" customFormat="1" x14ac:dyDescent="0.2">
      <c r="A104" s="2">
        <v>105</v>
      </c>
      <c r="B104" s="239" t="s">
        <v>746</v>
      </c>
      <c r="D104" s="187" t="s">
        <v>295</v>
      </c>
      <c r="E104" s="189" t="s">
        <v>727</v>
      </c>
      <c r="F104" s="189" t="s">
        <v>728</v>
      </c>
      <c r="G104" s="151"/>
      <c r="H104" s="235">
        <f t="shared" si="7"/>
        <v>2872.2324148193034</v>
      </c>
      <c r="I104" s="235">
        <f t="shared" si="8"/>
        <v>25.103448514785033</v>
      </c>
      <c r="J104" s="33">
        <v>0.28090947460433424</v>
      </c>
      <c r="K104" s="81">
        <v>38.213499264272727</v>
      </c>
      <c r="L104" s="240">
        <f t="shared" si="9"/>
        <v>3.8213499264272728E-5</v>
      </c>
      <c r="M104" s="240">
        <f t="shared" si="10"/>
        <v>3.8213499264272728E-5</v>
      </c>
      <c r="N104" s="10">
        <v>0</v>
      </c>
      <c r="O104" s="241" t="s">
        <v>736</v>
      </c>
      <c r="P104" s="76">
        <v>4.2914716500814423E-2</v>
      </c>
      <c r="Q104" s="77">
        <v>29.758037564493357</v>
      </c>
      <c r="R104" s="252">
        <f t="shared" si="11"/>
        <v>2.9758037564493359E-3</v>
      </c>
      <c r="S104" s="78">
        <v>1.3605699545528483E-3</v>
      </c>
      <c r="T104" s="77">
        <v>9.6485802828459288</v>
      </c>
      <c r="U104" s="16">
        <v>6</v>
      </c>
      <c r="V104" s="16">
        <v>1</v>
      </c>
      <c r="W104" s="242" t="s">
        <v>740</v>
      </c>
      <c r="X104" s="79">
        <v>1.4670238397610738</v>
      </c>
      <c r="Y104" s="79">
        <v>1.8865180424749461</v>
      </c>
      <c r="Z104" s="80">
        <v>6.4038283826269033</v>
      </c>
      <c r="AA104" s="251"/>
      <c r="AB104" s="33">
        <v>0.28083452294756989</v>
      </c>
      <c r="AC104" s="11">
        <f t="shared" si="12"/>
        <v>3.8213499264272728E-5</v>
      </c>
      <c r="AD104">
        <v>-3.5629967888195502</v>
      </c>
      <c r="AE104">
        <v>1.3627538889586917</v>
      </c>
      <c r="AF104" s="69">
        <v>3.3283403029658514</v>
      </c>
      <c r="AG104" s="244">
        <v>3520.4054490495023</v>
      </c>
      <c r="AH104" s="244">
        <v>63.174287368141954</v>
      </c>
      <c r="AI104" s="80">
        <v>2872.2324148193034</v>
      </c>
      <c r="AJ104" s="80">
        <v>25.103448514785033</v>
      </c>
      <c r="AK104" s="247">
        <v>74.12756522409525</v>
      </c>
      <c r="AL104" s="185">
        <v>1</v>
      </c>
      <c r="AM104" s="238" t="s">
        <v>715</v>
      </c>
      <c r="AN104" s="64">
        <v>26321</v>
      </c>
      <c r="AO104" s="86">
        <f t="shared" si="13"/>
        <v>25.87243477590475</v>
      </c>
      <c r="AT104" s="87"/>
      <c r="AU104" s="64"/>
      <c r="AV104" s="86"/>
      <c r="AW104" s="86"/>
      <c r="AX104" s="30"/>
      <c r="AY104" s="86"/>
      <c r="AZ104" s="28"/>
      <c r="BA104" s="28"/>
      <c r="BB104" s="29"/>
      <c r="BC104" s="66"/>
      <c r="BD104" s="28"/>
      <c r="BE104" s="28"/>
      <c r="BF104" s="65"/>
      <c r="BG104" s="28"/>
      <c r="BH104" s="28"/>
      <c r="BI104" s="29"/>
      <c r="BJ104" s="67"/>
      <c r="BK104" s="67"/>
      <c r="BL104" s="67"/>
      <c r="BM104" s="28"/>
      <c r="BN104" s="29"/>
      <c r="BO104" s="67"/>
      <c r="BP104" s="67"/>
      <c r="BQ104" s="67"/>
      <c r="BR104" s="28"/>
      <c r="BS104" s="67"/>
      <c r="BT104" s="28"/>
      <c r="BU104" s="28"/>
      <c r="BV104" s="29"/>
      <c r="BW104" s="68"/>
      <c r="BX104" s="68"/>
      <c r="BY104" s="68"/>
      <c r="BZ104" s="28"/>
      <c r="CA104" s="28"/>
      <c r="CB104" s="28"/>
      <c r="CC104" s="28"/>
      <c r="CD104" s="68"/>
      <c r="CE104" s="28"/>
      <c r="CF104" s="28"/>
      <c r="CG104" s="28"/>
      <c r="CH104" s="28"/>
      <c r="CI104" s="28"/>
      <c r="CJ104" s="28"/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28"/>
      <c r="CV104" s="28"/>
      <c r="CW104" s="28"/>
      <c r="CX104" s="28"/>
      <c r="CY104" s="28"/>
      <c r="CZ104" s="28"/>
      <c r="DA104" s="28"/>
      <c r="DB104" s="28"/>
      <c r="DC104" s="28"/>
      <c r="DD104" s="28"/>
      <c r="DE104" s="28"/>
      <c r="DF104" s="28"/>
      <c r="DG104" s="28"/>
      <c r="DH104" s="28"/>
      <c r="DI104" s="28"/>
      <c r="DJ104" s="28"/>
      <c r="DK104" s="28"/>
      <c r="DL104" s="28"/>
      <c r="DM104" s="28"/>
    </row>
    <row r="105" spans="1:117" x14ac:dyDescent="0.2">
      <c r="A105" s="2">
        <v>107</v>
      </c>
      <c r="B105" s="239" t="s">
        <v>747</v>
      </c>
      <c r="D105" s="129" t="s">
        <v>438</v>
      </c>
      <c r="E105" s="189" t="s">
        <v>727</v>
      </c>
      <c r="F105" s="189" t="s">
        <v>728</v>
      </c>
      <c r="H105" s="235">
        <f t="shared" si="7"/>
        <v>2955.9357708002453</v>
      </c>
      <c r="I105" s="235">
        <f t="shared" si="8"/>
        <v>9.9263167985542609</v>
      </c>
      <c r="J105" s="11">
        <v>0.28102316386379383</v>
      </c>
      <c r="K105" s="10">
        <v>31.91330097360224</v>
      </c>
      <c r="L105" s="240">
        <f t="shared" si="9"/>
        <v>3.1913300973602239E-5</v>
      </c>
      <c r="M105" s="240">
        <f t="shared" si="10"/>
        <v>3.1913300973602239E-5</v>
      </c>
      <c r="N105" s="10">
        <v>0</v>
      </c>
      <c r="O105" s="241" t="s">
        <v>736</v>
      </c>
      <c r="P105" s="3">
        <v>4.7171751747756362E-2</v>
      </c>
      <c r="Q105" s="16">
        <v>3.1192201316418857</v>
      </c>
      <c r="R105" s="252">
        <f t="shared" si="11"/>
        <v>3.1192201316418856E-4</v>
      </c>
      <c r="S105" s="27">
        <v>1.409548640118624E-3</v>
      </c>
      <c r="T105" s="16">
        <v>0.47755048568925729</v>
      </c>
      <c r="U105" s="16">
        <v>6</v>
      </c>
      <c r="V105" s="16">
        <v>1</v>
      </c>
      <c r="W105" s="242" t="s">
        <v>740</v>
      </c>
      <c r="X105" s="5">
        <v>1.467278212328865</v>
      </c>
      <c r="Y105" s="5">
        <v>1.8868520823257051</v>
      </c>
      <c r="Z105" s="12">
        <v>11.063121759813727</v>
      </c>
      <c r="AA105" s="251"/>
      <c r="AB105" s="11">
        <v>0.28094318812443869</v>
      </c>
      <c r="AC105" s="11">
        <f t="shared" si="12"/>
        <v>3.1913300973602239E-5</v>
      </c>
      <c r="AD105">
        <v>2.2947485934610157</v>
      </c>
      <c r="AE105">
        <v>1.1518073592472919</v>
      </c>
      <c r="AF105" s="14">
        <v>3.0892026315946155</v>
      </c>
      <c r="AG105" s="244">
        <v>3232.9601422826513</v>
      </c>
      <c r="AH105" s="244">
        <v>51.972403604804825</v>
      </c>
      <c r="AI105" s="117">
        <v>2955.9357708002453</v>
      </c>
      <c r="AJ105" s="12">
        <v>9.9263167985542609</v>
      </c>
      <c r="AK105" s="246">
        <v>99.899581256129849</v>
      </c>
      <c r="AL105" s="185">
        <v>1</v>
      </c>
      <c r="AM105" s="238" t="s">
        <v>715</v>
      </c>
      <c r="AN105" s="64">
        <v>26321</v>
      </c>
      <c r="AO105" s="86">
        <f t="shared" si="13"/>
        <v>0.10041874387015071</v>
      </c>
      <c r="AT105" s="87"/>
      <c r="AU105" s="64"/>
      <c r="AV105" s="86"/>
    </row>
    <row r="106" spans="1:117" s="28" customFormat="1" x14ac:dyDescent="0.2">
      <c r="A106" s="2">
        <v>108</v>
      </c>
      <c r="B106" s="239" t="s">
        <v>747</v>
      </c>
      <c r="D106" s="129" t="s">
        <v>439</v>
      </c>
      <c r="E106" s="189" t="s">
        <v>727</v>
      </c>
      <c r="F106" s="189" t="s">
        <v>728</v>
      </c>
      <c r="G106" s="151"/>
      <c r="H106" s="235">
        <f t="shared" si="7"/>
        <v>3016.6145144407546</v>
      </c>
      <c r="I106" s="235">
        <f t="shared" si="8"/>
        <v>12.079312166686266</v>
      </c>
      <c r="J106" s="11">
        <v>0.28089768889403921</v>
      </c>
      <c r="K106" s="10">
        <v>36.625370989170101</v>
      </c>
      <c r="L106" s="240">
        <f t="shared" si="9"/>
        <v>3.6625370989170098E-5</v>
      </c>
      <c r="M106" s="240">
        <f t="shared" si="10"/>
        <v>3.6625370989170098E-5</v>
      </c>
      <c r="N106" s="10">
        <v>0</v>
      </c>
      <c r="O106" s="241" t="s">
        <v>736</v>
      </c>
      <c r="P106" s="3">
        <v>2.4082135752473522E-2</v>
      </c>
      <c r="Q106" s="16">
        <v>10.400344621135938</v>
      </c>
      <c r="R106" s="252">
        <f t="shared" si="11"/>
        <v>1.0400344621135937E-3</v>
      </c>
      <c r="S106" s="27">
        <v>7.2129758385954164E-4</v>
      </c>
      <c r="T106" s="16">
        <v>2.9460264923599375</v>
      </c>
      <c r="U106" s="16">
        <v>6</v>
      </c>
      <c r="V106" s="16">
        <v>1</v>
      </c>
      <c r="W106" s="242" t="s">
        <v>740</v>
      </c>
      <c r="X106" s="5">
        <v>1.4673172019155318</v>
      </c>
      <c r="Y106" s="5">
        <v>1.8870672772840706</v>
      </c>
      <c r="Z106" s="12">
        <v>9.1622251228605602</v>
      </c>
      <c r="AA106" s="251"/>
      <c r="AB106" s="11">
        <v>0.28085589952794909</v>
      </c>
      <c r="AC106" s="11">
        <f t="shared" si="12"/>
        <v>3.6625370989170098E-5</v>
      </c>
      <c r="AD106">
        <v>0.64799984362595708</v>
      </c>
      <c r="AE106">
        <v>1.3204251806728193</v>
      </c>
      <c r="AF106" s="14">
        <v>3.2223500207504143</v>
      </c>
      <c r="AG106" s="244">
        <v>3380.6981677200179</v>
      </c>
      <c r="AH106" s="244">
        <v>64.909366269984957</v>
      </c>
      <c r="AI106" s="117">
        <v>3016.6145144407546</v>
      </c>
      <c r="AJ106" s="12">
        <v>12.079312166686266</v>
      </c>
      <c r="AK106" s="246">
        <v>99.584790086545866</v>
      </c>
      <c r="AL106" s="185">
        <v>1</v>
      </c>
      <c r="AM106" s="238" t="s">
        <v>715</v>
      </c>
      <c r="AN106" s="64">
        <v>26321</v>
      </c>
      <c r="AO106" s="86">
        <f t="shared" si="13"/>
        <v>0.41520991345413449</v>
      </c>
      <c r="AT106" s="87"/>
      <c r="AU106" s="64"/>
      <c r="AV106" s="86"/>
      <c r="AW106" s="30"/>
      <c r="AX106" s="30"/>
      <c r="AY106" s="30"/>
    </row>
    <row r="107" spans="1:117" s="28" customFormat="1" x14ac:dyDescent="0.2">
      <c r="A107" s="2">
        <v>109</v>
      </c>
      <c r="B107" s="239" t="s">
        <v>747</v>
      </c>
      <c r="D107" s="129" t="s">
        <v>440</v>
      </c>
      <c r="E107" s="189" t="s">
        <v>727</v>
      </c>
      <c r="F107" s="189" t="s">
        <v>728</v>
      </c>
      <c r="G107" s="151"/>
      <c r="H107" s="235">
        <f t="shared" si="7"/>
        <v>2891.7101997990603</v>
      </c>
      <c r="I107" s="235">
        <f t="shared" si="8"/>
        <v>14.441306674674239</v>
      </c>
      <c r="J107" s="11">
        <v>0.28089687307519368</v>
      </c>
      <c r="K107" s="10">
        <v>28.454221956545659</v>
      </c>
      <c r="L107" s="240">
        <f t="shared" si="9"/>
        <v>2.8454221956545658E-5</v>
      </c>
      <c r="M107" s="240">
        <f t="shared" si="10"/>
        <v>2.8454221956545658E-5</v>
      </c>
      <c r="N107" s="10">
        <v>0</v>
      </c>
      <c r="O107" s="241" t="s">
        <v>736</v>
      </c>
      <c r="P107" s="3">
        <v>2.940563045845138E-2</v>
      </c>
      <c r="Q107" s="16">
        <v>1.9161578171422602</v>
      </c>
      <c r="R107" s="252">
        <f t="shared" si="11"/>
        <v>1.9161578171422603E-4</v>
      </c>
      <c r="S107" s="27">
        <v>8.9818176636885278E-4</v>
      </c>
      <c r="T107" s="16">
        <v>0.7361497376216507</v>
      </c>
      <c r="U107" s="16">
        <v>6</v>
      </c>
      <c r="V107" s="16">
        <v>1</v>
      </c>
      <c r="W107" s="242" t="s">
        <v>740</v>
      </c>
      <c r="X107" s="5">
        <v>1.4673595510033599</v>
      </c>
      <c r="Y107" s="5">
        <v>1.8870631811889522</v>
      </c>
      <c r="Z107" s="12">
        <v>10.022387582908086</v>
      </c>
      <c r="AA107" s="251"/>
      <c r="AB107" s="11">
        <v>0.2808470489758586</v>
      </c>
      <c r="AC107" s="11">
        <f t="shared" si="12"/>
        <v>2.8454221956545658E-5</v>
      </c>
      <c r="AD107">
        <v>-2.6296729359764903</v>
      </c>
      <c r="AE107">
        <v>1.0027131069246598</v>
      </c>
      <c r="AF107" s="14">
        <v>3.2963885713724914</v>
      </c>
      <c r="AG107" s="244">
        <v>3479.8922607998716</v>
      </c>
      <c r="AH107" s="244">
        <v>46.77982868318356</v>
      </c>
      <c r="AI107" s="117">
        <v>2891.7101997990603</v>
      </c>
      <c r="AJ107" s="12">
        <v>14.441306674674239</v>
      </c>
      <c r="AK107" s="246">
        <v>99.603562687576925</v>
      </c>
      <c r="AL107" s="185">
        <v>1</v>
      </c>
      <c r="AM107" s="238" t="s">
        <v>715</v>
      </c>
      <c r="AN107" s="64">
        <v>26321</v>
      </c>
      <c r="AO107" s="86">
        <f t="shared" si="13"/>
        <v>0.39643731242307467</v>
      </c>
      <c r="AT107" s="87"/>
      <c r="AU107" s="64"/>
      <c r="AV107" s="86"/>
      <c r="AW107" s="30"/>
      <c r="AX107" s="30"/>
      <c r="AY107" s="30"/>
    </row>
    <row r="108" spans="1:117" s="28" customFormat="1" x14ac:dyDescent="0.2">
      <c r="A108" s="2">
        <v>110</v>
      </c>
      <c r="B108" s="239" t="s">
        <v>747</v>
      </c>
      <c r="D108" s="129" t="s">
        <v>441</v>
      </c>
      <c r="E108" s="189" t="s">
        <v>727</v>
      </c>
      <c r="F108" s="189" t="s">
        <v>728</v>
      </c>
      <c r="G108" s="151"/>
      <c r="H108" s="235">
        <f t="shared" si="7"/>
        <v>2898.6679736661786</v>
      </c>
      <c r="I108" s="235">
        <f t="shared" si="8"/>
        <v>14.181238730313085</v>
      </c>
      <c r="J108" s="11">
        <v>0.28105409369494222</v>
      </c>
      <c r="K108" s="10">
        <v>36.051011353415667</v>
      </c>
      <c r="L108" s="240">
        <f t="shared" si="9"/>
        <v>3.6051011353415669E-5</v>
      </c>
      <c r="M108" s="240">
        <f t="shared" si="10"/>
        <v>3.6051011353415669E-5</v>
      </c>
      <c r="N108" s="10">
        <v>0</v>
      </c>
      <c r="O108" s="241" t="s">
        <v>736</v>
      </c>
      <c r="P108" s="3">
        <v>4.5986984368252326E-2</v>
      </c>
      <c r="Q108" s="16">
        <v>11.688880883072761</v>
      </c>
      <c r="R108" s="252">
        <f t="shared" si="11"/>
        <v>1.1688880883072761E-3</v>
      </c>
      <c r="S108" s="27">
        <v>1.5190719069439916E-3</v>
      </c>
      <c r="T108" s="16">
        <v>4.1342840244166252</v>
      </c>
      <c r="U108" s="16">
        <v>6</v>
      </c>
      <c r="V108" s="16">
        <v>1</v>
      </c>
      <c r="W108" s="242" t="s">
        <v>740</v>
      </c>
      <c r="X108" s="5">
        <v>1.4672903882421688</v>
      </c>
      <c r="Y108" s="5">
        <v>1.8868419248068837</v>
      </c>
      <c r="Z108" s="12">
        <v>9.2950605125277299</v>
      </c>
      <c r="AA108" s="251"/>
      <c r="AB108" s="11">
        <v>0.28096961917707641</v>
      </c>
      <c r="AC108" s="11">
        <f t="shared" si="12"/>
        <v>3.6051011353415669E-5</v>
      </c>
      <c r="AD108">
        <v>1.8922399469079034</v>
      </c>
      <c r="AE108">
        <v>1.2940189285756651</v>
      </c>
      <c r="AF108" s="14">
        <v>3.0669538529372264</v>
      </c>
      <c r="AG108" s="244">
        <v>3212.253086555836</v>
      </c>
      <c r="AH108" s="244">
        <v>59.261161504006914</v>
      </c>
      <c r="AI108" s="117">
        <v>2898.6679736661786</v>
      </c>
      <c r="AJ108" s="12">
        <v>14.181238730313085</v>
      </c>
      <c r="AK108" s="246">
        <v>99.83225959444799</v>
      </c>
      <c r="AL108" s="185">
        <v>1</v>
      </c>
      <c r="AM108" s="238" t="s">
        <v>715</v>
      </c>
      <c r="AN108" s="64">
        <v>26321</v>
      </c>
      <c r="AO108" s="86">
        <f t="shared" si="13"/>
        <v>0.16774040555200997</v>
      </c>
      <c r="AT108" s="87"/>
      <c r="AU108" s="64"/>
      <c r="AV108" s="86"/>
      <c r="AW108" s="30"/>
      <c r="AX108" s="30"/>
      <c r="AY108" s="30"/>
    </row>
    <row r="109" spans="1:117" s="28" customFormat="1" x14ac:dyDescent="0.2">
      <c r="A109" s="2">
        <v>111</v>
      </c>
      <c r="B109" s="239" t="s">
        <v>747</v>
      </c>
      <c r="D109" s="129" t="s">
        <v>442</v>
      </c>
      <c r="E109" s="189" t="s">
        <v>727</v>
      </c>
      <c r="F109" s="189" t="s">
        <v>728</v>
      </c>
      <c r="G109" s="151"/>
      <c r="H109" s="235">
        <f t="shared" si="7"/>
        <v>2886.4984972907769</v>
      </c>
      <c r="I109" s="235">
        <f t="shared" si="8"/>
        <v>15.60463869238184</v>
      </c>
      <c r="J109" s="11">
        <v>0.28101879390813966</v>
      </c>
      <c r="K109" s="10">
        <v>31.079129731816575</v>
      </c>
      <c r="L109" s="240">
        <f t="shared" si="9"/>
        <v>3.1079129731816576E-5</v>
      </c>
      <c r="M109" s="240">
        <f t="shared" si="10"/>
        <v>3.1079129731816576E-5</v>
      </c>
      <c r="N109" s="10">
        <v>0</v>
      </c>
      <c r="O109" s="241" t="s">
        <v>736</v>
      </c>
      <c r="P109" s="3">
        <v>3.7287695300273829E-2</v>
      </c>
      <c r="Q109" s="16">
        <v>2.9072757261004054</v>
      </c>
      <c r="R109" s="252">
        <f t="shared" si="11"/>
        <v>2.9072757261004056E-4</v>
      </c>
      <c r="S109" s="27">
        <v>1.102837571733303E-3</v>
      </c>
      <c r="T109" s="16">
        <v>0.4737591462493827</v>
      </c>
      <c r="U109" s="16">
        <v>6</v>
      </c>
      <c r="V109" s="16">
        <v>1</v>
      </c>
      <c r="W109" s="242" t="s">
        <v>740</v>
      </c>
      <c r="X109" s="5">
        <v>1.4672819185392119</v>
      </c>
      <c r="Y109" s="5">
        <v>1.8868721732534011</v>
      </c>
      <c r="Z109" s="12">
        <v>10.901523308437426</v>
      </c>
      <c r="AA109" s="251"/>
      <c r="AB109" s="11">
        <v>0.28095773036140542</v>
      </c>
      <c r="AC109" s="11">
        <f t="shared" si="12"/>
        <v>3.1079129731816576E-5</v>
      </c>
      <c r="AD109">
        <v>1.1814185887115691</v>
      </c>
      <c r="AE109">
        <v>1.1110732338411664</v>
      </c>
      <c r="AF109" s="14">
        <v>3.0945783783576681</v>
      </c>
      <c r="AG109" s="244">
        <v>3245.0149049357183</v>
      </c>
      <c r="AH109" s="244">
        <v>51.838172148448429</v>
      </c>
      <c r="AI109" s="117">
        <v>2886.4984972907769</v>
      </c>
      <c r="AJ109" s="12">
        <v>15.60463869238184</v>
      </c>
      <c r="AK109" s="246">
        <v>36.834225805133116</v>
      </c>
      <c r="AL109" s="185">
        <v>1</v>
      </c>
      <c r="AM109" s="238" t="s">
        <v>715</v>
      </c>
      <c r="AN109" s="64">
        <v>26321</v>
      </c>
      <c r="AO109" s="86">
        <f t="shared" si="13"/>
        <v>63.165774194866884</v>
      </c>
      <c r="AT109" s="87"/>
      <c r="AU109" s="64"/>
      <c r="AV109" s="86"/>
      <c r="AW109" s="30"/>
      <c r="AX109" s="30"/>
      <c r="AY109" s="30"/>
    </row>
    <row r="110" spans="1:117" s="28" customFormat="1" x14ac:dyDescent="0.2">
      <c r="A110" s="2">
        <v>112</v>
      </c>
      <c r="B110" s="239" t="s">
        <v>747</v>
      </c>
      <c r="D110" s="129" t="s">
        <v>444</v>
      </c>
      <c r="E110" s="189" t="s">
        <v>727</v>
      </c>
      <c r="F110" s="189" t="s">
        <v>728</v>
      </c>
      <c r="G110" s="151"/>
      <c r="H110" s="235">
        <f t="shared" si="7"/>
        <v>2721.9919365572468</v>
      </c>
      <c r="I110" s="235">
        <f t="shared" si="8"/>
        <v>43.726316347748529</v>
      </c>
      <c r="J110" s="11">
        <v>0.28088904742710386</v>
      </c>
      <c r="K110" s="10">
        <v>29.551335098364589</v>
      </c>
      <c r="L110" s="240">
        <f t="shared" si="9"/>
        <v>2.955133509836459E-5</v>
      </c>
      <c r="M110" s="240">
        <f t="shared" si="10"/>
        <v>2.955133509836459E-5</v>
      </c>
      <c r="N110" s="10">
        <v>0</v>
      </c>
      <c r="O110" s="241" t="s">
        <v>736</v>
      </c>
      <c r="P110" s="3">
        <v>3.1045588116003789E-2</v>
      </c>
      <c r="Q110" s="16">
        <v>6.6351828262731267</v>
      </c>
      <c r="R110" s="252">
        <f t="shared" si="11"/>
        <v>6.6351828262731271E-4</v>
      </c>
      <c r="S110" s="27">
        <v>1.0283485003863163E-3</v>
      </c>
      <c r="T110" s="16">
        <v>2.1670351043444023</v>
      </c>
      <c r="U110" s="16">
        <v>6</v>
      </c>
      <c r="V110" s="16">
        <v>1</v>
      </c>
      <c r="W110" s="242" t="s">
        <v>740</v>
      </c>
      <c r="X110" s="5">
        <v>1.4672862010573795</v>
      </c>
      <c r="Y110" s="5">
        <v>1.8868778907806798</v>
      </c>
      <c r="Z110" s="12">
        <v>11.208978650410199</v>
      </c>
      <c r="AA110" s="251"/>
      <c r="AB110" s="11">
        <v>0.28083543647276338</v>
      </c>
      <c r="AC110" s="11">
        <f t="shared" si="12"/>
        <v>2.955133509836459E-5</v>
      </c>
      <c r="AD110">
        <v>-7.0461775035368657</v>
      </c>
      <c r="AE110">
        <v>1.0748519668439525</v>
      </c>
      <c r="AF110" s="14">
        <v>3.3943778897218628</v>
      </c>
      <c r="AG110" s="244">
        <v>3612.5819651487291</v>
      </c>
      <c r="AH110" s="244">
        <v>49.752774734217525</v>
      </c>
      <c r="AI110" s="117">
        <v>2721.9919365572468</v>
      </c>
      <c r="AJ110" s="12">
        <v>43.726316347748529</v>
      </c>
      <c r="AK110" s="246">
        <v>36.997741562821993</v>
      </c>
      <c r="AL110" s="185">
        <v>1</v>
      </c>
      <c r="AM110" s="238" t="s">
        <v>715</v>
      </c>
      <c r="AN110" s="64">
        <v>26321</v>
      </c>
      <c r="AO110" s="86">
        <f t="shared" si="13"/>
        <v>63.002258437178007</v>
      </c>
      <c r="AT110" s="87"/>
      <c r="AU110" s="64"/>
      <c r="AV110" s="86"/>
      <c r="AW110" s="30"/>
      <c r="AX110" s="30"/>
      <c r="AY110" s="30"/>
    </row>
    <row r="111" spans="1:117" s="28" customFormat="1" x14ac:dyDescent="0.2">
      <c r="A111" s="2">
        <v>113</v>
      </c>
      <c r="B111" s="239" t="s">
        <v>747</v>
      </c>
      <c r="D111" s="129" t="s">
        <v>445</v>
      </c>
      <c r="E111" s="189" t="s">
        <v>727</v>
      </c>
      <c r="F111" s="189" t="s">
        <v>728</v>
      </c>
      <c r="G111" s="151"/>
      <c r="H111" s="235">
        <f t="shared" si="7"/>
        <v>3131.8404581816967</v>
      </c>
      <c r="I111" s="235">
        <f t="shared" si="8"/>
        <v>13.559019617885946</v>
      </c>
      <c r="J111" s="11">
        <v>0.28093852012024279</v>
      </c>
      <c r="K111" s="10">
        <v>43.028238232311594</v>
      </c>
      <c r="L111" s="240">
        <f t="shared" si="9"/>
        <v>4.3028238232311593E-5</v>
      </c>
      <c r="M111" s="240">
        <f t="shared" si="10"/>
        <v>4.3028238232311593E-5</v>
      </c>
      <c r="N111" s="10">
        <v>0</v>
      </c>
      <c r="O111" s="241" t="s">
        <v>736</v>
      </c>
      <c r="P111" s="3">
        <v>7.4967765493620248E-2</v>
      </c>
      <c r="Q111" s="16">
        <v>32.924263515972299</v>
      </c>
      <c r="R111" s="252">
        <f t="shared" si="11"/>
        <v>3.2924263515972298E-3</v>
      </c>
      <c r="S111" s="27">
        <v>2.309652819418554E-3</v>
      </c>
      <c r="T111" s="16">
        <v>10.000068893167912</v>
      </c>
      <c r="U111" s="16">
        <v>6</v>
      </c>
      <c r="V111" s="16">
        <v>1</v>
      </c>
      <c r="W111" s="242" t="s">
        <v>740</v>
      </c>
      <c r="X111" s="5">
        <v>1.4672889937202924</v>
      </c>
      <c r="Y111" s="5">
        <v>1.8869831630654346</v>
      </c>
      <c r="Z111" s="12">
        <v>11.226413616236814</v>
      </c>
      <c r="AA111" s="251"/>
      <c r="AB111" s="11">
        <v>0.28079944500355375</v>
      </c>
      <c r="AC111" s="11">
        <f t="shared" si="12"/>
        <v>4.3028238232311593E-5</v>
      </c>
      <c r="AD111">
        <v>1.3612134916951568</v>
      </c>
      <c r="AE111">
        <v>1.5600852531185767</v>
      </c>
      <c r="AF111" s="14">
        <v>3.2727369831067779</v>
      </c>
      <c r="AG111" s="244">
        <v>3428.5452092884748</v>
      </c>
      <c r="AH111" s="244">
        <v>67.320107044934588</v>
      </c>
      <c r="AI111" s="117">
        <v>3131.8404581816967</v>
      </c>
      <c r="AJ111" s="12">
        <v>13.559019617885946</v>
      </c>
      <c r="AK111" s="246">
        <v>99.385415311203644</v>
      </c>
      <c r="AL111" s="185">
        <v>1</v>
      </c>
      <c r="AM111" s="238" t="s">
        <v>715</v>
      </c>
      <c r="AN111" s="64">
        <v>26321</v>
      </c>
      <c r="AO111" s="86">
        <f t="shared" si="13"/>
        <v>0.61458468879635575</v>
      </c>
      <c r="AT111" s="87"/>
      <c r="AU111" s="64"/>
      <c r="AV111" s="86"/>
      <c r="AW111" s="30"/>
      <c r="AX111" s="30"/>
      <c r="AY111" s="30"/>
    </row>
    <row r="112" spans="1:117" s="28" customFormat="1" x14ac:dyDescent="0.2">
      <c r="A112" s="2">
        <v>114</v>
      </c>
      <c r="B112" s="239" t="s">
        <v>747</v>
      </c>
      <c r="D112" s="129" t="s">
        <v>446</v>
      </c>
      <c r="E112" s="189" t="s">
        <v>727</v>
      </c>
      <c r="F112" s="189" t="s">
        <v>728</v>
      </c>
      <c r="G112" s="151"/>
      <c r="H112" s="235">
        <f t="shared" si="7"/>
        <v>2894.2078136888417</v>
      </c>
      <c r="I112" s="235">
        <f t="shared" si="8"/>
        <v>24.828556718757387</v>
      </c>
      <c r="J112" s="11">
        <v>0.28102712137167091</v>
      </c>
      <c r="K112" s="10">
        <v>31.622284441216305</v>
      </c>
      <c r="L112" s="240">
        <f t="shared" si="9"/>
        <v>3.1622284441216305E-5</v>
      </c>
      <c r="M112" s="240">
        <f t="shared" si="10"/>
        <v>3.1622284441216305E-5</v>
      </c>
      <c r="N112" s="10">
        <v>0</v>
      </c>
      <c r="O112" s="241" t="s">
        <v>736</v>
      </c>
      <c r="P112" s="3">
        <v>1.380304352613735E-2</v>
      </c>
      <c r="Q112" s="16">
        <v>3.5384006702786537</v>
      </c>
      <c r="R112" s="252">
        <f t="shared" si="11"/>
        <v>3.5384006702786537E-4</v>
      </c>
      <c r="S112" s="27">
        <v>4.756364611171637E-4</v>
      </c>
      <c r="T112" s="16">
        <v>0.7834153327833131</v>
      </c>
      <c r="U112" s="16">
        <v>6</v>
      </c>
      <c r="V112" s="16">
        <v>1</v>
      </c>
      <c r="W112" s="242" t="s">
        <v>740</v>
      </c>
      <c r="X112" s="5">
        <v>1.467270086576189</v>
      </c>
      <c r="Y112" s="5">
        <v>1.8867253214815598</v>
      </c>
      <c r="Z112" s="12">
        <v>10.99126712301724</v>
      </c>
      <c r="AA112" s="251"/>
      <c r="AB112" s="11">
        <v>0.28100071337094995</v>
      </c>
      <c r="AC112" s="11">
        <f t="shared" si="12"/>
        <v>3.1622284441216305E-5</v>
      </c>
      <c r="AD112">
        <v>2.8738835875086188</v>
      </c>
      <c r="AE112">
        <v>1.140240306418004</v>
      </c>
      <c r="AF112" s="14">
        <v>3.011482566208695</v>
      </c>
      <c r="AG112" s="244">
        <v>3148.8161902476977</v>
      </c>
      <c r="AH112" s="244">
        <v>57.197057009241938</v>
      </c>
      <c r="AI112" s="117">
        <v>2894.2078136888417</v>
      </c>
      <c r="AJ112" s="12">
        <v>24.828556718757387</v>
      </c>
      <c r="AK112" s="246">
        <v>93.571399692616879</v>
      </c>
      <c r="AL112" s="185">
        <v>1</v>
      </c>
      <c r="AM112" s="238" t="s">
        <v>715</v>
      </c>
      <c r="AN112" s="64">
        <v>26321</v>
      </c>
      <c r="AO112" s="86">
        <f t="shared" si="13"/>
        <v>6.428600307383121</v>
      </c>
      <c r="AT112" s="87"/>
      <c r="AU112" s="64"/>
      <c r="AV112" s="86"/>
      <c r="AW112" s="30"/>
      <c r="AX112" s="30"/>
      <c r="AY112" s="30"/>
    </row>
    <row r="113" spans="1:51" s="28" customFormat="1" x14ac:dyDescent="0.2">
      <c r="A113" s="2">
        <v>115</v>
      </c>
      <c r="B113" s="239" t="s">
        <v>747</v>
      </c>
      <c r="D113" s="129" t="s">
        <v>447</v>
      </c>
      <c r="E113" s="189" t="s">
        <v>727</v>
      </c>
      <c r="F113" s="189" t="s">
        <v>728</v>
      </c>
      <c r="G113" s="151"/>
      <c r="H113" s="235">
        <f t="shared" si="7"/>
        <v>2907.2721507893366</v>
      </c>
      <c r="I113" s="235">
        <f t="shared" si="8"/>
        <v>21.640843393931405</v>
      </c>
      <c r="J113" s="11">
        <v>0.28101920328297891</v>
      </c>
      <c r="K113" s="10">
        <v>30.185866972337667</v>
      </c>
      <c r="L113" s="240">
        <f t="shared" si="9"/>
        <v>3.0185866972337667E-5</v>
      </c>
      <c r="M113" s="240">
        <f t="shared" si="10"/>
        <v>3.0185866972337667E-5</v>
      </c>
      <c r="N113" s="10">
        <v>0</v>
      </c>
      <c r="O113" s="241" t="s">
        <v>736</v>
      </c>
      <c r="P113" s="3">
        <v>2.7787434682684884E-2</v>
      </c>
      <c r="Q113" s="16">
        <v>3.0719475881480482</v>
      </c>
      <c r="R113" s="252">
        <f t="shared" si="11"/>
        <v>3.0719475881480483E-4</v>
      </c>
      <c r="S113" s="27">
        <v>8.5195743560967732E-4</v>
      </c>
      <c r="T113" s="16">
        <v>0.81005334960395514</v>
      </c>
      <c r="U113" s="16">
        <v>6</v>
      </c>
      <c r="V113" s="16">
        <v>1</v>
      </c>
      <c r="W113" s="242" t="s">
        <v>740</v>
      </c>
      <c r="X113" s="5">
        <v>1.4673346533069529</v>
      </c>
      <c r="Y113" s="5">
        <v>1.8869691962045172</v>
      </c>
      <c r="Z113" s="12">
        <v>11.158618955087125</v>
      </c>
      <c r="AA113" s="251"/>
      <c r="AB113" s="11">
        <v>0.28097168204994089</v>
      </c>
      <c r="AC113" s="11">
        <f t="shared" si="12"/>
        <v>3.0185866972337667E-5</v>
      </c>
      <c r="AD113">
        <v>2.1566506293946297</v>
      </c>
      <c r="AE113">
        <v>1.0725924451949886</v>
      </c>
      <c r="AF113" s="14">
        <v>3.0591399883260868</v>
      </c>
      <c r="AG113" s="244">
        <v>3202.5648781044747</v>
      </c>
      <c r="AH113" s="244">
        <v>51.354827269784323</v>
      </c>
      <c r="AI113" s="117">
        <v>2907.2721507893366</v>
      </c>
      <c r="AJ113" s="12">
        <v>21.640843393931405</v>
      </c>
      <c r="AK113" s="246">
        <v>95.994871165524771</v>
      </c>
      <c r="AL113" s="185">
        <v>1</v>
      </c>
      <c r="AM113" s="238" t="s">
        <v>715</v>
      </c>
      <c r="AN113" s="64">
        <v>26321</v>
      </c>
      <c r="AO113" s="86">
        <f t="shared" si="13"/>
        <v>4.0051288344752294</v>
      </c>
      <c r="AT113" s="87"/>
      <c r="AU113" s="64"/>
      <c r="AV113" s="86"/>
      <c r="AW113" s="30"/>
      <c r="AX113" s="30"/>
      <c r="AY113" s="30"/>
    </row>
    <row r="114" spans="1:51" s="28" customFormat="1" x14ac:dyDescent="0.2">
      <c r="A114" s="2">
        <v>116</v>
      </c>
      <c r="B114" s="239" t="s">
        <v>747</v>
      </c>
      <c r="D114" s="129" t="s">
        <v>448</v>
      </c>
      <c r="E114" s="189" t="s">
        <v>727</v>
      </c>
      <c r="F114" s="189" t="s">
        <v>728</v>
      </c>
      <c r="G114" s="151"/>
      <c r="H114" s="235">
        <f t="shared" si="7"/>
        <v>3010.5553445319292</v>
      </c>
      <c r="I114" s="235">
        <f t="shared" si="8"/>
        <v>18.609404612811907</v>
      </c>
      <c r="J114" s="11">
        <v>0.28078818950959189</v>
      </c>
      <c r="K114" s="10">
        <v>31.193447582927668</v>
      </c>
      <c r="L114" s="240">
        <f t="shared" si="9"/>
        <v>3.1193447582927668E-5</v>
      </c>
      <c r="M114" s="240">
        <f t="shared" si="10"/>
        <v>3.1193447582927668E-5</v>
      </c>
      <c r="N114" s="10">
        <v>0</v>
      </c>
      <c r="O114" s="241" t="s">
        <v>736</v>
      </c>
      <c r="P114" s="3">
        <v>2.4274977679686366E-2</v>
      </c>
      <c r="Q114" s="16">
        <v>10.621719639597476</v>
      </c>
      <c r="R114" s="252">
        <f t="shared" si="11"/>
        <v>1.0621719639597475E-3</v>
      </c>
      <c r="S114" s="27">
        <v>8.1759042596611967E-4</v>
      </c>
      <c r="T114" s="16">
        <v>2.3111718917724624</v>
      </c>
      <c r="U114" s="16">
        <v>6</v>
      </c>
      <c r="V114" s="16">
        <v>1</v>
      </c>
      <c r="W114" s="242" t="s">
        <v>740</v>
      </c>
      <c r="X114" s="5">
        <v>1.4672306237984931</v>
      </c>
      <c r="Y114" s="5">
        <v>1.8868576352458875</v>
      </c>
      <c r="Z114" s="12">
        <v>14.368637572038963</v>
      </c>
      <c r="AA114" s="251"/>
      <c r="AB114" s="11">
        <v>0.28074091912810922</v>
      </c>
      <c r="AC114" s="11">
        <f t="shared" si="12"/>
        <v>3.1193447582927668E-5</v>
      </c>
      <c r="AD114">
        <v>-3.6134424912681595</v>
      </c>
      <c r="AE114">
        <v>1.1089168731731165</v>
      </c>
      <c r="AF114" s="14">
        <v>3.4372589568111311</v>
      </c>
      <c r="AG114" s="244">
        <v>3632.5536451478765</v>
      </c>
      <c r="AH114" s="244">
        <v>52.546404204210042</v>
      </c>
      <c r="AI114" s="117">
        <v>3010.5553445319292</v>
      </c>
      <c r="AJ114" s="12">
        <v>18.609404612811907</v>
      </c>
      <c r="AK114" s="246">
        <v>99.092919658429295</v>
      </c>
      <c r="AL114" s="185">
        <v>1</v>
      </c>
      <c r="AM114" s="238" t="s">
        <v>715</v>
      </c>
      <c r="AN114" s="64">
        <v>26321</v>
      </c>
      <c r="AO114" s="86">
        <f t="shared" si="13"/>
        <v>0.90708034157070472</v>
      </c>
      <c r="AT114" s="87"/>
      <c r="AU114" s="64"/>
      <c r="AV114" s="86"/>
      <c r="AW114" s="30"/>
      <c r="AX114" s="30"/>
      <c r="AY114" s="30"/>
    </row>
    <row r="115" spans="1:51" s="28" customFormat="1" x14ac:dyDescent="0.2">
      <c r="A115" s="2">
        <v>117</v>
      </c>
      <c r="B115" s="239" t="s">
        <v>747</v>
      </c>
      <c r="D115" s="129" t="s">
        <v>449</v>
      </c>
      <c r="E115" s="189" t="s">
        <v>727</v>
      </c>
      <c r="F115" s="189" t="s">
        <v>728</v>
      </c>
      <c r="G115" s="151"/>
      <c r="H115" s="235">
        <f t="shared" si="7"/>
        <v>3161.3674849606919</v>
      </c>
      <c r="I115" s="235">
        <f t="shared" si="8"/>
        <v>13.7817188124324</v>
      </c>
      <c r="J115" s="11">
        <v>0.28103484371602605</v>
      </c>
      <c r="K115" s="10">
        <v>60.115023906532976</v>
      </c>
      <c r="L115" s="240">
        <f t="shared" si="9"/>
        <v>6.0115023906532972E-5</v>
      </c>
      <c r="M115" s="240">
        <f t="shared" si="10"/>
        <v>6.0115023906532972E-5</v>
      </c>
      <c r="N115" s="10">
        <v>0</v>
      </c>
      <c r="O115" s="241" t="s">
        <v>736</v>
      </c>
      <c r="P115" s="3">
        <v>9.7807602211065742E-2</v>
      </c>
      <c r="Q115" s="16">
        <v>52.013521757583952</v>
      </c>
      <c r="R115" s="252">
        <f t="shared" si="11"/>
        <v>5.201352175758395E-3</v>
      </c>
      <c r="S115" s="27">
        <v>2.7743663216557557E-3</v>
      </c>
      <c r="T115" s="16">
        <v>16.069557425565989</v>
      </c>
      <c r="U115" s="16">
        <v>6</v>
      </c>
      <c r="V115" s="16">
        <v>1</v>
      </c>
      <c r="W115" s="242" t="s">
        <v>740</v>
      </c>
      <c r="X115" s="5">
        <v>1.4672531581922101</v>
      </c>
      <c r="Y115" s="5">
        <v>1.8867890027956977</v>
      </c>
      <c r="Z115" s="12">
        <v>8.9237451555093692</v>
      </c>
      <c r="AA115" s="251"/>
      <c r="AB115" s="11">
        <v>0.28086616403747189</v>
      </c>
      <c r="AC115" s="11">
        <f t="shared" si="12"/>
        <v>6.0115023906532972E-5</v>
      </c>
      <c r="AD115">
        <v>4.4246857597340927</v>
      </c>
      <c r="AE115">
        <v>2.1664945540446441</v>
      </c>
      <c r="AF115" s="14">
        <v>3.1350670649530499</v>
      </c>
      <c r="AG115" s="244">
        <v>3266.5809672719138</v>
      </c>
      <c r="AH115" s="244">
        <v>99.428065987702567</v>
      </c>
      <c r="AI115" s="117">
        <v>3161.3674849606919</v>
      </c>
      <c r="AJ115" s="12">
        <v>13.7817188124324</v>
      </c>
      <c r="AK115" s="246">
        <v>99.856871430529495</v>
      </c>
      <c r="AL115" s="185">
        <v>1</v>
      </c>
      <c r="AM115" s="238" t="s">
        <v>715</v>
      </c>
      <c r="AN115" s="64">
        <v>26321</v>
      </c>
      <c r="AO115" s="86">
        <f t="shared" si="13"/>
        <v>0.14312856947050534</v>
      </c>
      <c r="AT115" s="87"/>
      <c r="AU115" s="64"/>
      <c r="AV115" s="86"/>
      <c r="AW115" s="30"/>
      <c r="AX115" s="30"/>
      <c r="AY115" s="30"/>
    </row>
    <row r="116" spans="1:51" s="28" customFormat="1" x14ac:dyDescent="0.2">
      <c r="A116" s="2">
        <v>118</v>
      </c>
      <c r="B116" s="239" t="s">
        <v>747</v>
      </c>
      <c r="D116" s="129" t="s">
        <v>450</v>
      </c>
      <c r="E116" s="189" t="s">
        <v>727</v>
      </c>
      <c r="F116" s="189" t="s">
        <v>728</v>
      </c>
      <c r="G116" s="151"/>
      <c r="H116" s="235">
        <f t="shared" si="7"/>
        <v>2856.9689054182336</v>
      </c>
      <c r="I116" s="235">
        <f t="shared" si="8"/>
        <v>22.064631173825973</v>
      </c>
      <c r="J116" s="11">
        <v>0.28102473576631193</v>
      </c>
      <c r="K116" s="10">
        <v>38.249404374830448</v>
      </c>
      <c r="L116" s="240">
        <f t="shared" si="9"/>
        <v>3.8249404374830447E-5</v>
      </c>
      <c r="M116" s="240">
        <f t="shared" si="10"/>
        <v>3.8249404374830447E-5</v>
      </c>
      <c r="N116" s="10">
        <v>0</v>
      </c>
      <c r="O116" s="241" t="s">
        <v>736</v>
      </c>
      <c r="P116" s="3">
        <v>3.2793051029799271E-2</v>
      </c>
      <c r="Q116" s="16">
        <v>8.0540920812883723</v>
      </c>
      <c r="R116" s="252">
        <f t="shared" si="11"/>
        <v>8.0540920812883718E-4</v>
      </c>
      <c r="S116" s="27">
        <v>9.9623753808521904E-4</v>
      </c>
      <c r="T116" s="16">
        <v>1.636220934109456</v>
      </c>
      <c r="U116" s="16">
        <v>6</v>
      </c>
      <c r="V116" s="16">
        <v>1</v>
      </c>
      <c r="W116" s="242" t="s">
        <v>740</v>
      </c>
      <c r="X116" s="5">
        <v>1.467282175230626</v>
      </c>
      <c r="Y116" s="5">
        <v>1.8869014005931866</v>
      </c>
      <c r="Z116" s="12">
        <v>10.03849998684213</v>
      </c>
      <c r="AA116" s="251"/>
      <c r="AB116" s="11">
        <v>0.28097015410310455</v>
      </c>
      <c r="AC116" s="11">
        <f t="shared" si="12"/>
        <v>3.8249404374830447E-5</v>
      </c>
      <c r="AD116">
        <v>0.92909047154421387</v>
      </c>
      <c r="AE116">
        <v>1.3575953242470749</v>
      </c>
      <c r="AF116" s="14">
        <v>3.085265713054989</v>
      </c>
      <c r="AG116" s="244">
        <v>3237.3910172689402</v>
      </c>
      <c r="AH116" s="244">
        <v>65.819564581129328</v>
      </c>
      <c r="AI116" s="117">
        <v>2856.9689054182336</v>
      </c>
      <c r="AJ116" s="12">
        <v>22.064631173825973</v>
      </c>
      <c r="AK116" s="246">
        <v>99.400086814470328</v>
      </c>
      <c r="AL116" s="185">
        <v>1</v>
      </c>
      <c r="AM116" s="238" t="s">
        <v>715</v>
      </c>
      <c r="AN116" s="64">
        <v>26321</v>
      </c>
      <c r="AO116" s="86">
        <f t="shared" si="13"/>
        <v>0.59991318552967243</v>
      </c>
      <c r="AT116" s="87"/>
      <c r="AU116" s="64"/>
      <c r="AV116" s="86"/>
      <c r="AW116" s="30"/>
      <c r="AX116" s="30"/>
      <c r="AY116" s="30"/>
    </row>
    <row r="117" spans="1:51" s="28" customFormat="1" x14ac:dyDescent="0.2">
      <c r="A117" s="2">
        <v>119</v>
      </c>
      <c r="B117" s="239" t="s">
        <v>747</v>
      </c>
      <c r="D117" s="129" t="s">
        <v>451</v>
      </c>
      <c r="E117" s="189" t="s">
        <v>727</v>
      </c>
      <c r="F117" s="189" t="s">
        <v>728</v>
      </c>
      <c r="G117" s="151"/>
      <c r="H117" s="235">
        <f t="shared" si="7"/>
        <v>2968.3344628468471</v>
      </c>
      <c r="I117" s="235">
        <f t="shared" si="8"/>
        <v>15.404542768141386</v>
      </c>
      <c r="J117" s="11">
        <v>0.28093951712521237</v>
      </c>
      <c r="K117" s="10">
        <v>30.421193458577637</v>
      </c>
      <c r="L117" s="240">
        <f t="shared" si="9"/>
        <v>3.0421193458577637E-5</v>
      </c>
      <c r="M117" s="240">
        <f t="shared" si="10"/>
        <v>3.0421193458577637E-5</v>
      </c>
      <c r="N117" s="10">
        <v>0</v>
      </c>
      <c r="O117" s="241" t="s">
        <v>736</v>
      </c>
      <c r="P117" s="3">
        <v>1.4584932009259527E-2</v>
      </c>
      <c r="Q117" s="16">
        <v>10.783433728252128</v>
      </c>
      <c r="R117" s="252">
        <f t="shared" si="11"/>
        <v>1.0783433728252128E-3</v>
      </c>
      <c r="S117" s="27">
        <v>4.8594980288248571E-4</v>
      </c>
      <c r="T117" s="16">
        <v>2.241906388799515</v>
      </c>
      <c r="U117" s="16">
        <v>6</v>
      </c>
      <c r="V117" s="16">
        <v>1</v>
      </c>
      <c r="W117" s="242" t="s">
        <v>740</v>
      </c>
      <c r="X117" s="5">
        <v>1.4672609562494525</v>
      </c>
      <c r="Y117" s="5">
        <v>1.8868932562618563</v>
      </c>
      <c r="Z117" s="12">
        <v>10.443880252669715</v>
      </c>
      <c r="AA117" s="251"/>
      <c r="AB117" s="11">
        <v>0.28091182615466831</v>
      </c>
      <c r="AC117" s="11">
        <f t="shared" si="12"/>
        <v>3.0421193458577637E-5</v>
      </c>
      <c r="AD117">
        <v>1.4773682239588304</v>
      </c>
      <c r="AE117">
        <v>1.0696257769578457</v>
      </c>
      <c r="AF117" s="14">
        <v>3.1414489370837817</v>
      </c>
      <c r="AG117" s="244">
        <v>3291.893640104292</v>
      </c>
      <c r="AH117" s="244">
        <v>53.126666434712078</v>
      </c>
      <c r="AI117" s="117">
        <v>2968.3344628468471</v>
      </c>
      <c r="AJ117" s="12">
        <v>15.404542768141386</v>
      </c>
      <c r="AK117" s="246">
        <v>99.724465345304381</v>
      </c>
      <c r="AL117" s="185">
        <v>1</v>
      </c>
      <c r="AM117" s="238" t="s">
        <v>715</v>
      </c>
      <c r="AN117" s="64">
        <v>26321</v>
      </c>
      <c r="AO117" s="86">
        <f t="shared" si="13"/>
        <v>0.275534654695619</v>
      </c>
      <c r="AT117" s="87"/>
      <c r="AU117" s="64"/>
      <c r="AV117" s="86"/>
      <c r="AW117" s="30"/>
      <c r="AX117" s="30"/>
      <c r="AY117" s="30"/>
    </row>
    <row r="118" spans="1:51" s="28" customFormat="1" x14ac:dyDescent="0.2">
      <c r="A118" s="2">
        <v>120</v>
      </c>
      <c r="B118" s="239" t="s">
        <v>747</v>
      </c>
      <c r="D118" s="129" t="s">
        <v>452</v>
      </c>
      <c r="E118" s="189" t="s">
        <v>727</v>
      </c>
      <c r="F118" s="189" t="s">
        <v>728</v>
      </c>
      <c r="G118" s="151"/>
      <c r="H118" s="235">
        <f t="shared" si="7"/>
        <v>2906.4034495450092</v>
      </c>
      <c r="I118" s="235">
        <f t="shared" si="8"/>
        <v>10.164898260557591</v>
      </c>
      <c r="J118" s="11">
        <v>0.28101825940455599</v>
      </c>
      <c r="K118" s="10">
        <v>29.124362103749771</v>
      </c>
      <c r="L118" s="240">
        <f t="shared" si="9"/>
        <v>2.912436210374977E-5</v>
      </c>
      <c r="M118" s="240">
        <f t="shared" si="10"/>
        <v>2.912436210374977E-5</v>
      </c>
      <c r="N118" s="10">
        <v>0</v>
      </c>
      <c r="O118" s="241" t="s">
        <v>736</v>
      </c>
      <c r="P118" s="3">
        <v>2.6380430636497362E-2</v>
      </c>
      <c r="Q118" s="16">
        <v>12.737069255799986</v>
      </c>
      <c r="R118" s="252">
        <f t="shared" si="11"/>
        <v>1.2737069255799986E-3</v>
      </c>
      <c r="S118" s="27">
        <v>8.3322739227818625E-4</v>
      </c>
      <c r="T118" s="16">
        <v>3.3217258080488956</v>
      </c>
      <c r="U118" s="16">
        <v>6</v>
      </c>
      <c r="V118" s="16">
        <v>1</v>
      </c>
      <c r="W118" s="242" t="s">
        <v>740</v>
      </c>
      <c r="X118" s="5">
        <v>1.4672548676144017</v>
      </c>
      <c r="Y118" s="5">
        <v>1.8867970534308702</v>
      </c>
      <c r="Z118" s="12">
        <v>11.201248128786357</v>
      </c>
      <c r="AA118" s="251"/>
      <c r="AB118" s="11">
        <v>0.28097179717988541</v>
      </c>
      <c r="AC118" s="11">
        <f t="shared" si="12"/>
        <v>2.912436210374977E-5</v>
      </c>
      <c r="AD118">
        <v>2.1377619346307775</v>
      </c>
      <c r="AE118">
        <v>1.0368684954272893</v>
      </c>
      <c r="AF118" s="14">
        <v>3.059330825365481</v>
      </c>
      <c r="AG118" s="244">
        <v>3202.9181268042462</v>
      </c>
      <c r="AH118" s="244">
        <v>49.56070237369569</v>
      </c>
      <c r="AI118" s="117">
        <v>2906.4034495450092</v>
      </c>
      <c r="AJ118" s="12">
        <v>10.164898260557591</v>
      </c>
      <c r="AK118" s="246">
        <v>59.889614697319594</v>
      </c>
      <c r="AL118" s="185">
        <v>1</v>
      </c>
      <c r="AM118" s="238" t="s">
        <v>715</v>
      </c>
      <c r="AN118" s="64">
        <v>26321</v>
      </c>
      <c r="AO118" s="86">
        <f t="shared" si="13"/>
        <v>40.110385302680406</v>
      </c>
      <c r="AT118" s="87"/>
      <c r="AU118" s="64"/>
      <c r="AV118" s="86"/>
      <c r="AW118" s="30"/>
      <c r="AX118" s="30"/>
      <c r="AY118" s="30"/>
    </row>
    <row r="119" spans="1:51" s="28" customFormat="1" x14ac:dyDescent="0.2">
      <c r="A119" s="2">
        <v>121</v>
      </c>
      <c r="B119" s="239" t="s">
        <v>747</v>
      </c>
      <c r="D119" s="129" t="s">
        <v>453</v>
      </c>
      <c r="E119" s="189" t="s">
        <v>727</v>
      </c>
      <c r="F119" s="189" t="s">
        <v>728</v>
      </c>
      <c r="G119" s="151"/>
      <c r="H119" s="235">
        <f t="shared" si="7"/>
        <v>3040.4093357042607</v>
      </c>
      <c r="I119" s="235">
        <f t="shared" si="8"/>
        <v>12.696493906773664</v>
      </c>
      <c r="J119" s="11">
        <v>0.28100770802130204</v>
      </c>
      <c r="K119" s="10">
        <v>29.89474761801586</v>
      </c>
      <c r="L119" s="240">
        <f t="shared" si="9"/>
        <v>2.9894747618015861E-5</v>
      </c>
      <c r="M119" s="240">
        <f t="shared" si="10"/>
        <v>2.9894747618015861E-5</v>
      </c>
      <c r="N119" s="10">
        <v>0</v>
      </c>
      <c r="O119" s="241" t="s">
        <v>736</v>
      </c>
      <c r="P119" s="3">
        <v>5.0751710900838201E-2</v>
      </c>
      <c r="Q119" s="16">
        <v>6.8426282457433247</v>
      </c>
      <c r="R119" s="252">
        <f t="shared" si="11"/>
        <v>6.8426282457433247E-4</v>
      </c>
      <c r="S119" s="27">
        <v>1.5954349446762126E-3</v>
      </c>
      <c r="T119" s="16">
        <v>2.5199362525665716</v>
      </c>
      <c r="U119" s="16">
        <v>6</v>
      </c>
      <c r="V119" s="16">
        <v>1</v>
      </c>
      <c r="W119" s="242" t="s">
        <v>740</v>
      </c>
      <c r="X119" s="5">
        <v>1.4672978796670595</v>
      </c>
      <c r="Y119" s="5">
        <v>1.8869633915654973</v>
      </c>
      <c r="Z119" s="12">
        <v>9.5020698417610276</v>
      </c>
      <c r="AA119" s="251"/>
      <c r="AB119" s="11">
        <v>0.28091452430567282</v>
      </c>
      <c r="AC119" s="11">
        <f t="shared" si="12"/>
        <v>2.9894747618015861E-5</v>
      </c>
      <c r="AD119">
        <v>3.2671153015972898</v>
      </c>
      <c r="AE119">
        <v>1.0865262706005694</v>
      </c>
      <c r="AF119" s="14">
        <v>3.1026841659276689</v>
      </c>
      <c r="AG119" s="244">
        <v>3240.6219805371243</v>
      </c>
      <c r="AH119" s="244">
        <v>46.859815639767632</v>
      </c>
      <c r="AI119" s="117">
        <v>3040.4093357042607</v>
      </c>
      <c r="AJ119" s="12">
        <v>12.696493906773664</v>
      </c>
      <c r="AK119" s="246">
        <v>99.998026201137208</v>
      </c>
      <c r="AL119" s="185">
        <v>1</v>
      </c>
      <c r="AM119" s="238" t="s">
        <v>715</v>
      </c>
      <c r="AN119" s="64">
        <v>26321</v>
      </c>
      <c r="AO119" s="86">
        <f t="shared" si="13"/>
        <v>1.9737988627923642E-3</v>
      </c>
      <c r="AT119" s="87"/>
      <c r="AU119" s="64"/>
      <c r="AV119" s="86"/>
      <c r="AW119" s="30"/>
      <c r="AX119" s="30"/>
      <c r="AY119" s="30"/>
    </row>
    <row r="120" spans="1:51" s="28" customFormat="1" x14ac:dyDescent="0.2">
      <c r="A120" s="2">
        <v>122</v>
      </c>
      <c r="B120" s="239" t="s">
        <v>747</v>
      </c>
      <c r="D120" s="129" t="s">
        <v>454</v>
      </c>
      <c r="E120" s="189" t="s">
        <v>727</v>
      </c>
      <c r="F120" s="189" t="s">
        <v>728</v>
      </c>
      <c r="G120" s="151"/>
      <c r="H120" s="235">
        <f t="shared" si="7"/>
        <v>2767.2359024111729</v>
      </c>
      <c r="I120" s="235">
        <f t="shared" si="8"/>
        <v>20.099230531984883</v>
      </c>
      <c r="J120" s="11">
        <v>0.28101428751205443</v>
      </c>
      <c r="K120" s="10">
        <v>28.796226247024876</v>
      </c>
      <c r="L120" s="240">
        <f t="shared" si="9"/>
        <v>2.8796226247024875E-5</v>
      </c>
      <c r="M120" s="240">
        <f t="shared" si="10"/>
        <v>2.8796226247024875E-5</v>
      </c>
      <c r="N120" s="10">
        <v>0</v>
      </c>
      <c r="O120" s="241" t="s">
        <v>736</v>
      </c>
      <c r="P120" s="3">
        <v>2.7858835568454483E-2</v>
      </c>
      <c r="Q120" s="16">
        <v>4.1317376832643005</v>
      </c>
      <c r="R120" s="252">
        <f t="shared" si="11"/>
        <v>4.1317376832643006E-4</v>
      </c>
      <c r="S120" s="27">
        <v>8.4627046063600123E-4</v>
      </c>
      <c r="T120" s="16">
        <v>1.1981422324551922</v>
      </c>
      <c r="U120" s="16">
        <v>6</v>
      </c>
      <c r="V120" s="16">
        <v>1</v>
      </c>
      <c r="W120" s="242" t="s">
        <v>740</v>
      </c>
      <c r="X120" s="5">
        <v>1.4673113316356676</v>
      </c>
      <c r="Y120" s="5">
        <v>1.8868321904106662</v>
      </c>
      <c r="Z120" s="12">
        <v>10.902194619333772</v>
      </c>
      <c r="AA120" s="251"/>
      <c r="AB120" s="11">
        <v>0.28096941640937562</v>
      </c>
      <c r="AC120" s="11">
        <f t="shared" si="12"/>
        <v>2.8796226247024875E-5</v>
      </c>
      <c r="AD120">
        <v>-1.2339902406499625</v>
      </c>
      <c r="AE120">
        <v>1.0366874628139802</v>
      </c>
      <c r="AF120" s="14">
        <v>3.1277647859635822</v>
      </c>
      <c r="AG120" s="244">
        <v>3297.3438731689512</v>
      </c>
      <c r="AH120" s="244">
        <v>49.431515719491493</v>
      </c>
      <c r="AI120" s="117">
        <v>2767.2359024111729</v>
      </c>
      <c r="AJ120" s="12">
        <v>20.099230531984883</v>
      </c>
      <c r="AK120" s="246">
        <v>23.215615689029704</v>
      </c>
      <c r="AL120" s="185">
        <v>1</v>
      </c>
      <c r="AM120" s="238" t="s">
        <v>715</v>
      </c>
      <c r="AN120" s="64">
        <v>26321</v>
      </c>
      <c r="AO120" s="86">
        <f t="shared" si="13"/>
        <v>76.784384310970296</v>
      </c>
      <c r="AT120" s="87"/>
      <c r="AU120" s="64"/>
      <c r="AV120" s="86"/>
      <c r="AW120" s="30"/>
      <c r="AX120" s="30"/>
      <c r="AY120" s="30"/>
    </row>
    <row r="121" spans="1:51" s="28" customFormat="1" x14ac:dyDescent="0.2">
      <c r="A121" s="2">
        <v>123</v>
      </c>
      <c r="B121" s="239" t="s">
        <v>747</v>
      </c>
      <c r="D121" s="129" t="s">
        <v>455</v>
      </c>
      <c r="E121" s="189" t="s">
        <v>727</v>
      </c>
      <c r="F121" s="189" t="s">
        <v>728</v>
      </c>
      <c r="G121" s="151"/>
      <c r="H121" s="235">
        <f t="shared" si="7"/>
        <v>2943.4339633495315</v>
      </c>
      <c r="I121" s="235">
        <f t="shared" si="8"/>
        <v>11.440870280750406</v>
      </c>
      <c r="J121" s="11">
        <v>0.28100737052582614</v>
      </c>
      <c r="K121" s="10">
        <v>34.405573881863674</v>
      </c>
      <c r="L121" s="240">
        <f t="shared" si="9"/>
        <v>3.4405573881863675E-5</v>
      </c>
      <c r="M121" s="240">
        <f t="shared" si="10"/>
        <v>3.4405573881863675E-5</v>
      </c>
      <c r="N121" s="10">
        <v>0</v>
      </c>
      <c r="O121" s="241" t="s">
        <v>736</v>
      </c>
      <c r="P121" s="3">
        <v>4.768667333404402E-2</v>
      </c>
      <c r="Q121" s="16">
        <v>9.9955800980736882</v>
      </c>
      <c r="R121" s="252">
        <f t="shared" si="11"/>
        <v>9.9955800980736889E-4</v>
      </c>
      <c r="S121" s="27">
        <v>1.4707829370136463E-3</v>
      </c>
      <c r="T121" s="16">
        <v>2.7429350062404967</v>
      </c>
      <c r="U121" s="16">
        <v>6</v>
      </c>
      <c r="V121" s="16">
        <v>1</v>
      </c>
      <c r="W121" s="242" t="s">
        <v>740</v>
      </c>
      <c r="X121" s="5">
        <v>1.4672555930797095</v>
      </c>
      <c r="Y121" s="5">
        <v>1.8869014551827519</v>
      </c>
      <c r="Z121" s="12">
        <v>11.426009031207856</v>
      </c>
      <c r="AA121" s="251"/>
      <c r="AB121" s="11">
        <v>0.28092428317078871</v>
      </c>
      <c r="AC121" s="11">
        <f t="shared" si="12"/>
        <v>3.4405573881863675E-5</v>
      </c>
      <c r="AD121">
        <v>1.3105059886897585</v>
      </c>
      <c r="AE121">
        <v>1.223267712211543</v>
      </c>
      <c r="AF121" s="14">
        <v>3.13000231849146</v>
      </c>
      <c r="AG121" s="244">
        <v>3282.2288850858722</v>
      </c>
      <c r="AH121" s="244">
        <v>55.388803429776189</v>
      </c>
      <c r="AI121" s="117">
        <v>2943.4339633495315</v>
      </c>
      <c r="AJ121" s="12">
        <v>11.440870280750406</v>
      </c>
      <c r="AK121" s="246">
        <v>96.515373113652927</v>
      </c>
      <c r="AL121" s="185">
        <v>1</v>
      </c>
      <c r="AM121" s="238" t="s">
        <v>715</v>
      </c>
      <c r="AN121" s="64">
        <v>26321</v>
      </c>
      <c r="AO121" s="86">
        <f t="shared" si="13"/>
        <v>3.4846268863470726</v>
      </c>
      <c r="AT121" s="87"/>
      <c r="AU121" s="64"/>
      <c r="AV121" s="86"/>
      <c r="AW121" s="30"/>
      <c r="AX121" s="30"/>
      <c r="AY121" s="30"/>
    </row>
    <row r="122" spans="1:51" s="28" customFormat="1" x14ac:dyDescent="0.2">
      <c r="A122" s="2">
        <v>124</v>
      </c>
      <c r="B122" s="239" t="s">
        <v>747</v>
      </c>
      <c r="D122" s="129" t="s">
        <v>456</v>
      </c>
      <c r="E122" s="189" t="s">
        <v>727</v>
      </c>
      <c r="F122" s="189" t="s">
        <v>728</v>
      </c>
      <c r="G122" s="151"/>
      <c r="H122" s="235">
        <f t="shared" si="7"/>
        <v>2759.9439299503792</v>
      </c>
      <c r="I122" s="235">
        <f t="shared" si="8"/>
        <v>12.165842944434322</v>
      </c>
      <c r="J122" s="11">
        <v>0.28100299939699336</v>
      </c>
      <c r="K122" s="10">
        <v>29.477940823364246</v>
      </c>
      <c r="L122" s="240">
        <f t="shared" si="9"/>
        <v>2.9477940823364245E-5</v>
      </c>
      <c r="M122" s="240">
        <f t="shared" si="10"/>
        <v>2.9477940823364245E-5</v>
      </c>
      <c r="N122" s="10">
        <v>0</v>
      </c>
      <c r="O122" s="241" t="s">
        <v>736</v>
      </c>
      <c r="P122" s="3">
        <v>2.8498937255746901E-2</v>
      </c>
      <c r="Q122" s="16">
        <v>5.6045468866058794</v>
      </c>
      <c r="R122" s="252">
        <f t="shared" si="11"/>
        <v>5.6045468866058792E-4</v>
      </c>
      <c r="S122" s="27">
        <v>8.6673491701781647E-4</v>
      </c>
      <c r="T122" s="16">
        <v>0.93396454366692772</v>
      </c>
      <c r="U122" s="16">
        <v>6</v>
      </c>
      <c r="V122" s="16">
        <v>1</v>
      </c>
      <c r="W122" s="242" t="s">
        <v>740</v>
      </c>
      <c r="X122" s="5">
        <v>1.4673089939069095</v>
      </c>
      <c r="Y122" s="5">
        <v>1.8868098390854562</v>
      </c>
      <c r="Z122" s="12">
        <v>10.877806969100401</v>
      </c>
      <c r="AA122" s="251"/>
      <c r="AB122" s="11">
        <v>0.28095716747060817</v>
      </c>
      <c r="AC122" s="11">
        <f t="shared" si="12"/>
        <v>2.9477940823364245E-5</v>
      </c>
      <c r="AD122">
        <v>-1.8234303088060513</v>
      </c>
      <c r="AE122">
        <v>1.0368774149951849</v>
      </c>
      <c r="AF122" s="14">
        <v>3.1536513876162124</v>
      </c>
      <c r="AG122" s="244">
        <v>3327.4779649938573</v>
      </c>
      <c r="AH122" s="244">
        <v>49.274361850530042</v>
      </c>
      <c r="AI122" s="117">
        <v>2759.9439299503792</v>
      </c>
      <c r="AJ122" s="12">
        <v>12.165842944434322</v>
      </c>
      <c r="AK122" s="246">
        <v>65.070072695196217</v>
      </c>
      <c r="AL122" s="185">
        <v>1</v>
      </c>
      <c r="AM122" s="238" t="s">
        <v>715</v>
      </c>
      <c r="AN122" s="64">
        <v>26321</v>
      </c>
      <c r="AO122" s="86">
        <f t="shared" si="13"/>
        <v>34.929927304803783</v>
      </c>
      <c r="AT122" s="87"/>
      <c r="AU122" s="64"/>
      <c r="AV122" s="86"/>
      <c r="AW122" s="30"/>
      <c r="AX122" s="30"/>
      <c r="AY122" s="30"/>
    </row>
    <row r="123" spans="1:51" s="28" customFormat="1" x14ac:dyDescent="0.2">
      <c r="A123" s="2">
        <v>125</v>
      </c>
      <c r="B123" s="239" t="s">
        <v>747</v>
      </c>
      <c r="D123" s="129" t="s">
        <v>457</v>
      </c>
      <c r="E123" s="189" t="s">
        <v>727</v>
      </c>
      <c r="F123" s="189" t="s">
        <v>728</v>
      </c>
      <c r="G123" s="151"/>
      <c r="H123" s="235">
        <f t="shared" si="7"/>
        <v>2994.3902835632025</v>
      </c>
      <c r="I123" s="235">
        <f t="shared" si="8"/>
        <v>40.849472352797321</v>
      </c>
      <c r="J123" s="11">
        <v>0.2809507270803851</v>
      </c>
      <c r="K123" s="10">
        <v>30.077561216203758</v>
      </c>
      <c r="L123" s="240">
        <f t="shared" si="9"/>
        <v>3.0077561216203759E-5</v>
      </c>
      <c r="M123" s="240">
        <f t="shared" si="10"/>
        <v>3.0077561216203759E-5</v>
      </c>
      <c r="N123" s="10">
        <v>0</v>
      </c>
      <c r="O123" s="241" t="s">
        <v>736</v>
      </c>
      <c r="P123" s="3">
        <v>2.0407842221485183E-2</v>
      </c>
      <c r="Q123" s="16">
        <v>6.1471693256457165</v>
      </c>
      <c r="R123" s="252">
        <f t="shared" si="11"/>
        <v>6.1471693256457164E-4</v>
      </c>
      <c r="S123" s="27">
        <v>6.3064136804953934E-4</v>
      </c>
      <c r="T123" s="16">
        <v>1.5297958232914803</v>
      </c>
      <c r="U123" s="16">
        <v>6</v>
      </c>
      <c r="V123" s="16">
        <v>1</v>
      </c>
      <c r="W123" s="242" t="s">
        <v>740</v>
      </c>
      <c r="X123" s="5">
        <v>1.4672632054734247</v>
      </c>
      <c r="Y123" s="5">
        <v>1.8868460902950033</v>
      </c>
      <c r="Z123" s="12">
        <v>10.697264121261954</v>
      </c>
      <c r="AA123" s="251"/>
      <c r="AB123" s="11">
        <v>0.28091446677917609</v>
      </c>
      <c r="AC123" s="11">
        <f t="shared" si="12"/>
        <v>3.0077561216203759E-5</v>
      </c>
      <c r="AD123">
        <v>2.1875644658342352</v>
      </c>
      <c r="AE123">
        <v>1.0708915641624572</v>
      </c>
      <c r="AF123" s="14">
        <v>3.1243955739762264</v>
      </c>
      <c r="AG123" s="244">
        <v>3269.5070234616333</v>
      </c>
      <c r="AH123" s="244">
        <v>52.364094381875454</v>
      </c>
      <c r="AI123" s="117">
        <v>2994.3902835632025</v>
      </c>
      <c r="AJ123" s="12">
        <v>40.849472352797321</v>
      </c>
      <c r="AK123" s="246">
        <v>97.369483056200394</v>
      </c>
      <c r="AL123" s="185">
        <v>1</v>
      </c>
      <c r="AM123" s="238" t="s">
        <v>715</v>
      </c>
      <c r="AN123" s="64">
        <v>26321</v>
      </c>
      <c r="AO123" s="86">
        <f t="shared" si="13"/>
        <v>2.6305169437996057</v>
      </c>
      <c r="AT123" s="87"/>
      <c r="AU123" s="64"/>
      <c r="AV123" s="86"/>
      <c r="AW123" s="30"/>
      <c r="AX123" s="30"/>
      <c r="AY123" s="30"/>
    </row>
    <row r="124" spans="1:51" s="28" customFormat="1" x14ac:dyDescent="0.2">
      <c r="A124" s="2">
        <v>126</v>
      </c>
      <c r="B124" s="239" t="s">
        <v>747</v>
      </c>
      <c r="D124" s="129" t="s">
        <v>458</v>
      </c>
      <c r="E124" s="189" t="s">
        <v>727</v>
      </c>
      <c r="F124" s="189" t="s">
        <v>728</v>
      </c>
      <c r="G124" s="151"/>
      <c r="H124" s="235">
        <f t="shared" si="7"/>
        <v>2966.8093596599756</v>
      </c>
      <c r="I124" s="235">
        <f t="shared" si="8"/>
        <v>13.746595621770011</v>
      </c>
      <c r="J124" s="11">
        <v>0.28096165919679744</v>
      </c>
      <c r="K124" s="10">
        <v>32.528544836428409</v>
      </c>
      <c r="L124" s="240">
        <f t="shared" si="9"/>
        <v>3.2528544836428412E-5</v>
      </c>
      <c r="M124" s="240">
        <f t="shared" si="10"/>
        <v>3.2528544836428412E-5</v>
      </c>
      <c r="N124" s="10">
        <v>0</v>
      </c>
      <c r="O124" s="241" t="s">
        <v>736</v>
      </c>
      <c r="P124" s="3">
        <v>2.4501523693318154E-2</v>
      </c>
      <c r="Q124" s="16">
        <v>6.9812200098833248</v>
      </c>
      <c r="R124" s="252">
        <f t="shared" si="11"/>
        <v>6.9812200098833248E-4</v>
      </c>
      <c r="S124" s="27">
        <v>7.5047934864095993E-4</v>
      </c>
      <c r="T124" s="16">
        <v>1.5915021472362383</v>
      </c>
      <c r="U124" s="16">
        <v>6</v>
      </c>
      <c r="V124" s="16">
        <v>1</v>
      </c>
      <c r="W124" s="242" t="s">
        <v>740</v>
      </c>
      <c r="X124" s="5">
        <v>1.4672720553723198</v>
      </c>
      <c r="Y124" s="5">
        <v>1.8869157899127849</v>
      </c>
      <c r="Z124" s="12">
        <v>11.545452391900369</v>
      </c>
      <c r="AA124" s="251"/>
      <c r="AB124" s="11">
        <v>0.28091891707481553</v>
      </c>
      <c r="AC124" s="11">
        <f t="shared" si="12"/>
        <v>3.2528544836428412E-5</v>
      </c>
      <c r="AD124">
        <v>1.7101346840409093</v>
      </c>
      <c r="AE124">
        <v>1.1782755877627258</v>
      </c>
      <c r="AF124" s="14">
        <v>3.1290430867947907</v>
      </c>
      <c r="AG124" s="244">
        <v>3277.0286432214248</v>
      </c>
      <c r="AH124" s="244">
        <v>57.40321091632493</v>
      </c>
      <c r="AI124" s="117">
        <v>2966.8093596599756</v>
      </c>
      <c r="AJ124" s="12">
        <v>13.746595621770011</v>
      </c>
      <c r="AK124" s="246">
        <v>99.784376362066098</v>
      </c>
      <c r="AL124" s="185">
        <v>1</v>
      </c>
      <c r="AM124" s="238" t="s">
        <v>715</v>
      </c>
      <c r="AN124" s="64">
        <v>26321</v>
      </c>
      <c r="AO124" s="86">
        <f t="shared" si="13"/>
        <v>0.21562363793390205</v>
      </c>
      <c r="AT124" s="87"/>
      <c r="AU124" s="64"/>
      <c r="AV124" s="86"/>
      <c r="AW124" s="30"/>
      <c r="AX124" s="30"/>
      <c r="AY124" s="30"/>
    </row>
    <row r="125" spans="1:51" s="28" customFormat="1" x14ac:dyDescent="0.2">
      <c r="A125" s="2">
        <v>127</v>
      </c>
      <c r="B125" s="239" t="s">
        <v>747</v>
      </c>
      <c r="D125" s="129" t="s">
        <v>459</v>
      </c>
      <c r="E125" s="189" t="s">
        <v>727</v>
      </c>
      <c r="F125" s="189" t="s">
        <v>728</v>
      </c>
      <c r="G125" s="151"/>
      <c r="H125" s="235">
        <f t="shared" si="7"/>
        <v>2779.1379307835687</v>
      </c>
      <c r="I125" s="235">
        <f t="shared" si="8"/>
        <v>28.337093018701534</v>
      </c>
      <c r="J125" s="11">
        <v>0.28100352418976299</v>
      </c>
      <c r="K125" s="10">
        <v>27.361838957570143</v>
      </c>
      <c r="L125" s="240">
        <f t="shared" si="9"/>
        <v>2.7361838957570144E-5</v>
      </c>
      <c r="M125" s="240">
        <f t="shared" si="10"/>
        <v>2.7361838957570144E-5</v>
      </c>
      <c r="N125" s="10">
        <v>0</v>
      </c>
      <c r="O125" s="241" t="s">
        <v>736</v>
      </c>
      <c r="P125" s="3">
        <v>2.3281533672501201E-2</v>
      </c>
      <c r="Q125" s="16">
        <v>10.115695877130245</v>
      </c>
      <c r="R125" s="252">
        <f t="shared" si="11"/>
        <v>1.0115695877130244E-3</v>
      </c>
      <c r="S125" s="27">
        <v>7.144110057226039E-4</v>
      </c>
      <c r="T125" s="16">
        <v>2.8264257455412909</v>
      </c>
      <c r="U125" s="16">
        <v>6</v>
      </c>
      <c r="V125" s="16">
        <v>1</v>
      </c>
      <c r="W125" s="242" t="s">
        <v>740</v>
      </c>
      <c r="X125" s="5">
        <v>1.467326985315986</v>
      </c>
      <c r="Y125" s="5">
        <v>1.8869762807946762</v>
      </c>
      <c r="Z125" s="12">
        <v>11.036562488478783</v>
      </c>
      <c r="AA125" s="251"/>
      <c r="AB125" s="11">
        <v>0.28096547737679317</v>
      </c>
      <c r="AC125" s="11">
        <f t="shared" si="12"/>
        <v>2.7361838957570144E-5</v>
      </c>
      <c r="AD125">
        <v>-1.0495855849268487</v>
      </c>
      <c r="AE125">
        <v>0.96445620792565123</v>
      </c>
      <c r="AF125" s="14">
        <v>3.1296016399749353</v>
      </c>
      <c r="AG125" s="244">
        <v>3295.6346949043627</v>
      </c>
      <c r="AH125" s="244">
        <v>46.397304705199268</v>
      </c>
      <c r="AI125" s="117">
        <v>2779.1379307835687</v>
      </c>
      <c r="AJ125" s="12">
        <v>28.337093018701534</v>
      </c>
      <c r="AK125" s="246">
        <v>100.27621463800769</v>
      </c>
      <c r="AL125" s="185">
        <v>1</v>
      </c>
      <c r="AM125" s="238" t="s">
        <v>715</v>
      </c>
      <c r="AN125" s="64">
        <v>26321</v>
      </c>
      <c r="AO125" s="86">
        <f t="shared" si="13"/>
        <v>-0.27621463800768709</v>
      </c>
      <c r="AT125" s="87"/>
      <c r="AU125" s="64"/>
      <c r="AV125" s="86"/>
      <c r="AW125" s="30"/>
      <c r="AX125" s="30"/>
      <c r="AY125" s="30"/>
    </row>
    <row r="126" spans="1:51" s="28" customFormat="1" x14ac:dyDescent="0.2">
      <c r="A126" s="2">
        <v>128</v>
      </c>
      <c r="B126" s="239" t="s">
        <v>747</v>
      </c>
      <c r="D126" s="129" t="s">
        <v>460</v>
      </c>
      <c r="E126" s="189" t="s">
        <v>727</v>
      </c>
      <c r="F126" s="189" t="s">
        <v>728</v>
      </c>
      <c r="G126" s="151"/>
      <c r="H126" s="235">
        <f t="shared" si="7"/>
        <v>2971.546430904627</v>
      </c>
      <c r="I126" s="235">
        <f t="shared" si="8"/>
        <v>10.59429670171834</v>
      </c>
      <c r="J126" s="11">
        <v>0.28092455107799824</v>
      </c>
      <c r="K126" s="10">
        <v>27.148699081938762</v>
      </c>
      <c r="L126" s="240">
        <f t="shared" si="9"/>
        <v>2.7148699081938763E-5</v>
      </c>
      <c r="M126" s="240">
        <f t="shared" si="10"/>
        <v>2.7148699081938763E-5</v>
      </c>
      <c r="N126" s="10">
        <v>0</v>
      </c>
      <c r="O126" s="241" t="s">
        <v>736</v>
      </c>
      <c r="P126" s="3">
        <v>1.2518467061770263E-2</v>
      </c>
      <c r="Q126" s="16">
        <v>4.02269060979636</v>
      </c>
      <c r="R126" s="252">
        <f t="shared" si="11"/>
        <v>4.0226906097963602E-4</v>
      </c>
      <c r="S126" s="27">
        <v>3.9170716154451017E-4</v>
      </c>
      <c r="T126" s="16">
        <v>1.0028556251922431</v>
      </c>
      <c r="U126" s="16">
        <v>6</v>
      </c>
      <c r="V126" s="16">
        <v>1</v>
      </c>
      <c r="W126" s="242" t="s">
        <v>740</v>
      </c>
      <c r="X126" s="5">
        <v>1.4672570989571738</v>
      </c>
      <c r="Y126" s="5">
        <v>1.8869538584019969</v>
      </c>
      <c r="Z126" s="12">
        <v>12.353446957491652</v>
      </c>
      <c r="AA126" s="251"/>
      <c r="AB126" s="11">
        <v>0.28090220552496886</v>
      </c>
      <c r="AC126" s="11">
        <f t="shared" si="12"/>
        <v>2.7148699081938763E-5</v>
      </c>
      <c r="AD126">
        <v>1.239519092308683</v>
      </c>
      <c r="AE126">
        <v>0.96236586026526116</v>
      </c>
      <c r="AF126" s="14">
        <v>3.1577447733952195</v>
      </c>
      <c r="AG126" s="244">
        <v>3309.4318193384292</v>
      </c>
      <c r="AH126" s="244">
        <v>48.017431275308986</v>
      </c>
      <c r="AI126" s="117">
        <v>2971.546430904627</v>
      </c>
      <c r="AJ126" s="12">
        <v>10.59429670171834</v>
      </c>
      <c r="AK126" s="246">
        <v>96.028570370720303</v>
      </c>
      <c r="AL126" s="185">
        <v>1</v>
      </c>
      <c r="AM126" s="238" t="s">
        <v>715</v>
      </c>
      <c r="AN126" s="64">
        <v>26321</v>
      </c>
      <c r="AO126" s="86">
        <f t="shared" si="13"/>
        <v>3.9714296292796973</v>
      </c>
      <c r="AT126" s="87"/>
      <c r="AU126" s="64"/>
      <c r="AV126" s="86"/>
      <c r="AW126" s="30"/>
      <c r="AX126" s="30"/>
      <c r="AY126" s="30"/>
    </row>
    <row r="127" spans="1:51" s="28" customFormat="1" x14ac:dyDescent="0.2">
      <c r="A127" s="2">
        <v>129</v>
      </c>
      <c r="B127" s="239" t="s">
        <v>747</v>
      </c>
      <c r="D127" s="129" t="s">
        <v>461</v>
      </c>
      <c r="E127" s="189" t="s">
        <v>727</v>
      </c>
      <c r="F127" s="189" t="s">
        <v>728</v>
      </c>
      <c r="G127" s="151"/>
      <c r="H127" s="235">
        <f t="shared" si="7"/>
        <v>3075.9067859287802</v>
      </c>
      <c r="I127" s="235">
        <f t="shared" si="8"/>
        <v>10.726852695291852</v>
      </c>
      <c r="J127" s="11">
        <v>0.2809874028085016</v>
      </c>
      <c r="K127" s="10">
        <v>32.125831517726837</v>
      </c>
      <c r="L127" s="240">
        <f t="shared" si="9"/>
        <v>3.212583151772684E-5</v>
      </c>
      <c r="M127" s="240">
        <f t="shared" si="10"/>
        <v>3.212583151772684E-5</v>
      </c>
      <c r="N127" s="10">
        <v>0</v>
      </c>
      <c r="O127" s="241" t="s">
        <v>736</v>
      </c>
      <c r="P127" s="3">
        <v>5.4695579744040469E-2</v>
      </c>
      <c r="Q127" s="16">
        <v>14.460479697473481</v>
      </c>
      <c r="R127" s="252">
        <f t="shared" si="11"/>
        <v>1.4460479697473482E-3</v>
      </c>
      <c r="S127" s="27">
        <v>1.7227331810738618E-3</v>
      </c>
      <c r="T127" s="16">
        <v>3.5376064875565789</v>
      </c>
      <c r="U127" s="16">
        <v>6</v>
      </c>
      <c r="V127" s="16">
        <v>1</v>
      </c>
      <c r="W127" s="242" t="s">
        <v>740</v>
      </c>
      <c r="X127" s="5">
        <v>1.4672577584696664</v>
      </c>
      <c r="Y127" s="5">
        <v>1.8867999249704983</v>
      </c>
      <c r="Z127" s="12">
        <v>9.5802039467701459</v>
      </c>
      <c r="AA127" s="251"/>
      <c r="AB127" s="11">
        <v>0.28088557524882435</v>
      </c>
      <c r="AC127" s="11">
        <f t="shared" si="12"/>
        <v>3.212583151772684E-5</v>
      </c>
      <c r="AD127">
        <v>3.077874107701994</v>
      </c>
      <c r="AE127">
        <v>1.1598467812460393</v>
      </c>
      <c r="AF127" s="14">
        <v>3.1396016285526196</v>
      </c>
      <c r="AG127" s="244">
        <v>3280.5910780782528</v>
      </c>
      <c r="AH127" s="244">
        <v>49.861515055289495</v>
      </c>
      <c r="AI127" s="117">
        <v>3075.9067859287802</v>
      </c>
      <c r="AJ127" s="12">
        <v>10.726852695291852</v>
      </c>
      <c r="AK127" s="246">
        <v>99.949636092858682</v>
      </c>
      <c r="AL127" s="185">
        <v>1</v>
      </c>
      <c r="AM127" s="238" t="s">
        <v>715</v>
      </c>
      <c r="AN127" s="64">
        <v>26321</v>
      </c>
      <c r="AO127" s="86">
        <f t="shared" si="13"/>
        <v>5.0363907141317554E-2</v>
      </c>
      <c r="AT127" s="87"/>
      <c r="AU127" s="64"/>
      <c r="AV127" s="86"/>
      <c r="AW127" s="30"/>
      <c r="AX127" s="30"/>
      <c r="AY127" s="30"/>
    </row>
    <row r="128" spans="1:51" s="28" customFormat="1" x14ac:dyDescent="0.2">
      <c r="A128" s="2">
        <v>130</v>
      </c>
      <c r="B128" s="239" t="s">
        <v>747</v>
      </c>
      <c r="D128" s="129" t="s">
        <v>462</v>
      </c>
      <c r="E128" s="189" t="s">
        <v>727</v>
      </c>
      <c r="F128" s="189" t="s">
        <v>728</v>
      </c>
      <c r="G128" s="151"/>
      <c r="H128" s="235">
        <f t="shared" si="7"/>
        <v>2900.0410384894976</v>
      </c>
      <c r="I128" s="235">
        <f t="shared" si="8"/>
        <v>22.763947735529907</v>
      </c>
      <c r="J128" s="11">
        <v>0.28106140721737416</v>
      </c>
      <c r="K128" s="10">
        <v>28.479280450826661</v>
      </c>
      <c r="L128" s="240">
        <f t="shared" si="9"/>
        <v>2.8479280450826661E-5</v>
      </c>
      <c r="M128" s="240">
        <f t="shared" si="10"/>
        <v>2.8479280450826661E-5</v>
      </c>
      <c r="N128" s="10">
        <v>0</v>
      </c>
      <c r="O128" s="241" t="s">
        <v>736</v>
      </c>
      <c r="P128" s="3">
        <v>3.9155624579892891E-2</v>
      </c>
      <c r="Q128" s="16">
        <v>3.4773858426961941</v>
      </c>
      <c r="R128" s="252">
        <f t="shared" si="11"/>
        <v>3.4773858426961939E-4</v>
      </c>
      <c r="S128" s="27">
        <v>1.2132464235618775E-3</v>
      </c>
      <c r="T128" s="16">
        <v>0.46819094849575266</v>
      </c>
      <c r="U128" s="16">
        <v>6</v>
      </c>
      <c r="V128" s="16">
        <v>1</v>
      </c>
      <c r="W128" s="242" t="s">
        <v>740</v>
      </c>
      <c r="X128" s="5">
        <v>1.4672812797571801</v>
      </c>
      <c r="Y128" s="5">
        <v>1.8868656989205461</v>
      </c>
      <c r="Z128" s="12">
        <v>13.154782781611633</v>
      </c>
      <c r="AA128" s="251"/>
      <c r="AB128" s="11">
        <v>0.28099390660736223</v>
      </c>
      <c r="AC128" s="11">
        <f t="shared" si="12"/>
        <v>2.8479280450826661E-5</v>
      </c>
      <c r="AD128">
        <v>2.7778935242905867</v>
      </c>
      <c r="AE128">
        <v>1.006967477522015</v>
      </c>
      <c r="AF128" s="14">
        <v>3.0213694512542206</v>
      </c>
      <c r="AG128" s="244">
        <v>3159.3843066522022</v>
      </c>
      <c r="AH128" s="244">
        <v>45.641234925748279</v>
      </c>
      <c r="AI128" s="117">
        <v>2900.0410384894976</v>
      </c>
      <c r="AJ128" s="12">
        <v>22.763947735529907</v>
      </c>
      <c r="AK128" s="246">
        <v>100.18737161856401</v>
      </c>
      <c r="AL128" s="185">
        <v>1</v>
      </c>
      <c r="AM128" s="238" t="s">
        <v>715</v>
      </c>
      <c r="AN128" s="64">
        <v>26321</v>
      </c>
      <c r="AO128" s="86">
        <f t="shared" si="13"/>
        <v>-0.18737161856401485</v>
      </c>
      <c r="AT128" s="87"/>
      <c r="AU128" s="64"/>
      <c r="AV128" s="86"/>
      <c r="AW128" s="30"/>
      <c r="AX128" s="30"/>
      <c r="AY128" s="30"/>
    </row>
    <row r="129" spans="1:51" s="28" customFormat="1" x14ac:dyDescent="0.2">
      <c r="A129" s="2">
        <v>131</v>
      </c>
      <c r="B129" s="239" t="s">
        <v>747</v>
      </c>
      <c r="D129" s="129" t="s">
        <v>463</v>
      </c>
      <c r="E129" s="189" t="s">
        <v>727</v>
      </c>
      <c r="F129" s="189" t="s">
        <v>728</v>
      </c>
      <c r="G129" s="151"/>
      <c r="H129" s="235">
        <f t="shared" si="7"/>
        <v>2768.7841049799476</v>
      </c>
      <c r="I129" s="235">
        <f t="shared" si="8"/>
        <v>11.812996408433355</v>
      </c>
      <c r="J129" s="11">
        <v>0.28101037096569598</v>
      </c>
      <c r="K129" s="10">
        <v>27.270241186817152</v>
      </c>
      <c r="L129" s="240">
        <f t="shared" si="9"/>
        <v>2.7270241186817153E-5</v>
      </c>
      <c r="M129" s="240">
        <f t="shared" si="10"/>
        <v>2.7270241186817153E-5</v>
      </c>
      <c r="N129" s="10">
        <v>0</v>
      </c>
      <c r="O129" s="241" t="s">
        <v>736</v>
      </c>
      <c r="P129" s="3">
        <v>2.2801050094092015E-2</v>
      </c>
      <c r="Q129" s="16">
        <v>1.8990669257841011</v>
      </c>
      <c r="R129" s="252">
        <f t="shared" si="11"/>
        <v>1.8990669257841012E-4</v>
      </c>
      <c r="S129" s="27">
        <v>6.9727089830533891E-4</v>
      </c>
      <c r="T129" s="16">
        <v>0.34792365443288875</v>
      </c>
      <c r="U129" s="16">
        <v>6</v>
      </c>
      <c r="V129" s="16">
        <v>1</v>
      </c>
      <c r="W129" s="242" t="s">
        <v>740</v>
      </c>
      <c r="X129" s="5">
        <v>1.4673161557312964</v>
      </c>
      <c r="Y129" s="5">
        <v>1.8868734288442681</v>
      </c>
      <c r="Z129" s="12">
        <v>11.32327522637986</v>
      </c>
      <c r="AA129" s="251"/>
      <c r="AB129" s="11">
        <v>0.28097337892075541</v>
      </c>
      <c r="AC129" s="11">
        <f t="shared" si="12"/>
        <v>2.7270241186817153E-5</v>
      </c>
      <c r="AD129">
        <v>-1.0472974771325028</v>
      </c>
      <c r="AE129">
        <v>0.9642320947307006</v>
      </c>
      <c r="AF129" s="14">
        <v>3.1197553015575328</v>
      </c>
      <c r="AG129" s="244">
        <v>3287.6255169952956</v>
      </c>
      <c r="AH129" s="244">
        <v>46.474393808375957</v>
      </c>
      <c r="AI129" s="117">
        <v>2768.7841049799476</v>
      </c>
      <c r="AJ129" s="12">
        <v>11.812996408433355</v>
      </c>
      <c r="AK129" s="246">
        <v>93.782352876901555</v>
      </c>
      <c r="AL129" s="185">
        <v>1</v>
      </c>
      <c r="AM129" s="238" t="s">
        <v>715</v>
      </c>
      <c r="AN129" s="64">
        <v>26321</v>
      </c>
      <c r="AO129" s="86">
        <f t="shared" si="13"/>
        <v>6.2176471230984447</v>
      </c>
      <c r="AT129" s="87"/>
      <c r="AU129" s="64"/>
      <c r="AV129" s="86"/>
      <c r="AW129" s="30"/>
      <c r="AX129" s="30"/>
      <c r="AY129" s="30"/>
    </row>
    <row r="130" spans="1:51" s="28" customFormat="1" x14ac:dyDescent="0.2">
      <c r="A130" s="2">
        <v>132</v>
      </c>
      <c r="B130" s="239" t="s">
        <v>747</v>
      </c>
      <c r="D130" s="129" t="s">
        <v>464</v>
      </c>
      <c r="E130" s="189" t="s">
        <v>727</v>
      </c>
      <c r="F130" s="189" t="s">
        <v>728</v>
      </c>
      <c r="G130" s="151"/>
      <c r="H130" s="235">
        <f t="shared" si="7"/>
        <v>2774.0054604763941</v>
      </c>
      <c r="I130" s="235">
        <f t="shared" si="8"/>
        <v>8.2723811842389239</v>
      </c>
      <c r="J130" s="11">
        <v>0.28103746136672569</v>
      </c>
      <c r="K130" s="10">
        <v>39.279374915742054</v>
      </c>
      <c r="L130" s="240">
        <f t="shared" si="9"/>
        <v>3.9279374915742055E-5</v>
      </c>
      <c r="M130" s="240">
        <f t="shared" si="10"/>
        <v>3.9279374915742055E-5</v>
      </c>
      <c r="N130" s="10">
        <v>0</v>
      </c>
      <c r="O130" s="241" t="s">
        <v>736</v>
      </c>
      <c r="P130" s="3">
        <v>5.1138271509235986E-2</v>
      </c>
      <c r="Q130" s="16">
        <v>19.906501434905103</v>
      </c>
      <c r="R130" s="252">
        <f t="shared" si="11"/>
        <v>1.9906501434905103E-3</v>
      </c>
      <c r="S130" s="27">
        <v>1.4375932222105967E-3</v>
      </c>
      <c r="T130" s="16">
        <v>3.4353356721254298</v>
      </c>
      <c r="U130" s="16">
        <v>6</v>
      </c>
      <c r="V130" s="16">
        <v>1</v>
      </c>
      <c r="W130" s="242" t="s">
        <v>740</v>
      </c>
      <c r="X130" s="5">
        <v>1.4672855973776389</v>
      </c>
      <c r="Y130" s="5">
        <v>1.8868285006605077</v>
      </c>
      <c r="Z130" s="12">
        <v>10.217745734731512</v>
      </c>
      <c r="AA130" s="251"/>
      <c r="AB130" s="11">
        <v>0.28096104570361974</v>
      </c>
      <c r="AC130" s="11">
        <f t="shared" si="12"/>
        <v>3.9279374915742055E-5</v>
      </c>
      <c r="AD130">
        <v>-1.3711724896281474</v>
      </c>
      <c r="AE130">
        <v>1.3977103193184868</v>
      </c>
      <c r="AF130" s="14">
        <v>3.1401093053286866</v>
      </c>
      <c r="AG130" s="244">
        <v>3311.1472329674939</v>
      </c>
      <c r="AH130" s="244">
        <v>65.412908603414024</v>
      </c>
      <c r="AI130" s="117">
        <v>2774.0054604763941</v>
      </c>
      <c r="AJ130" s="12">
        <v>8.2723811842389239</v>
      </c>
      <c r="AK130" s="246">
        <v>100.00480488069815</v>
      </c>
      <c r="AL130" s="185">
        <v>1</v>
      </c>
      <c r="AM130" s="238" t="s">
        <v>715</v>
      </c>
      <c r="AN130" s="64">
        <v>26321</v>
      </c>
      <c r="AO130" s="86">
        <f t="shared" si="13"/>
        <v>-4.8048806981455527E-3</v>
      </c>
      <c r="AT130" s="87"/>
      <c r="AU130" s="64"/>
      <c r="AV130" s="86"/>
      <c r="AW130" s="30"/>
      <c r="AX130" s="30"/>
      <c r="AY130" s="30"/>
    </row>
    <row r="131" spans="1:51" s="28" customFormat="1" x14ac:dyDescent="0.2">
      <c r="A131" s="2">
        <v>133</v>
      </c>
      <c r="B131" s="239" t="s">
        <v>747</v>
      </c>
      <c r="D131" s="129" t="s">
        <v>465</v>
      </c>
      <c r="E131" s="189" t="s">
        <v>727</v>
      </c>
      <c r="F131" s="189" t="s">
        <v>728</v>
      </c>
      <c r="G131" s="151"/>
      <c r="H131" s="235">
        <f t="shared" ref="H131:H194" si="14">AI131</f>
        <v>2874.7349044552102</v>
      </c>
      <c r="I131" s="235">
        <f t="shared" ref="I131:I194" si="15">AJ131</f>
        <v>13.059347360990211</v>
      </c>
      <c r="J131" s="11">
        <v>0.28103690782300533</v>
      </c>
      <c r="K131" s="10">
        <v>32.42133011595498</v>
      </c>
      <c r="L131" s="240">
        <f t="shared" ref="L131:L194" si="16">K131/1000000</f>
        <v>3.2421330115954978E-5</v>
      </c>
      <c r="M131" s="240">
        <f t="shared" ref="M131:M194" si="17">L131</f>
        <v>3.2421330115954978E-5</v>
      </c>
      <c r="N131" s="10">
        <v>0</v>
      </c>
      <c r="O131" s="241" t="s">
        <v>736</v>
      </c>
      <c r="P131" s="3">
        <v>2.2413931732422787E-2</v>
      </c>
      <c r="Q131" s="16">
        <v>8.6615266953116254</v>
      </c>
      <c r="R131" s="252">
        <f t="shared" ref="R131:R194" si="18">Q131/10000</f>
        <v>8.6615266953116252E-4</v>
      </c>
      <c r="S131" s="27">
        <v>8.5050798309765615E-4</v>
      </c>
      <c r="T131" s="16">
        <v>2.9805210401057778</v>
      </c>
      <c r="U131" s="16">
        <v>6</v>
      </c>
      <c r="V131" s="16">
        <v>1</v>
      </c>
      <c r="W131" s="242" t="s">
        <v>740</v>
      </c>
      <c r="X131" s="5">
        <v>1.467338885615797</v>
      </c>
      <c r="Y131" s="5">
        <v>1.8870569203296608</v>
      </c>
      <c r="Z131" s="12">
        <v>9.4511540387791122</v>
      </c>
      <c r="AA131" s="251"/>
      <c r="AB131" s="11">
        <v>0.28099001275020458</v>
      </c>
      <c r="AC131" s="11">
        <f t="shared" ref="AC131:AC194" si="19">M131</f>
        <v>3.2421330115954978E-5</v>
      </c>
      <c r="AD131">
        <v>2.0621141760979178</v>
      </c>
      <c r="AE131">
        <v>1.1432457699558971</v>
      </c>
      <c r="AF131" s="14">
        <v>3.0403332753298535</v>
      </c>
      <c r="AG131" s="244">
        <v>3182.9893707519218</v>
      </c>
      <c r="AH131" s="244">
        <v>55.234710139657089</v>
      </c>
      <c r="AI131" s="117">
        <v>2874.7349044552102</v>
      </c>
      <c r="AJ131" s="12">
        <v>13.059347360990211</v>
      </c>
      <c r="AK131" s="246">
        <v>99.786511616274026</v>
      </c>
      <c r="AL131" s="185">
        <v>1</v>
      </c>
      <c r="AM131" s="238" t="s">
        <v>715</v>
      </c>
      <c r="AN131" s="64">
        <v>26321</v>
      </c>
      <c r="AO131" s="86">
        <f t="shared" ref="AO131:AO194" si="20">100-AK131</f>
        <v>0.21348838372597356</v>
      </c>
      <c r="AT131" s="87"/>
      <c r="AU131" s="64"/>
      <c r="AV131" s="86"/>
      <c r="AW131" s="30"/>
      <c r="AX131" s="30"/>
      <c r="AY131" s="30"/>
    </row>
    <row r="132" spans="1:51" s="28" customFormat="1" x14ac:dyDescent="0.2">
      <c r="A132" s="2">
        <v>134</v>
      </c>
      <c r="B132" s="239" t="s">
        <v>747</v>
      </c>
      <c r="D132" s="129" t="s">
        <v>466</v>
      </c>
      <c r="E132" s="189" t="s">
        <v>727</v>
      </c>
      <c r="F132" s="189" t="s">
        <v>728</v>
      </c>
      <c r="G132" s="151"/>
      <c r="H132" s="235">
        <f t="shared" si="14"/>
        <v>2850.8155948649146</v>
      </c>
      <c r="I132" s="235">
        <f t="shared" si="15"/>
        <v>8.62413612831992</v>
      </c>
      <c r="J132" s="11">
        <v>0.28105101808734467</v>
      </c>
      <c r="K132" s="10">
        <v>43.528405591305571</v>
      </c>
      <c r="L132" s="240">
        <f t="shared" si="16"/>
        <v>4.3528405591305571E-5</v>
      </c>
      <c r="M132" s="240">
        <f t="shared" si="17"/>
        <v>4.3528405591305571E-5</v>
      </c>
      <c r="N132" s="10">
        <v>0</v>
      </c>
      <c r="O132" s="241" t="s">
        <v>736</v>
      </c>
      <c r="P132" s="3">
        <v>5.1451001479811923E-2</v>
      </c>
      <c r="Q132" s="16">
        <v>10.590817880667357</v>
      </c>
      <c r="R132" s="252">
        <f t="shared" si="18"/>
        <v>1.0590817880667357E-3</v>
      </c>
      <c r="S132" s="27">
        <v>1.6921419318089417E-3</v>
      </c>
      <c r="T132" s="16">
        <v>2.9598579056207521</v>
      </c>
      <c r="U132" s="16">
        <v>6</v>
      </c>
      <c r="V132" s="16">
        <v>1</v>
      </c>
      <c r="W132" s="242" t="s">
        <v>740</v>
      </c>
      <c r="X132" s="5">
        <v>1.4672900553244852</v>
      </c>
      <c r="Y132" s="5">
        <v>1.8869332899509981</v>
      </c>
      <c r="Z132" s="12">
        <v>9.3348217892970808</v>
      </c>
      <c r="AA132" s="251"/>
      <c r="AB132" s="11">
        <v>0.28095851438922859</v>
      </c>
      <c r="AC132" s="11">
        <f t="shared" si="19"/>
        <v>4.3528405591305571E-5</v>
      </c>
      <c r="AD132">
        <v>0.3747330634062962</v>
      </c>
      <c r="AE132">
        <v>1.5784835324088435</v>
      </c>
      <c r="AF132" s="14">
        <v>3.1096028679722099</v>
      </c>
      <c r="AG132" s="244">
        <v>3266.2060289088008</v>
      </c>
      <c r="AH132" s="244">
        <v>73.838619334086019</v>
      </c>
      <c r="AI132" s="117">
        <v>2850.8155948649146</v>
      </c>
      <c r="AJ132" s="12">
        <v>8.62413612831992</v>
      </c>
      <c r="AK132" s="246">
        <v>99.726289037748316</v>
      </c>
      <c r="AL132" s="185">
        <v>1</v>
      </c>
      <c r="AM132" s="238" t="s">
        <v>715</v>
      </c>
      <c r="AN132" s="64">
        <v>26321</v>
      </c>
      <c r="AO132" s="86">
        <f t="shared" si="20"/>
        <v>0.27371096225168401</v>
      </c>
      <c r="AT132" s="87"/>
      <c r="AU132" s="64"/>
      <c r="AV132" s="86"/>
      <c r="AW132" s="30"/>
      <c r="AX132" s="30"/>
      <c r="AY132" s="30"/>
    </row>
    <row r="133" spans="1:51" s="28" customFormat="1" x14ac:dyDescent="0.2">
      <c r="A133" s="2">
        <v>135</v>
      </c>
      <c r="B133" s="239" t="s">
        <v>747</v>
      </c>
      <c r="D133" s="129" t="s">
        <v>468</v>
      </c>
      <c r="E133" s="189" t="s">
        <v>727</v>
      </c>
      <c r="F133" s="189" t="s">
        <v>728</v>
      </c>
      <c r="G133" s="151"/>
      <c r="H133" s="235">
        <f t="shared" si="14"/>
        <v>2773.520461205947</v>
      </c>
      <c r="I133" s="235">
        <f t="shared" si="15"/>
        <v>9.6790412372139709</v>
      </c>
      <c r="J133" s="11">
        <v>0.28112437926798456</v>
      </c>
      <c r="K133" s="10">
        <v>35.148868517459249</v>
      </c>
      <c r="L133" s="240">
        <f t="shared" si="16"/>
        <v>3.5148868517459248E-5</v>
      </c>
      <c r="M133" s="240">
        <f t="shared" si="17"/>
        <v>3.5148868517459248E-5</v>
      </c>
      <c r="N133" s="10">
        <v>0</v>
      </c>
      <c r="O133" s="241" t="s">
        <v>736</v>
      </c>
      <c r="P133" s="3">
        <v>8.4315362404068159E-2</v>
      </c>
      <c r="Q133" s="16">
        <v>4.9444440899428219</v>
      </c>
      <c r="R133" s="252">
        <f t="shared" si="18"/>
        <v>4.9444440899428215E-4</v>
      </c>
      <c r="S133" s="27">
        <v>2.3602404561308158E-3</v>
      </c>
      <c r="T133" s="16">
        <v>0.90250183101847903</v>
      </c>
      <c r="U133" s="16">
        <v>6</v>
      </c>
      <c r="V133" s="16">
        <v>1</v>
      </c>
      <c r="W133" s="242" t="s">
        <v>740</v>
      </c>
      <c r="X133" s="5">
        <v>1.4673392995906218</v>
      </c>
      <c r="Y133" s="5">
        <v>1.8868928828841411</v>
      </c>
      <c r="Z133" s="12">
        <v>8.3569158737830094</v>
      </c>
      <c r="AA133" s="251"/>
      <c r="AB133" s="11">
        <v>0.28099894254515573</v>
      </c>
      <c r="AC133" s="11">
        <f t="shared" si="19"/>
        <v>3.5148868517459248E-5</v>
      </c>
      <c r="AD133">
        <v>-1.539372889158841E-2</v>
      </c>
      <c r="AE133">
        <v>1.2741410378963431</v>
      </c>
      <c r="AF133" s="14">
        <v>3.0704432202667475</v>
      </c>
      <c r="AG133" s="244">
        <v>3229.1086301678611</v>
      </c>
      <c r="AH133" s="244">
        <v>52.891813885724908</v>
      </c>
      <c r="AI133" s="117">
        <v>2773.520461205947</v>
      </c>
      <c r="AJ133" s="12">
        <v>9.6790412372139709</v>
      </c>
      <c r="AK133" s="246">
        <v>99.75041069725485</v>
      </c>
      <c r="AL133" s="185">
        <v>1</v>
      </c>
      <c r="AM133" s="238" t="s">
        <v>715</v>
      </c>
      <c r="AN133" s="64">
        <v>26321</v>
      </c>
      <c r="AO133" s="86">
        <f t="shared" si="20"/>
        <v>0.24958930274515012</v>
      </c>
      <c r="AT133" s="87"/>
      <c r="AU133" s="64"/>
      <c r="AV133" s="86"/>
      <c r="AW133" s="30"/>
      <c r="AX133" s="30"/>
      <c r="AY133" s="30"/>
    </row>
    <row r="134" spans="1:51" s="28" customFormat="1" x14ac:dyDescent="0.2">
      <c r="A134" s="2">
        <v>136</v>
      </c>
      <c r="B134" s="239" t="s">
        <v>747</v>
      </c>
      <c r="D134" s="129" t="s">
        <v>469</v>
      </c>
      <c r="E134" s="189" t="s">
        <v>727</v>
      </c>
      <c r="F134" s="189" t="s">
        <v>728</v>
      </c>
      <c r="G134" s="151"/>
      <c r="H134" s="235">
        <f t="shared" si="14"/>
        <v>2950.2826562288383</v>
      </c>
      <c r="I134" s="235">
        <f t="shared" si="15"/>
        <v>10.26227972883278</v>
      </c>
      <c r="J134" s="11">
        <v>0.28108857390094522</v>
      </c>
      <c r="K134" s="10">
        <v>39.083551064885334</v>
      </c>
      <c r="L134" s="240">
        <f t="shared" si="16"/>
        <v>3.9083551064885332E-5</v>
      </c>
      <c r="M134" s="240">
        <f t="shared" si="17"/>
        <v>3.9083551064885332E-5</v>
      </c>
      <c r="N134" s="10">
        <v>0</v>
      </c>
      <c r="O134" s="241" t="s">
        <v>736</v>
      </c>
      <c r="P134" s="3">
        <v>9.7514711222585981E-2</v>
      </c>
      <c r="Q134" s="16">
        <v>7.7467823769340196</v>
      </c>
      <c r="R134" s="252">
        <f t="shared" si="18"/>
        <v>7.7467823769340196E-4</v>
      </c>
      <c r="S134" s="27">
        <v>2.8434764162726684E-3</v>
      </c>
      <c r="T134" s="16">
        <v>1.5325554228839295</v>
      </c>
      <c r="U134" s="16">
        <v>6</v>
      </c>
      <c r="V134" s="16">
        <v>1</v>
      </c>
      <c r="W134" s="242" t="s">
        <v>740</v>
      </c>
      <c r="X134" s="5">
        <v>1.4672760859600327</v>
      </c>
      <c r="Y134" s="5">
        <v>1.8868427132174606</v>
      </c>
      <c r="Z134" s="12">
        <v>11.142440312038133</v>
      </c>
      <c r="AA134" s="251"/>
      <c r="AB134" s="11">
        <v>0.28092755630751703</v>
      </c>
      <c r="AC134" s="11">
        <f t="shared" si="19"/>
        <v>3.9083551064885332E-5</v>
      </c>
      <c r="AD134">
        <v>1.6261457131183654</v>
      </c>
      <c r="AE134">
        <v>1.4302458961475715</v>
      </c>
      <c r="AF134" s="14">
        <v>3.1207622930982155</v>
      </c>
      <c r="AG134" s="244">
        <v>3268.6705810238514</v>
      </c>
      <c r="AH134" s="244">
        <v>57.530586737943779</v>
      </c>
      <c r="AI134" s="117">
        <v>2950.2826562288383</v>
      </c>
      <c r="AJ134" s="12">
        <v>10.26227972883278</v>
      </c>
      <c r="AK134" s="246">
        <v>93.057960424696176</v>
      </c>
      <c r="AL134" s="185">
        <v>1</v>
      </c>
      <c r="AM134" s="238" t="s">
        <v>715</v>
      </c>
      <c r="AN134" s="64">
        <v>26321</v>
      </c>
      <c r="AO134" s="86">
        <f t="shared" si="20"/>
        <v>6.9420395753038235</v>
      </c>
      <c r="AT134" s="87"/>
      <c r="AU134" s="64"/>
      <c r="AV134" s="86"/>
      <c r="AW134" s="30"/>
      <c r="AX134" s="30"/>
      <c r="AY134" s="30"/>
    </row>
    <row r="135" spans="1:51" s="28" customFormat="1" x14ac:dyDescent="0.2">
      <c r="A135" s="2">
        <v>137</v>
      </c>
      <c r="B135" s="239" t="s">
        <v>747</v>
      </c>
      <c r="D135" s="129" t="s">
        <v>470</v>
      </c>
      <c r="E135" s="189" t="s">
        <v>727</v>
      </c>
      <c r="F135" s="189" t="s">
        <v>728</v>
      </c>
      <c r="G135" s="151"/>
      <c r="H135" s="235">
        <f t="shared" si="14"/>
        <v>2794.4038827408908</v>
      </c>
      <c r="I135" s="235">
        <f t="shared" si="15"/>
        <v>59.183844134919042</v>
      </c>
      <c r="J135" s="11">
        <v>0.28121473374249784</v>
      </c>
      <c r="K135" s="10">
        <v>35.658281199761014</v>
      </c>
      <c r="L135" s="240">
        <f t="shared" si="16"/>
        <v>3.5658281199761016E-5</v>
      </c>
      <c r="M135" s="240">
        <f t="shared" si="17"/>
        <v>3.5658281199761016E-5</v>
      </c>
      <c r="N135" s="10">
        <v>0</v>
      </c>
      <c r="O135" s="241" t="s">
        <v>736</v>
      </c>
      <c r="P135" s="3">
        <v>9.8204413424629919E-2</v>
      </c>
      <c r="Q135" s="16">
        <v>26.487590264472313</v>
      </c>
      <c r="R135" s="252">
        <f t="shared" si="18"/>
        <v>2.6487590264472312E-3</v>
      </c>
      <c r="S135" s="27">
        <v>2.9443785580833787E-3</v>
      </c>
      <c r="T135" s="16">
        <v>8.7112039947118163</v>
      </c>
      <c r="U135" s="16">
        <v>6</v>
      </c>
      <c r="V135" s="16">
        <v>1</v>
      </c>
      <c r="W135" s="242" t="s">
        <v>740</v>
      </c>
      <c r="X135" s="5">
        <v>1.467279201859927</v>
      </c>
      <c r="Y135" s="5">
        <v>1.8868838297737311</v>
      </c>
      <c r="Z135" s="12">
        <v>9.5635400145622125</v>
      </c>
      <c r="AA135" s="251"/>
      <c r="AB135" s="11">
        <v>0.28105704332795484</v>
      </c>
      <c r="AC135" s="11">
        <f t="shared" si="19"/>
        <v>3.5658281199761016E-5</v>
      </c>
      <c r="AD135">
        <v>2.5551713746829741</v>
      </c>
      <c r="AE135">
        <v>1.3297875937155661</v>
      </c>
      <c r="AF135" s="14">
        <v>2.9534937847688427</v>
      </c>
      <c r="AG135" s="244">
        <v>3089.0338862493054</v>
      </c>
      <c r="AH135" s="244">
        <v>52.284897099918474</v>
      </c>
      <c r="AI135" s="117">
        <v>2794.4038827408908</v>
      </c>
      <c r="AJ135" s="12">
        <v>59.183844134919042</v>
      </c>
      <c r="AK135" s="246">
        <v>99.859624896566828</v>
      </c>
      <c r="AL135" s="185">
        <v>1</v>
      </c>
      <c r="AM135" s="238" t="s">
        <v>715</v>
      </c>
      <c r="AN135" s="64">
        <v>26321</v>
      </c>
      <c r="AO135" s="86">
        <f t="shared" si="20"/>
        <v>0.14037510343317194</v>
      </c>
      <c r="AT135" s="87"/>
      <c r="AU135" s="64"/>
      <c r="AV135" s="86"/>
      <c r="AW135" s="30"/>
      <c r="AX135" s="30"/>
      <c r="AY135" s="30"/>
    </row>
    <row r="136" spans="1:51" s="28" customFormat="1" x14ac:dyDescent="0.2">
      <c r="A136" s="2">
        <v>138</v>
      </c>
      <c r="B136" s="239" t="s">
        <v>747</v>
      </c>
      <c r="D136" s="129" t="s">
        <v>471</v>
      </c>
      <c r="E136" s="189" t="s">
        <v>727</v>
      </c>
      <c r="F136" s="189" t="s">
        <v>728</v>
      </c>
      <c r="G136" s="151"/>
      <c r="H136" s="235">
        <f t="shared" si="14"/>
        <v>2887.2279980049261</v>
      </c>
      <c r="I136" s="235">
        <f t="shared" si="15"/>
        <v>12.894580932449964</v>
      </c>
      <c r="J136" s="11">
        <v>0.28112807796931227</v>
      </c>
      <c r="K136" s="10">
        <v>32.562638363363078</v>
      </c>
      <c r="L136" s="240">
        <f t="shared" si="16"/>
        <v>3.2562638363363077E-5</v>
      </c>
      <c r="M136" s="240">
        <f t="shared" si="17"/>
        <v>3.2562638363363077E-5</v>
      </c>
      <c r="N136" s="10">
        <v>0</v>
      </c>
      <c r="O136" s="241" t="s">
        <v>736</v>
      </c>
      <c r="P136" s="3">
        <v>5.4693109818781054E-2</v>
      </c>
      <c r="Q136" s="16">
        <v>5.6064690154081553</v>
      </c>
      <c r="R136" s="252">
        <f t="shared" si="18"/>
        <v>5.6064690154081556E-4</v>
      </c>
      <c r="S136" s="27">
        <v>1.8995348001336993E-3</v>
      </c>
      <c r="T136" s="16">
        <v>1.350072247489337</v>
      </c>
      <c r="U136" s="16">
        <v>6</v>
      </c>
      <c r="V136" s="16">
        <v>1</v>
      </c>
      <c r="W136" s="242" t="s">
        <v>740</v>
      </c>
      <c r="X136" s="5">
        <v>1.4672461807845507</v>
      </c>
      <c r="Y136" s="5">
        <v>1.8868737607435242</v>
      </c>
      <c r="Z136" s="12">
        <v>9.8016535925045183</v>
      </c>
      <c r="AA136" s="251"/>
      <c r="AB136" s="11">
        <v>0.28102287440462725</v>
      </c>
      <c r="AC136" s="11">
        <f t="shared" si="19"/>
        <v>3.2562638363363077E-5</v>
      </c>
      <c r="AD136">
        <v>3.507204178614387</v>
      </c>
      <c r="AE136">
        <v>1.1957035470646284</v>
      </c>
      <c r="AF136" s="14">
        <v>2.9736902446313795</v>
      </c>
      <c r="AG136" s="244">
        <v>3104.8588371937035</v>
      </c>
      <c r="AH136" s="244">
        <v>51.726775954328261</v>
      </c>
      <c r="AI136" s="117">
        <v>2887.2279980049261</v>
      </c>
      <c r="AJ136" s="12">
        <v>12.894580932449964</v>
      </c>
      <c r="AK136" s="246">
        <v>99.864360475467478</v>
      </c>
      <c r="AL136" s="185">
        <v>1</v>
      </c>
      <c r="AM136" s="238" t="s">
        <v>715</v>
      </c>
      <c r="AN136" s="64">
        <v>26321</v>
      </c>
      <c r="AO136" s="86">
        <f t="shared" si="20"/>
        <v>0.1356395245325217</v>
      </c>
      <c r="AT136" s="87"/>
      <c r="AU136" s="64"/>
      <c r="AV136" s="86"/>
      <c r="AW136" s="30"/>
      <c r="AX136" s="30"/>
      <c r="AY136" s="30"/>
    </row>
    <row r="137" spans="1:51" s="28" customFormat="1" x14ac:dyDescent="0.2">
      <c r="A137" s="2">
        <v>139</v>
      </c>
      <c r="B137" s="239" t="s">
        <v>747</v>
      </c>
      <c r="D137" s="129" t="s">
        <v>279</v>
      </c>
      <c r="E137" s="189" t="s">
        <v>727</v>
      </c>
      <c r="F137" s="189" t="s">
        <v>728</v>
      </c>
      <c r="G137" s="151"/>
      <c r="H137" s="235">
        <f t="shared" si="14"/>
        <v>2990.7674234342717</v>
      </c>
      <c r="I137" s="235">
        <f t="shared" si="15"/>
        <v>14.659432971555075</v>
      </c>
      <c r="J137" s="11">
        <v>0.28101551160494159</v>
      </c>
      <c r="K137" s="10">
        <v>72.544945420033883</v>
      </c>
      <c r="L137" s="240">
        <f t="shared" si="16"/>
        <v>7.2544945420033888E-5</v>
      </c>
      <c r="M137" s="240">
        <f t="shared" si="17"/>
        <v>7.2544945420033888E-5</v>
      </c>
      <c r="N137" s="10">
        <v>0</v>
      </c>
      <c r="O137" s="241" t="s">
        <v>736</v>
      </c>
      <c r="P137" s="3">
        <v>0.12845751763843546</v>
      </c>
      <c r="Q137" s="16">
        <v>95.010176061894043</v>
      </c>
      <c r="R137" s="252">
        <f t="shared" si="18"/>
        <v>9.5010176061894047E-3</v>
      </c>
      <c r="S137" s="27">
        <v>3.4797241240185476E-3</v>
      </c>
      <c r="T137" s="16">
        <v>23.379148216366705</v>
      </c>
      <c r="U137" s="16">
        <v>6</v>
      </c>
      <c r="V137" s="16">
        <v>1</v>
      </c>
      <c r="W137" s="242" t="s">
        <v>740</v>
      </c>
      <c r="X137" s="5">
        <v>1.467215369745605</v>
      </c>
      <c r="Y137" s="5">
        <v>1.8869040641480401</v>
      </c>
      <c r="Z137" s="12">
        <v>9.3603838100736141</v>
      </c>
      <c r="AA137" s="251"/>
      <c r="AB137" s="11">
        <v>0.28081568506061705</v>
      </c>
      <c r="AC137" s="11">
        <f t="shared" si="19"/>
        <v>7.2544945420033888E-5</v>
      </c>
      <c r="AD137">
        <v>-1.3954297540819116</v>
      </c>
      <c r="AE137">
        <v>2.6346607473266661</v>
      </c>
      <c r="AF137" s="14">
        <v>3.3086157103424361</v>
      </c>
      <c r="AG137" s="244">
        <v>3483.4059128212348</v>
      </c>
      <c r="AH137" s="244">
        <v>121.62790380148242</v>
      </c>
      <c r="AI137" s="117">
        <v>2990.7674234342717</v>
      </c>
      <c r="AJ137" s="12">
        <v>14.659432971555075</v>
      </c>
      <c r="AK137" s="246">
        <v>99.620107289171926</v>
      </c>
      <c r="AL137" s="185">
        <v>1</v>
      </c>
      <c r="AM137" s="238" t="s">
        <v>715</v>
      </c>
      <c r="AN137" s="64">
        <v>26321</v>
      </c>
      <c r="AO137" s="86">
        <f t="shared" si="20"/>
        <v>0.37989271082807363</v>
      </c>
      <c r="AT137" s="87"/>
      <c r="AU137" s="64"/>
      <c r="AV137" s="86"/>
      <c r="AW137" s="30"/>
      <c r="AX137" s="30"/>
      <c r="AY137" s="30"/>
    </row>
    <row r="138" spans="1:51" s="28" customFormat="1" x14ac:dyDescent="0.2">
      <c r="A138" s="2">
        <v>140</v>
      </c>
      <c r="B138" s="239" t="s">
        <v>747</v>
      </c>
      <c r="D138" s="129" t="s">
        <v>280</v>
      </c>
      <c r="E138" s="189" t="s">
        <v>727</v>
      </c>
      <c r="F138" s="189" t="s">
        <v>728</v>
      </c>
      <c r="G138" s="151"/>
      <c r="H138" s="235">
        <f t="shared" si="14"/>
        <v>3106.3829090483191</v>
      </c>
      <c r="I138" s="235">
        <f t="shared" si="15"/>
        <v>11.985285737494303</v>
      </c>
      <c r="J138" s="11">
        <v>0.28084766459987259</v>
      </c>
      <c r="K138" s="10">
        <v>31.138179704121971</v>
      </c>
      <c r="L138" s="240">
        <f t="shared" si="16"/>
        <v>3.1138179704121971E-5</v>
      </c>
      <c r="M138" s="240">
        <f t="shared" si="17"/>
        <v>3.1138179704121971E-5</v>
      </c>
      <c r="N138" s="10">
        <v>0</v>
      </c>
      <c r="O138" s="241" t="s">
        <v>736</v>
      </c>
      <c r="P138" s="3">
        <v>3.1836974038440984E-2</v>
      </c>
      <c r="Q138" s="16">
        <v>18.458555478098486</v>
      </c>
      <c r="R138" s="252">
        <f t="shared" si="18"/>
        <v>1.8458555478098487E-3</v>
      </c>
      <c r="S138" s="27">
        <v>9.0074225846385996E-4</v>
      </c>
      <c r="T138" s="16">
        <v>4.4619012218623659</v>
      </c>
      <c r="U138" s="16">
        <v>6</v>
      </c>
      <c r="V138" s="16">
        <v>1</v>
      </c>
      <c r="W138" s="242" t="s">
        <v>740</v>
      </c>
      <c r="X138" s="5">
        <v>1.4672872112895403</v>
      </c>
      <c r="Y138" s="5">
        <v>1.886958884939304</v>
      </c>
      <c r="Z138" s="12">
        <v>11.019316559338751</v>
      </c>
      <c r="AA138" s="251"/>
      <c r="AB138" s="11">
        <v>0.28079388043665415</v>
      </c>
      <c r="AC138" s="11">
        <f t="shared" si="19"/>
        <v>3.1138179704121971E-5</v>
      </c>
      <c r="AD138">
        <v>0.54490817253505242</v>
      </c>
      <c r="AE138">
        <v>1.1099915953096424</v>
      </c>
      <c r="AF138" s="14">
        <v>3.2950057096187302</v>
      </c>
      <c r="AG138" s="244">
        <v>3457.195378628674</v>
      </c>
      <c r="AH138" s="244">
        <v>52.283620555018267</v>
      </c>
      <c r="AI138" s="117">
        <v>3106.3829090483191</v>
      </c>
      <c r="AJ138" s="12">
        <v>11.985285737494303</v>
      </c>
      <c r="AK138" s="246">
        <v>100.00066597237031</v>
      </c>
      <c r="AL138" s="185">
        <v>1</v>
      </c>
      <c r="AM138" s="238" t="s">
        <v>715</v>
      </c>
      <c r="AN138" s="64">
        <v>26321</v>
      </c>
      <c r="AO138" s="86">
        <f t="shared" si="20"/>
        <v>-6.6597237031373879E-4</v>
      </c>
      <c r="AT138" s="87"/>
      <c r="AU138" s="64"/>
      <c r="AV138" s="86"/>
      <c r="AW138" s="30"/>
      <c r="AX138" s="30"/>
      <c r="AY138" s="30"/>
    </row>
    <row r="139" spans="1:51" s="28" customFormat="1" x14ac:dyDescent="0.2">
      <c r="A139" s="2">
        <v>141</v>
      </c>
      <c r="B139" s="239" t="s">
        <v>747</v>
      </c>
      <c r="D139" s="129" t="s">
        <v>281</v>
      </c>
      <c r="E139" s="189" t="s">
        <v>727</v>
      </c>
      <c r="F139" s="189" t="s">
        <v>728</v>
      </c>
      <c r="G139" s="151"/>
      <c r="H139" s="235">
        <f t="shared" si="14"/>
        <v>2962.5133438282433</v>
      </c>
      <c r="I139" s="235">
        <f t="shared" si="15"/>
        <v>14.204072734619889</v>
      </c>
      <c r="J139" s="11">
        <v>0.28095849101674647</v>
      </c>
      <c r="K139" s="10">
        <v>30.645260995222134</v>
      </c>
      <c r="L139" s="240">
        <f t="shared" si="16"/>
        <v>3.0645260995222134E-5</v>
      </c>
      <c r="M139" s="240">
        <f t="shared" si="17"/>
        <v>3.0645260995222134E-5</v>
      </c>
      <c r="N139" s="10">
        <v>0</v>
      </c>
      <c r="O139" s="241" t="s">
        <v>736</v>
      </c>
      <c r="P139" s="3">
        <v>2.2846901369857422E-2</v>
      </c>
      <c r="Q139" s="16">
        <v>3.6837989179617288</v>
      </c>
      <c r="R139" s="252">
        <f t="shared" si="18"/>
        <v>3.6837989179617288E-4</v>
      </c>
      <c r="S139" s="27">
        <v>6.7795538942816457E-4</v>
      </c>
      <c r="T139" s="16">
        <v>0.65762387416436219</v>
      </c>
      <c r="U139" s="16">
        <v>6</v>
      </c>
      <c r="V139" s="16">
        <v>1</v>
      </c>
      <c r="W139" s="242" t="s">
        <v>740</v>
      </c>
      <c r="X139" s="5">
        <v>1.4672665407778356</v>
      </c>
      <c r="Y139" s="5">
        <v>1.886877141307485</v>
      </c>
      <c r="Z139" s="12">
        <v>12.265795308749734</v>
      </c>
      <c r="AA139" s="251"/>
      <c r="AB139" s="11">
        <v>0.28091993682984945</v>
      </c>
      <c r="AC139" s="11">
        <f t="shared" si="19"/>
        <v>3.0645260995222134E-5</v>
      </c>
      <c r="AD139">
        <v>1.6171438951784189</v>
      </c>
      <c r="AE139">
        <v>1.1066275233386318</v>
      </c>
      <c r="AF139" s="14">
        <v>3.1291592589961343</v>
      </c>
      <c r="AG139" s="244">
        <v>3279.4902647622366</v>
      </c>
      <c r="AH139" s="244">
        <v>53.994323633206093</v>
      </c>
      <c r="AI139" s="117">
        <v>2962.5133438282433</v>
      </c>
      <c r="AJ139" s="12">
        <v>14.204072734619889</v>
      </c>
      <c r="AK139" s="246">
        <v>99.39098896533109</v>
      </c>
      <c r="AL139" s="185">
        <v>1</v>
      </c>
      <c r="AM139" s="238" t="s">
        <v>715</v>
      </c>
      <c r="AN139" s="64">
        <v>26321</v>
      </c>
      <c r="AO139" s="86">
        <f t="shared" si="20"/>
        <v>0.60901103466891016</v>
      </c>
      <c r="AT139" s="87"/>
      <c r="AU139" s="64"/>
      <c r="AV139" s="86"/>
      <c r="AW139" s="30"/>
      <c r="AX139" s="30"/>
      <c r="AY139" s="30"/>
    </row>
    <row r="140" spans="1:51" s="28" customFormat="1" x14ac:dyDescent="0.2">
      <c r="A140" s="2">
        <v>142</v>
      </c>
      <c r="B140" s="239" t="s">
        <v>747</v>
      </c>
      <c r="D140" s="129" t="s">
        <v>283</v>
      </c>
      <c r="E140" s="189" t="s">
        <v>727</v>
      </c>
      <c r="F140" s="189" t="s">
        <v>728</v>
      </c>
      <c r="G140" s="151"/>
      <c r="H140" s="235">
        <f t="shared" si="14"/>
        <v>2972.3866924620957</v>
      </c>
      <c r="I140" s="235">
        <f t="shared" si="15"/>
        <v>14.363745793299804</v>
      </c>
      <c r="J140" s="11">
        <v>0.28103422317657906</v>
      </c>
      <c r="K140" s="10">
        <v>34.895694877090087</v>
      </c>
      <c r="L140" s="240">
        <f t="shared" si="16"/>
        <v>3.489569487709009E-5</v>
      </c>
      <c r="M140" s="240">
        <f t="shared" si="17"/>
        <v>3.489569487709009E-5</v>
      </c>
      <c r="N140" s="10">
        <v>0</v>
      </c>
      <c r="O140" s="241" t="s">
        <v>736</v>
      </c>
      <c r="P140" s="3">
        <v>5.4922756065274678E-2</v>
      </c>
      <c r="Q140" s="16">
        <v>7.3803149681534501</v>
      </c>
      <c r="R140" s="252">
        <f t="shared" si="18"/>
        <v>7.3803149681534504E-4</v>
      </c>
      <c r="S140" s="27">
        <v>1.6233540056389379E-3</v>
      </c>
      <c r="T140" s="16">
        <v>2.3856367599140569</v>
      </c>
      <c r="U140" s="16">
        <v>6</v>
      </c>
      <c r="V140" s="16">
        <v>1</v>
      </c>
      <c r="W140" s="242" t="s">
        <v>740</v>
      </c>
      <c r="X140" s="5">
        <v>1.4672581023614448</v>
      </c>
      <c r="Y140" s="5">
        <v>1.8868203777937991</v>
      </c>
      <c r="Z140" s="12">
        <v>10.91632562081891</v>
      </c>
      <c r="AA140" s="251"/>
      <c r="AB140" s="11">
        <v>0.28094158946649012</v>
      </c>
      <c r="AC140" s="11">
        <f t="shared" si="19"/>
        <v>3.489569487709009E-5</v>
      </c>
      <c r="AD140">
        <v>2.6217238458969838</v>
      </c>
      <c r="AE140">
        <v>1.2614534930566896</v>
      </c>
      <c r="AF140" s="14">
        <v>3.0844749734934345</v>
      </c>
      <c r="AG140" s="244">
        <v>3225.8292805504939</v>
      </c>
      <c r="AH140" s="244">
        <v>56.613233052786498</v>
      </c>
      <c r="AI140" s="117">
        <v>2972.3866924620957</v>
      </c>
      <c r="AJ140" s="12">
        <v>14.363745793299804</v>
      </c>
      <c r="AK140" s="246">
        <v>99.899332139156257</v>
      </c>
      <c r="AL140" s="185">
        <v>1</v>
      </c>
      <c r="AM140" s="238" t="s">
        <v>715</v>
      </c>
      <c r="AN140" s="64">
        <v>26321</v>
      </c>
      <c r="AO140" s="86">
        <f t="shared" si="20"/>
        <v>0.10066786084374257</v>
      </c>
      <c r="AT140" s="87"/>
      <c r="AU140" s="64"/>
      <c r="AV140" s="86"/>
      <c r="AW140" s="30"/>
      <c r="AX140" s="30"/>
      <c r="AY140" s="30"/>
    </row>
    <row r="141" spans="1:51" s="28" customFormat="1" x14ac:dyDescent="0.2">
      <c r="A141" s="2">
        <v>143</v>
      </c>
      <c r="B141" s="239" t="s">
        <v>747</v>
      </c>
      <c r="D141" s="129" t="s">
        <v>284</v>
      </c>
      <c r="E141" s="189" t="s">
        <v>727</v>
      </c>
      <c r="F141" s="189" t="s">
        <v>728</v>
      </c>
      <c r="G141" s="151"/>
      <c r="H141" s="235">
        <f t="shared" si="14"/>
        <v>2774.4301779066254</v>
      </c>
      <c r="I141" s="235">
        <f t="shared" si="15"/>
        <v>10.397859024868692</v>
      </c>
      <c r="J141" s="11">
        <v>0.28099198484460269</v>
      </c>
      <c r="K141" s="10">
        <v>30.544965671096495</v>
      </c>
      <c r="L141" s="240">
        <f t="shared" si="16"/>
        <v>3.0544965671096497E-5</v>
      </c>
      <c r="M141" s="240">
        <f t="shared" si="17"/>
        <v>3.0544965671096497E-5</v>
      </c>
      <c r="N141" s="10">
        <v>0</v>
      </c>
      <c r="O141" s="241" t="s">
        <v>736</v>
      </c>
      <c r="P141" s="3">
        <v>3.4629994418822384E-2</v>
      </c>
      <c r="Q141" s="16">
        <v>5.1384690031499742</v>
      </c>
      <c r="R141" s="252">
        <f t="shared" si="18"/>
        <v>5.1384690031499745E-4</v>
      </c>
      <c r="S141" s="27">
        <v>1.0595948537115143E-3</v>
      </c>
      <c r="T141" s="16">
        <v>1.5113259641109724</v>
      </c>
      <c r="U141" s="16">
        <v>6</v>
      </c>
      <c r="V141" s="16">
        <v>1</v>
      </c>
      <c r="W141" s="242" t="s">
        <v>740</v>
      </c>
      <c r="X141" s="5">
        <v>1.4673318167516556</v>
      </c>
      <c r="Y141" s="5">
        <v>1.8870142619938384</v>
      </c>
      <c r="Z141" s="12">
        <v>11.583539194384542</v>
      </c>
      <c r="AA141" s="251"/>
      <c r="AB141" s="11">
        <v>0.28093565294005707</v>
      </c>
      <c r="AC141" s="11">
        <f t="shared" si="19"/>
        <v>3.0544965671096497E-5</v>
      </c>
      <c r="AD141">
        <v>-2.2537748295481386</v>
      </c>
      <c r="AE141">
        <v>1.1100224724906647</v>
      </c>
      <c r="AF141" s="14">
        <v>3.1866937846707408</v>
      </c>
      <c r="AG141" s="244">
        <v>3364.4863335431846</v>
      </c>
      <c r="AH141" s="244">
        <v>51.944807954349614</v>
      </c>
      <c r="AI141" s="117">
        <v>2774.4301779066254</v>
      </c>
      <c r="AJ141" s="12">
        <v>10.397859024868692</v>
      </c>
      <c r="AK141" s="246">
        <v>96.343206544758274</v>
      </c>
      <c r="AL141" s="185">
        <v>1</v>
      </c>
      <c r="AM141" s="238" t="s">
        <v>715</v>
      </c>
      <c r="AN141" s="64">
        <v>26321</v>
      </c>
      <c r="AO141" s="86">
        <f t="shared" si="20"/>
        <v>3.6567934552417256</v>
      </c>
      <c r="AT141" s="87"/>
      <c r="AU141" s="64"/>
      <c r="AV141" s="86"/>
      <c r="AW141" s="30"/>
      <c r="AX141" s="30"/>
      <c r="AY141" s="30"/>
    </row>
    <row r="142" spans="1:51" s="28" customFormat="1" x14ac:dyDescent="0.2">
      <c r="A142" s="2">
        <v>144</v>
      </c>
      <c r="B142" s="239" t="s">
        <v>747</v>
      </c>
      <c r="D142" s="129" t="s">
        <v>285</v>
      </c>
      <c r="E142" s="189" t="s">
        <v>727</v>
      </c>
      <c r="F142" s="189" t="s">
        <v>728</v>
      </c>
      <c r="G142" s="151"/>
      <c r="H142" s="235">
        <f t="shared" si="14"/>
        <v>2951.207585963105</v>
      </c>
      <c r="I142" s="235">
        <f t="shared" si="15"/>
        <v>19.600858959587935</v>
      </c>
      <c r="J142" s="11">
        <v>0.2809778254563578</v>
      </c>
      <c r="K142" s="10">
        <v>32.357810276047957</v>
      </c>
      <c r="L142" s="240">
        <f t="shared" si="16"/>
        <v>3.2357810276047954E-5</v>
      </c>
      <c r="M142" s="240">
        <f t="shared" si="17"/>
        <v>3.2357810276047954E-5</v>
      </c>
      <c r="N142" s="10">
        <v>0</v>
      </c>
      <c r="O142" s="241" t="s">
        <v>736</v>
      </c>
      <c r="P142" s="3">
        <v>3.5573142751210797E-2</v>
      </c>
      <c r="Q142" s="16">
        <v>2.2787089366371043</v>
      </c>
      <c r="R142" s="252">
        <f t="shared" si="18"/>
        <v>2.2787089366371041E-4</v>
      </c>
      <c r="S142" s="27">
        <v>1.1115235202114381E-3</v>
      </c>
      <c r="T142" s="16">
        <v>0.7609590610293484</v>
      </c>
      <c r="U142" s="16">
        <v>6</v>
      </c>
      <c r="V142" s="16">
        <v>1</v>
      </c>
      <c r="W142" s="242" t="s">
        <v>740</v>
      </c>
      <c r="X142" s="5">
        <v>1.4673267713508256</v>
      </c>
      <c r="Y142" s="5">
        <v>1.8869540299541274</v>
      </c>
      <c r="Z142" s="12">
        <v>9.3498932959190011</v>
      </c>
      <c r="AA142" s="251"/>
      <c r="AB142" s="11">
        <v>0.28091486291134726</v>
      </c>
      <c r="AC142" s="11">
        <f t="shared" si="19"/>
        <v>3.2357810276047954E-5</v>
      </c>
      <c r="AD142">
        <v>1.184541703274089</v>
      </c>
      <c r="AE142">
        <v>1.1471278538232179</v>
      </c>
      <c r="AF142" s="14">
        <v>3.1438060692733227</v>
      </c>
      <c r="AG142" s="244">
        <v>3296.1651088268659</v>
      </c>
      <c r="AH142" s="244">
        <v>53.501335956902402</v>
      </c>
      <c r="AI142" s="117">
        <v>2951.207585963105</v>
      </c>
      <c r="AJ142" s="12">
        <v>19.600858959587935</v>
      </c>
      <c r="AK142" s="246">
        <v>100.2419674707905</v>
      </c>
      <c r="AL142" s="185">
        <v>1</v>
      </c>
      <c r="AM142" s="238" t="s">
        <v>715</v>
      </c>
      <c r="AN142" s="64">
        <v>26321</v>
      </c>
      <c r="AO142" s="86">
        <f t="shared" si="20"/>
        <v>-0.24196747079049885</v>
      </c>
      <c r="AT142" s="87"/>
      <c r="AU142" s="64"/>
      <c r="AV142" s="86"/>
      <c r="AW142" s="30"/>
      <c r="AX142" s="30"/>
      <c r="AY142" s="30"/>
    </row>
    <row r="143" spans="1:51" s="28" customFormat="1" x14ac:dyDescent="0.2">
      <c r="A143" s="2">
        <v>145</v>
      </c>
      <c r="B143" s="239" t="s">
        <v>747</v>
      </c>
      <c r="D143" s="129" t="s">
        <v>286</v>
      </c>
      <c r="E143" s="189" t="s">
        <v>727</v>
      </c>
      <c r="F143" s="189" t="s">
        <v>728</v>
      </c>
      <c r="G143" s="151"/>
      <c r="H143" s="235">
        <f t="shared" si="14"/>
        <v>2768.9594619515842</v>
      </c>
      <c r="I143" s="235">
        <f t="shared" si="15"/>
        <v>13.453878134926141</v>
      </c>
      <c r="J143" s="11">
        <v>0.28100295672436171</v>
      </c>
      <c r="K143" s="10">
        <v>34.221354286936112</v>
      </c>
      <c r="L143" s="240">
        <f t="shared" si="16"/>
        <v>3.4221354286936109E-5</v>
      </c>
      <c r="M143" s="240">
        <f t="shared" si="17"/>
        <v>3.4221354286936109E-5</v>
      </c>
      <c r="N143" s="10">
        <v>0</v>
      </c>
      <c r="O143" s="241" t="s">
        <v>736</v>
      </c>
      <c r="P143" s="3">
        <v>2.6501514977802388E-2</v>
      </c>
      <c r="Q143" s="16">
        <v>17.872813589944244</v>
      </c>
      <c r="R143" s="252">
        <f t="shared" si="18"/>
        <v>1.7872813589944244E-3</v>
      </c>
      <c r="S143" s="27">
        <v>7.4792208197510611E-4</v>
      </c>
      <c r="T143" s="16">
        <v>3.9167919925631804</v>
      </c>
      <c r="U143" s="16">
        <v>6</v>
      </c>
      <c r="V143" s="16">
        <v>1</v>
      </c>
      <c r="W143" s="242" t="s">
        <v>740</v>
      </c>
      <c r="X143" s="5">
        <v>1.467250392309321</v>
      </c>
      <c r="Y143" s="5">
        <v>1.886839894989633</v>
      </c>
      <c r="Z143" s="12">
        <v>11.121235030150489</v>
      </c>
      <c r="AA143" s="251"/>
      <c r="AB143" s="11">
        <v>0.2809632749231003</v>
      </c>
      <c r="AC143" s="11">
        <f t="shared" si="19"/>
        <v>3.4221354286936109E-5</v>
      </c>
      <c r="AD143">
        <v>-1.3908122231542919</v>
      </c>
      <c r="AE143">
        <v>1.2131220389960866</v>
      </c>
      <c r="AF143" s="14">
        <v>3.1382987501077104</v>
      </c>
      <c r="AG143" s="244">
        <v>3308.4011304438559</v>
      </c>
      <c r="AH143" s="244">
        <v>59.453870403064208</v>
      </c>
      <c r="AI143" s="117">
        <v>2768.9594619515842</v>
      </c>
      <c r="AJ143" s="12">
        <v>13.453878134926141</v>
      </c>
      <c r="AK143" s="246">
        <v>99.384475988885598</v>
      </c>
      <c r="AL143" s="185">
        <v>1</v>
      </c>
      <c r="AM143" s="238" t="s">
        <v>715</v>
      </c>
      <c r="AN143" s="64">
        <v>26321</v>
      </c>
      <c r="AO143" s="86">
        <f t="shared" si="20"/>
        <v>0.61552401111440247</v>
      </c>
      <c r="AT143" s="87"/>
      <c r="AU143" s="64"/>
      <c r="AV143" s="86"/>
      <c r="AW143" s="30"/>
      <c r="AX143" s="30"/>
      <c r="AY143" s="30"/>
    </row>
    <row r="144" spans="1:51" s="28" customFormat="1" x14ac:dyDescent="0.2">
      <c r="A144" s="2">
        <v>146</v>
      </c>
      <c r="B144" s="239" t="s">
        <v>747</v>
      </c>
      <c r="D144" s="129" t="s">
        <v>273</v>
      </c>
      <c r="E144" s="189" t="s">
        <v>727</v>
      </c>
      <c r="F144" s="189" t="s">
        <v>728</v>
      </c>
      <c r="G144" s="151"/>
      <c r="H144" s="235">
        <f t="shared" si="14"/>
        <v>2973.4129006955591</v>
      </c>
      <c r="I144" s="235">
        <f t="shared" si="15"/>
        <v>10.039313538513412</v>
      </c>
      <c r="J144" s="11">
        <v>0.28097287395091158</v>
      </c>
      <c r="K144" s="10">
        <v>28.871629338304057</v>
      </c>
      <c r="L144" s="240">
        <f t="shared" si="16"/>
        <v>2.8871629338304057E-5</v>
      </c>
      <c r="M144" s="240">
        <f t="shared" si="17"/>
        <v>2.8871629338304057E-5</v>
      </c>
      <c r="N144" s="10">
        <v>0</v>
      </c>
      <c r="O144" s="241" t="s">
        <v>736</v>
      </c>
      <c r="P144" s="3">
        <v>3.5336094053932079E-2</v>
      </c>
      <c r="Q144" s="16">
        <v>1.3654962858814947</v>
      </c>
      <c r="R144" s="252">
        <f t="shared" si="18"/>
        <v>1.3654962858814946E-4</v>
      </c>
      <c r="S144" s="27">
        <v>1.0862429490960533E-3</v>
      </c>
      <c r="T144" s="16">
        <v>0.55790785255772202</v>
      </c>
      <c r="U144" s="16">
        <v>6</v>
      </c>
      <c r="V144" s="16">
        <v>1</v>
      </c>
      <c r="W144" s="242" t="s">
        <v>740</v>
      </c>
      <c r="X144" s="5">
        <v>1.4672777312156464</v>
      </c>
      <c r="Y144" s="5">
        <v>1.8868457460809607</v>
      </c>
      <c r="Z144" s="12">
        <v>14.083514634298773</v>
      </c>
      <c r="AA144" s="251"/>
      <c r="AB144" s="11">
        <v>0.28091086749576805</v>
      </c>
      <c r="AC144" s="11">
        <f t="shared" si="19"/>
        <v>2.8871629338304057E-5</v>
      </c>
      <c r="AD144">
        <v>1.5493739963257092</v>
      </c>
      <c r="AE144">
        <v>1.0409010118661532</v>
      </c>
      <c r="AF144" s="14">
        <v>3.1408547638325808</v>
      </c>
      <c r="AG144" s="244">
        <v>3291.4919946643108</v>
      </c>
      <c r="AH144" s="244">
        <v>47.854169857369868</v>
      </c>
      <c r="AI144" s="117">
        <v>2973.4129006955591</v>
      </c>
      <c r="AJ144" s="12">
        <v>10.039313538513412</v>
      </c>
      <c r="AK144" s="246">
        <v>99.770806402668626</v>
      </c>
      <c r="AL144" s="185">
        <v>1</v>
      </c>
      <c r="AM144" s="238" t="s">
        <v>715</v>
      </c>
      <c r="AN144" s="64">
        <v>26321</v>
      </c>
      <c r="AO144" s="86">
        <f t="shared" si="20"/>
        <v>0.22919359733137412</v>
      </c>
      <c r="AT144" s="87"/>
      <c r="AU144" s="64"/>
      <c r="AV144" s="86"/>
      <c r="AW144" s="30"/>
      <c r="AX144" s="30"/>
      <c r="AY144" s="30"/>
    </row>
    <row r="145" spans="1:51" s="28" customFormat="1" x14ac:dyDescent="0.2">
      <c r="A145" s="2">
        <v>147</v>
      </c>
      <c r="B145" s="239" t="s">
        <v>747</v>
      </c>
      <c r="D145" s="129" t="s">
        <v>287</v>
      </c>
      <c r="E145" s="189" t="s">
        <v>727</v>
      </c>
      <c r="F145" s="189" t="s">
        <v>728</v>
      </c>
      <c r="G145" s="151"/>
      <c r="H145" s="235">
        <f t="shared" si="14"/>
        <v>2762.7600784478773</v>
      </c>
      <c r="I145" s="235">
        <f t="shared" si="15"/>
        <v>9.9711220035570545</v>
      </c>
      <c r="J145" s="11">
        <v>0.2809915824773217</v>
      </c>
      <c r="K145" s="10">
        <v>31.736509303850799</v>
      </c>
      <c r="L145" s="240">
        <f t="shared" si="16"/>
        <v>3.1736509303850798E-5</v>
      </c>
      <c r="M145" s="240">
        <f t="shared" si="17"/>
        <v>3.1736509303850798E-5</v>
      </c>
      <c r="N145" s="10">
        <v>0</v>
      </c>
      <c r="O145" s="241" t="s">
        <v>736</v>
      </c>
      <c r="P145" s="3">
        <v>2.497765069362437E-2</v>
      </c>
      <c r="Q145" s="16">
        <v>10.128602023726359</v>
      </c>
      <c r="R145" s="252">
        <f t="shared" si="18"/>
        <v>1.0128602023726358E-3</v>
      </c>
      <c r="S145" s="27">
        <v>7.496711377179547E-4</v>
      </c>
      <c r="T145" s="16">
        <v>1.8049765549938426</v>
      </c>
      <c r="U145" s="16">
        <v>6</v>
      </c>
      <c r="V145" s="16">
        <v>1</v>
      </c>
      <c r="W145" s="242" t="s">
        <v>740</v>
      </c>
      <c r="X145" s="5">
        <v>1.4673318706815426</v>
      </c>
      <c r="Y145" s="5">
        <v>1.8869969867354131</v>
      </c>
      <c r="Z145" s="12">
        <v>12.957170269075927</v>
      </c>
      <c r="AA145" s="251"/>
      <c r="AB145" s="11">
        <v>0.28095189924517594</v>
      </c>
      <c r="AC145" s="11">
        <f t="shared" si="19"/>
        <v>3.1736509303850798E-5</v>
      </c>
      <c r="AD145">
        <v>-1.9201360458154237</v>
      </c>
      <c r="AE145">
        <v>1.1421472753047741</v>
      </c>
      <c r="AF145" s="14">
        <v>3.1620756522394036</v>
      </c>
      <c r="AG145" s="244">
        <v>3335.6816941013308</v>
      </c>
      <c r="AH145" s="244">
        <v>55.616318268406772</v>
      </c>
      <c r="AI145" s="117">
        <v>2762.7600784478773</v>
      </c>
      <c r="AJ145" s="12">
        <v>9.9711220035570545</v>
      </c>
      <c r="AK145" s="246">
        <v>100.19212965467467</v>
      </c>
      <c r="AL145" s="185">
        <v>1</v>
      </c>
      <c r="AM145" s="238" t="s">
        <v>715</v>
      </c>
      <c r="AN145" s="64">
        <v>26321</v>
      </c>
      <c r="AO145" s="86">
        <f t="shared" si="20"/>
        <v>-0.19212965467467313</v>
      </c>
      <c r="AT145" s="87"/>
      <c r="AU145" s="64"/>
      <c r="AV145" s="86"/>
      <c r="AW145" s="30"/>
      <c r="AX145" s="30"/>
      <c r="AY145" s="30"/>
    </row>
    <row r="146" spans="1:51" s="28" customFormat="1" x14ac:dyDescent="0.2">
      <c r="A146" s="2">
        <v>148</v>
      </c>
      <c r="B146" s="239" t="s">
        <v>747</v>
      </c>
      <c r="D146" s="129" t="s">
        <v>288</v>
      </c>
      <c r="E146" s="189" t="s">
        <v>727</v>
      </c>
      <c r="F146" s="189" t="s">
        <v>728</v>
      </c>
      <c r="G146" s="151"/>
      <c r="H146" s="235">
        <f t="shared" si="14"/>
        <v>2889.5878360243837</v>
      </c>
      <c r="I146" s="235">
        <f t="shared" si="15"/>
        <v>19.725731408071525</v>
      </c>
      <c r="J146" s="11">
        <v>0.28101637386901562</v>
      </c>
      <c r="K146" s="10">
        <v>31.276619095636075</v>
      </c>
      <c r="L146" s="240">
        <f t="shared" si="16"/>
        <v>3.1276619095636074E-5</v>
      </c>
      <c r="M146" s="240">
        <f t="shared" si="17"/>
        <v>3.1276619095636074E-5</v>
      </c>
      <c r="N146" s="10">
        <v>0</v>
      </c>
      <c r="O146" s="241" t="s">
        <v>736</v>
      </c>
      <c r="P146" s="3">
        <v>3.3340959455880163E-2</v>
      </c>
      <c r="Q146" s="16">
        <v>11.879834352678836</v>
      </c>
      <c r="R146" s="252">
        <f t="shared" si="18"/>
        <v>1.1879834352678837E-3</v>
      </c>
      <c r="S146" s="27">
        <v>1.0125169130602864E-3</v>
      </c>
      <c r="T146" s="16">
        <v>2.7977682034931091</v>
      </c>
      <c r="U146" s="16">
        <v>6</v>
      </c>
      <c r="V146" s="16">
        <v>1</v>
      </c>
      <c r="W146" s="242" t="s">
        <v>740</v>
      </c>
      <c r="X146" s="5">
        <v>1.4672843021200392</v>
      </c>
      <c r="Y146" s="5">
        <v>1.886860913236327</v>
      </c>
      <c r="Z146" s="12">
        <v>10.247220839001638</v>
      </c>
      <c r="AA146" s="251"/>
      <c r="AB146" s="11">
        <v>0.28096024969524763</v>
      </c>
      <c r="AC146" s="11">
        <f t="shared" si="19"/>
        <v>3.1276619095636074E-5</v>
      </c>
      <c r="AD146">
        <v>1.3434326241901218</v>
      </c>
      <c r="AE146">
        <v>1.109910741093201</v>
      </c>
      <c r="AF146" s="14">
        <v>3.0884908789643735</v>
      </c>
      <c r="AG146" s="244">
        <v>3238.3680901215034</v>
      </c>
      <c r="AH146" s="244">
        <v>52.341168921747915</v>
      </c>
      <c r="AI146" s="117">
        <v>2889.5878360243837</v>
      </c>
      <c r="AJ146" s="12">
        <v>19.725731408071525</v>
      </c>
      <c r="AK146" s="246">
        <v>99.004294682540802</v>
      </c>
      <c r="AL146" s="185">
        <v>1</v>
      </c>
      <c r="AM146" s="238" t="s">
        <v>715</v>
      </c>
      <c r="AN146" s="64">
        <v>26321</v>
      </c>
      <c r="AO146" s="86">
        <f t="shared" si="20"/>
        <v>0.99570531745919766</v>
      </c>
      <c r="AT146" s="87"/>
      <c r="AU146" s="64"/>
      <c r="AV146" s="86"/>
      <c r="AW146" s="30"/>
      <c r="AX146" s="30"/>
      <c r="AY146" s="30"/>
    </row>
    <row r="147" spans="1:51" s="28" customFormat="1" x14ac:dyDescent="0.2">
      <c r="A147" s="2">
        <v>149</v>
      </c>
      <c r="B147" s="239" t="s">
        <v>747</v>
      </c>
      <c r="D147" s="129" t="s">
        <v>300</v>
      </c>
      <c r="E147" s="189" t="s">
        <v>727</v>
      </c>
      <c r="F147" s="189" t="s">
        <v>728</v>
      </c>
      <c r="G147" s="151"/>
      <c r="H147" s="235">
        <f t="shared" si="14"/>
        <v>2774.5430863247102</v>
      </c>
      <c r="I147" s="235">
        <f t="shared" si="15"/>
        <v>25.327696597042465</v>
      </c>
      <c r="J147" s="11">
        <v>0.28107843188235337</v>
      </c>
      <c r="K147" s="10">
        <v>31.156929880657572</v>
      </c>
      <c r="L147" s="240">
        <f t="shared" si="16"/>
        <v>3.1156929880657573E-5</v>
      </c>
      <c r="M147" s="240">
        <f t="shared" si="17"/>
        <v>3.1156929880657573E-5</v>
      </c>
      <c r="N147" s="10">
        <v>0</v>
      </c>
      <c r="O147" s="241" t="s">
        <v>736</v>
      </c>
      <c r="P147" s="3">
        <v>4.0578985552733135E-2</v>
      </c>
      <c r="Q147" s="16">
        <v>5.1909977354942045</v>
      </c>
      <c r="R147" s="252">
        <f t="shared" si="18"/>
        <v>5.1909977354942045E-4</v>
      </c>
      <c r="S147" s="27">
        <v>1.2324146915913669E-3</v>
      </c>
      <c r="T147" s="16">
        <v>1.899652714319702</v>
      </c>
      <c r="U147" s="16">
        <v>6</v>
      </c>
      <c r="V147" s="16">
        <v>1</v>
      </c>
      <c r="W147" s="242" t="s">
        <v>740</v>
      </c>
      <c r="X147" s="5">
        <v>1.4672516777341575</v>
      </c>
      <c r="Y147" s="5">
        <v>1.8869233454307277</v>
      </c>
      <c r="Z147" s="12">
        <v>10.679255837761559</v>
      </c>
      <c r="AA147" s="251"/>
      <c r="AB147" s="11">
        <v>0.28101290951252755</v>
      </c>
      <c r="AC147" s="11">
        <f t="shared" si="19"/>
        <v>3.1156929880657573E-5</v>
      </c>
      <c r="AD147">
        <v>0.50780570513886403</v>
      </c>
      <c r="AE147">
        <v>1.1121655055580617</v>
      </c>
      <c r="AF147" s="14">
        <v>3.044194775133624</v>
      </c>
      <c r="AG147" s="244">
        <v>3198.2047211456661</v>
      </c>
      <c r="AH147" s="244">
        <v>51.385029796636587</v>
      </c>
      <c r="AI147" s="117">
        <v>2774.5430863247102</v>
      </c>
      <c r="AJ147" s="12">
        <v>25.327696597042465</v>
      </c>
      <c r="AK147" s="246">
        <v>98.244751831310865</v>
      </c>
      <c r="AL147" s="185">
        <v>1</v>
      </c>
      <c r="AM147" s="238" t="s">
        <v>715</v>
      </c>
      <c r="AN147" s="64">
        <v>26321</v>
      </c>
      <c r="AO147" s="86">
        <f t="shared" si="20"/>
        <v>1.7552481686891355</v>
      </c>
      <c r="AT147" s="87"/>
      <c r="AU147" s="64"/>
      <c r="AV147" s="86"/>
      <c r="AW147" s="30"/>
      <c r="AX147" s="30"/>
      <c r="AY147" s="30"/>
    </row>
    <row r="148" spans="1:51" s="28" customFormat="1" x14ac:dyDescent="0.2">
      <c r="A148" s="2">
        <v>150</v>
      </c>
      <c r="B148" s="239" t="s">
        <v>747</v>
      </c>
      <c r="D148" s="129" t="s">
        <v>289</v>
      </c>
      <c r="E148" s="189" t="s">
        <v>727</v>
      </c>
      <c r="F148" s="189" t="s">
        <v>728</v>
      </c>
      <c r="G148" s="151"/>
      <c r="H148" s="235">
        <f t="shared" si="14"/>
        <v>2937.4632075662539</v>
      </c>
      <c r="I148" s="235">
        <f t="shared" si="15"/>
        <v>16.397821320470918</v>
      </c>
      <c r="J148" s="11">
        <v>0.28104034380111848</v>
      </c>
      <c r="K148" s="10">
        <v>30.017041512402383</v>
      </c>
      <c r="L148" s="240">
        <f t="shared" si="16"/>
        <v>3.0017041512402383E-5</v>
      </c>
      <c r="M148" s="240">
        <f t="shared" si="17"/>
        <v>3.0017041512402383E-5</v>
      </c>
      <c r="N148" s="10">
        <v>0</v>
      </c>
      <c r="O148" s="241" t="s">
        <v>736</v>
      </c>
      <c r="P148" s="3">
        <v>2.9030687995635598E-2</v>
      </c>
      <c r="Q148" s="16">
        <v>13.239514275434836</v>
      </c>
      <c r="R148" s="252">
        <f t="shared" si="18"/>
        <v>1.3239514275434835E-3</v>
      </c>
      <c r="S148" s="27">
        <v>9.2957808524969817E-4</v>
      </c>
      <c r="T148" s="16">
        <v>4.2576969980484956</v>
      </c>
      <c r="U148" s="16">
        <v>6</v>
      </c>
      <c r="V148" s="16">
        <v>1</v>
      </c>
      <c r="W148" s="242" t="s">
        <v>740</v>
      </c>
      <c r="X148" s="5">
        <v>1.4673081470615277</v>
      </c>
      <c r="Y148" s="5">
        <v>1.8869371702518263</v>
      </c>
      <c r="Z148" s="12">
        <v>10.912295683228125</v>
      </c>
      <c r="AA148" s="251"/>
      <c r="AB148" s="11">
        <v>0.28098793961998558</v>
      </c>
      <c r="AC148" s="11">
        <f t="shared" si="19"/>
        <v>3.0017041512402383E-5</v>
      </c>
      <c r="AD148">
        <v>3.4335457866863099</v>
      </c>
      <c r="AE148">
        <v>1.0735650657217273</v>
      </c>
      <c r="AF148" s="14">
        <v>3.0149569715987266</v>
      </c>
      <c r="AG148" s="244">
        <v>3148.9356817254652</v>
      </c>
      <c r="AH148" s="244">
        <v>50.987440774673772</v>
      </c>
      <c r="AI148" s="117">
        <v>2937.4632075662539</v>
      </c>
      <c r="AJ148" s="12">
        <v>16.397821320470918</v>
      </c>
      <c r="AK148" s="246">
        <v>97.991937256972307</v>
      </c>
      <c r="AL148" s="185">
        <v>1</v>
      </c>
      <c r="AM148" s="238" t="s">
        <v>715</v>
      </c>
      <c r="AN148" s="64">
        <v>26321</v>
      </c>
      <c r="AO148" s="86">
        <f t="shared" si="20"/>
        <v>2.0080627430276934</v>
      </c>
      <c r="AT148" s="87"/>
      <c r="AU148" s="64"/>
      <c r="AV148" s="86"/>
      <c r="AW148" s="30"/>
      <c r="AX148" s="30"/>
      <c r="AY148" s="30"/>
    </row>
    <row r="149" spans="1:51" s="28" customFormat="1" x14ac:dyDescent="0.2">
      <c r="A149" s="2">
        <v>151</v>
      </c>
      <c r="B149" s="239" t="s">
        <v>747</v>
      </c>
      <c r="D149" s="129" t="s">
        <v>291</v>
      </c>
      <c r="E149" s="189" t="s">
        <v>727</v>
      </c>
      <c r="F149" s="189" t="s">
        <v>728</v>
      </c>
      <c r="G149" s="151"/>
      <c r="H149" s="235">
        <f t="shared" si="14"/>
        <v>2985.5305039999021</v>
      </c>
      <c r="I149" s="235">
        <f t="shared" si="15"/>
        <v>9.8189990486726142</v>
      </c>
      <c r="J149" s="11">
        <v>0.28099837896680507</v>
      </c>
      <c r="K149" s="10">
        <v>31.707421290669323</v>
      </c>
      <c r="L149" s="240">
        <f t="shared" si="16"/>
        <v>3.1707421290669322E-5</v>
      </c>
      <c r="M149" s="240">
        <f t="shared" si="17"/>
        <v>3.1707421290669322E-5</v>
      </c>
      <c r="N149" s="10">
        <v>0</v>
      </c>
      <c r="O149" s="241" t="s">
        <v>736</v>
      </c>
      <c r="P149" s="3">
        <v>5.9940930657934641E-2</v>
      </c>
      <c r="Q149" s="16">
        <v>12.686147464106927</v>
      </c>
      <c r="R149" s="252">
        <f t="shared" si="18"/>
        <v>1.2686147464106927E-3</v>
      </c>
      <c r="S149" s="27">
        <v>1.7104194925658619E-3</v>
      </c>
      <c r="T149" s="16">
        <v>2.6628272262468315</v>
      </c>
      <c r="U149" s="16">
        <v>6</v>
      </c>
      <c r="V149" s="16">
        <v>1</v>
      </c>
      <c r="W149" s="242" t="s">
        <v>740</v>
      </c>
      <c r="X149" s="5">
        <v>1.4673269411946068</v>
      </c>
      <c r="Y149" s="5">
        <v>1.8869030208273483</v>
      </c>
      <c r="Z149" s="12">
        <v>10.70513448269671</v>
      </c>
      <c r="AA149" s="251"/>
      <c r="AB149" s="11">
        <v>0.28090033329107311</v>
      </c>
      <c r="AC149" s="11">
        <f t="shared" si="19"/>
        <v>3.1707421290669322E-5</v>
      </c>
      <c r="AD149">
        <v>1.4709520059863479</v>
      </c>
      <c r="AE149">
        <v>1.1583446845778809</v>
      </c>
      <c r="AF149" s="14">
        <v>3.1546883318319598</v>
      </c>
      <c r="AG149" s="244">
        <v>3306.5071616060768</v>
      </c>
      <c r="AH149" s="244">
        <v>49.99796772966166</v>
      </c>
      <c r="AI149" s="117">
        <v>2985.5305039999021</v>
      </c>
      <c r="AJ149" s="12">
        <v>9.8189990486726142</v>
      </c>
      <c r="AK149" s="246">
        <v>99.546763166839398</v>
      </c>
      <c r="AL149" s="185">
        <v>1</v>
      </c>
      <c r="AM149" s="238" t="s">
        <v>715</v>
      </c>
      <c r="AN149" s="64">
        <v>26321</v>
      </c>
      <c r="AO149" s="86">
        <f t="shared" si="20"/>
        <v>0.45323683316060226</v>
      </c>
      <c r="AT149" s="87"/>
      <c r="AU149" s="64"/>
      <c r="AV149" s="86"/>
      <c r="AW149" s="30"/>
      <c r="AX149" s="30"/>
      <c r="AY149" s="30"/>
    </row>
    <row r="150" spans="1:51" s="28" customFormat="1" x14ac:dyDescent="0.2">
      <c r="A150" s="2">
        <v>152</v>
      </c>
      <c r="B150" s="239" t="s">
        <v>747</v>
      </c>
      <c r="D150" s="129" t="s">
        <v>292</v>
      </c>
      <c r="E150" s="189" t="s">
        <v>727</v>
      </c>
      <c r="F150" s="189" t="s">
        <v>728</v>
      </c>
      <c r="G150" s="151"/>
      <c r="H150" s="235">
        <f t="shared" si="14"/>
        <v>2973.4351002563699</v>
      </c>
      <c r="I150" s="235">
        <f t="shared" si="15"/>
        <v>12.972681338531778</v>
      </c>
      <c r="J150" s="11">
        <v>0.28099228347362426</v>
      </c>
      <c r="K150" s="10">
        <v>32.94814280468831</v>
      </c>
      <c r="L150" s="240">
        <f t="shared" si="16"/>
        <v>3.2948142804688312E-5</v>
      </c>
      <c r="M150" s="240">
        <f t="shared" si="17"/>
        <v>3.2948142804688312E-5</v>
      </c>
      <c r="N150" s="10">
        <v>0</v>
      </c>
      <c r="O150" s="241" t="s">
        <v>736</v>
      </c>
      <c r="P150" s="3">
        <v>4.0820039198019978E-2</v>
      </c>
      <c r="Q150" s="16">
        <v>9.4576867697395315</v>
      </c>
      <c r="R150" s="252">
        <f t="shared" si="18"/>
        <v>9.4576867697395318E-4</v>
      </c>
      <c r="S150" s="27">
        <v>1.2423991392257923E-3</v>
      </c>
      <c r="T150" s="16">
        <v>2.3062291883448949</v>
      </c>
      <c r="U150" s="16">
        <v>6</v>
      </c>
      <c r="V150" s="16">
        <v>1</v>
      </c>
      <c r="W150" s="242" t="s">
        <v>740</v>
      </c>
      <c r="X150" s="5">
        <v>1.4672574894186294</v>
      </c>
      <c r="Y150" s="5">
        <v>1.8869310364801732</v>
      </c>
      <c r="Z150" s="12">
        <v>9.6937839627662719</v>
      </c>
      <c r="AA150" s="251"/>
      <c r="AB150" s="11">
        <v>0.28092136254582323</v>
      </c>
      <c r="AC150" s="11">
        <f t="shared" si="19"/>
        <v>3.2948142804688312E-5</v>
      </c>
      <c r="AD150">
        <v>1.9210339018460585</v>
      </c>
      <c r="AE150">
        <v>1.1844462728838607</v>
      </c>
      <c r="AF150" s="14">
        <v>3.1214270621194697</v>
      </c>
      <c r="AG150" s="244">
        <v>3269.01752507637</v>
      </c>
      <c r="AH150" s="244">
        <v>54.728935250396191</v>
      </c>
      <c r="AI150" s="117">
        <v>2973.4351002563699</v>
      </c>
      <c r="AJ150" s="12">
        <v>12.972681338531778</v>
      </c>
      <c r="AK150" s="246">
        <v>99.611329407290228</v>
      </c>
      <c r="AL150" s="185">
        <v>1</v>
      </c>
      <c r="AM150" s="238" t="s">
        <v>715</v>
      </c>
      <c r="AN150" s="64">
        <v>26321</v>
      </c>
      <c r="AO150" s="86">
        <f t="shared" si="20"/>
        <v>0.38867059270977222</v>
      </c>
      <c r="AT150" s="87"/>
      <c r="AU150" s="64"/>
      <c r="AV150" s="86"/>
      <c r="AW150" s="30"/>
      <c r="AX150" s="30"/>
      <c r="AY150" s="30"/>
    </row>
    <row r="151" spans="1:51" s="28" customFormat="1" x14ac:dyDescent="0.2">
      <c r="A151" s="2">
        <v>153</v>
      </c>
      <c r="B151" s="239" t="s">
        <v>747</v>
      </c>
      <c r="D151" s="129" t="s">
        <v>293</v>
      </c>
      <c r="E151" s="189" t="s">
        <v>727</v>
      </c>
      <c r="F151" s="189" t="s">
        <v>728</v>
      </c>
      <c r="G151" s="151"/>
      <c r="H151" s="235">
        <f t="shared" si="14"/>
        <v>3075.4464334647578</v>
      </c>
      <c r="I151" s="235">
        <f t="shared" si="15"/>
        <v>18.718387997350526</v>
      </c>
      <c r="J151" s="11">
        <v>0.28092692674369357</v>
      </c>
      <c r="K151" s="10">
        <v>33.329449793414085</v>
      </c>
      <c r="L151" s="240">
        <f t="shared" si="16"/>
        <v>3.3329449793414082E-5</v>
      </c>
      <c r="M151" s="240">
        <f t="shared" si="17"/>
        <v>3.3329449793414082E-5</v>
      </c>
      <c r="N151" s="10">
        <v>0</v>
      </c>
      <c r="O151" s="241" t="s">
        <v>736</v>
      </c>
      <c r="P151" s="3">
        <v>3.4266577354605983E-2</v>
      </c>
      <c r="Q151" s="16">
        <v>3.2474553779665598</v>
      </c>
      <c r="R151" s="252">
        <f t="shared" si="18"/>
        <v>3.2474553779665599E-4</v>
      </c>
      <c r="S151" s="27">
        <v>1.0830836333867587E-3</v>
      </c>
      <c r="T151" s="16">
        <v>0.51287569511027364</v>
      </c>
      <c r="U151" s="16">
        <v>6</v>
      </c>
      <c r="V151" s="16">
        <v>1</v>
      </c>
      <c r="W151" s="242" t="s">
        <v>740</v>
      </c>
      <c r="X151" s="5">
        <v>1.4673086130830091</v>
      </c>
      <c r="Y151" s="5">
        <v>1.8869482669553739</v>
      </c>
      <c r="Z151" s="12">
        <v>8.5992781547720263</v>
      </c>
      <c r="AA151" s="251"/>
      <c r="AB151" s="11">
        <v>0.28086291754017501</v>
      </c>
      <c r="AC151" s="11">
        <f t="shared" si="19"/>
        <v>3.3329449793414082E-5</v>
      </c>
      <c r="AD151">
        <v>2.265449637379735</v>
      </c>
      <c r="AE151">
        <v>1.1829204522791437</v>
      </c>
      <c r="AF151" s="14">
        <v>3.1817955641677758</v>
      </c>
      <c r="AG151" s="244">
        <v>3328.8926024092339</v>
      </c>
      <c r="AH151" s="244">
        <v>55.349187024460328</v>
      </c>
      <c r="AI151" s="117">
        <v>3075.4464334647578</v>
      </c>
      <c r="AJ151" s="12">
        <v>18.718387997350526</v>
      </c>
      <c r="AK151" s="246">
        <v>99.438388657247373</v>
      </c>
      <c r="AL151" s="185">
        <v>1</v>
      </c>
      <c r="AM151" s="238" t="s">
        <v>715</v>
      </c>
      <c r="AN151" s="64">
        <v>26321</v>
      </c>
      <c r="AO151" s="86">
        <f t="shared" si="20"/>
        <v>0.56161134275262725</v>
      </c>
      <c r="AT151" s="87"/>
      <c r="AU151" s="64"/>
      <c r="AV151" s="86"/>
      <c r="AW151" s="30"/>
      <c r="AX151" s="30"/>
      <c r="AY151" s="30"/>
    </row>
    <row r="152" spans="1:51" s="28" customFormat="1" x14ac:dyDescent="0.2">
      <c r="A152" s="2">
        <v>154</v>
      </c>
      <c r="B152" s="239" t="s">
        <v>747</v>
      </c>
      <c r="D152" s="129" t="s">
        <v>274</v>
      </c>
      <c r="E152" s="189" t="s">
        <v>727</v>
      </c>
      <c r="F152" s="189" t="s">
        <v>728</v>
      </c>
      <c r="G152" s="151"/>
      <c r="H152" s="235">
        <f t="shared" si="14"/>
        <v>2756.228928560402</v>
      </c>
      <c r="I152" s="235">
        <f t="shared" si="15"/>
        <v>16.048849743739591</v>
      </c>
      <c r="J152" s="11">
        <v>0.28095794177919953</v>
      </c>
      <c r="K152" s="10">
        <v>27.664169615362646</v>
      </c>
      <c r="L152" s="240">
        <f t="shared" si="16"/>
        <v>2.7664169615362647E-5</v>
      </c>
      <c r="M152" s="240">
        <f t="shared" si="17"/>
        <v>2.7664169615362647E-5</v>
      </c>
      <c r="N152" s="10">
        <v>0</v>
      </c>
      <c r="O152" s="241" t="s">
        <v>736</v>
      </c>
      <c r="P152" s="3">
        <v>1.198307450419344E-2</v>
      </c>
      <c r="Q152" s="16">
        <v>1.2895993574749216</v>
      </c>
      <c r="R152" s="252">
        <f t="shared" si="18"/>
        <v>1.2895993574749216E-4</v>
      </c>
      <c r="S152" s="27">
        <v>4.0214655639321805E-4</v>
      </c>
      <c r="T152" s="16">
        <v>0.26871592910213266</v>
      </c>
      <c r="U152" s="16">
        <v>6</v>
      </c>
      <c r="V152" s="16">
        <v>1</v>
      </c>
      <c r="W152" s="242" t="s">
        <v>740</v>
      </c>
      <c r="X152" s="5">
        <v>1.4672712410221767</v>
      </c>
      <c r="Y152" s="5">
        <v>1.8868770286953804</v>
      </c>
      <c r="Z152" s="12">
        <v>11.43256611158878</v>
      </c>
      <c r="AA152" s="251"/>
      <c r="AB152" s="11">
        <v>0.28093670610713078</v>
      </c>
      <c r="AC152" s="11">
        <f t="shared" si="19"/>
        <v>2.7664169615362647E-5</v>
      </c>
      <c r="AD152">
        <v>-2.633233091998699</v>
      </c>
      <c r="AE152">
        <v>0.99769542616892504</v>
      </c>
      <c r="AF152" s="14">
        <v>3.1930117260198179</v>
      </c>
      <c r="AG152" s="244">
        <v>3373.2646243361228</v>
      </c>
      <c r="AH152" s="244">
        <v>49.918135182252584</v>
      </c>
      <c r="AI152" s="117">
        <v>2756.228928560402</v>
      </c>
      <c r="AJ152" s="12">
        <v>16.048849743739591</v>
      </c>
      <c r="AK152" s="246">
        <v>100.19720200364357</v>
      </c>
      <c r="AL152" s="185">
        <v>1</v>
      </c>
      <c r="AM152" s="238" t="s">
        <v>715</v>
      </c>
      <c r="AN152" s="64">
        <v>26321</v>
      </c>
      <c r="AO152" s="86">
        <f t="shared" si="20"/>
        <v>-0.19720200364356799</v>
      </c>
      <c r="AT152" s="87"/>
      <c r="AU152" s="64"/>
      <c r="AV152" s="86"/>
      <c r="AW152" s="30"/>
      <c r="AX152" s="30"/>
      <c r="AY152" s="30"/>
    </row>
    <row r="153" spans="1:51" s="28" customFormat="1" x14ac:dyDescent="0.2">
      <c r="A153" s="2">
        <v>155</v>
      </c>
      <c r="B153" s="239" t="s">
        <v>747</v>
      </c>
      <c r="D153" s="129" t="s">
        <v>294</v>
      </c>
      <c r="E153" s="189" t="s">
        <v>727</v>
      </c>
      <c r="F153" s="189" t="s">
        <v>728</v>
      </c>
      <c r="G153" s="151"/>
      <c r="H153" s="235">
        <f t="shared" si="14"/>
        <v>3128.7701039387753</v>
      </c>
      <c r="I153" s="235">
        <f t="shared" si="15"/>
        <v>11.705777444853467</v>
      </c>
      <c r="J153" s="11">
        <v>0.28078948055366576</v>
      </c>
      <c r="K153" s="10">
        <v>30.133606117443325</v>
      </c>
      <c r="L153" s="240">
        <f t="shared" si="16"/>
        <v>3.0133606117443326E-5</v>
      </c>
      <c r="M153" s="240">
        <f t="shared" si="17"/>
        <v>3.0133606117443326E-5</v>
      </c>
      <c r="N153" s="10">
        <v>0</v>
      </c>
      <c r="O153" s="241" t="s">
        <v>736</v>
      </c>
      <c r="P153" s="3">
        <v>1.9697958140526866E-2</v>
      </c>
      <c r="Q153" s="16">
        <v>11.997092535052555</v>
      </c>
      <c r="R153" s="252">
        <f t="shared" si="18"/>
        <v>1.1997092535052556E-3</v>
      </c>
      <c r="S153" s="27">
        <v>5.8421697654058346E-4</v>
      </c>
      <c r="T153" s="16">
        <v>3.2952119764292678</v>
      </c>
      <c r="U153" s="16">
        <v>6</v>
      </c>
      <c r="V153" s="16">
        <v>1</v>
      </c>
      <c r="W153" s="242" t="s">
        <v>740</v>
      </c>
      <c r="X153" s="5">
        <v>1.4673181695691477</v>
      </c>
      <c r="Y153" s="5">
        <v>1.8869359020115317</v>
      </c>
      <c r="Z153" s="12">
        <v>9.8568755597201179</v>
      </c>
      <c r="AA153" s="251"/>
      <c r="AB153" s="11">
        <v>0.28075433759213642</v>
      </c>
      <c r="AC153" s="11">
        <f t="shared" si="19"/>
        <v>3.0133606117443326E-5</v>
      </c>
      <c r="AD153">
        <v>-0.34071942043079056</v>
      </c>
      <c r="AE153">
        <v>1.0711605910601731</v>
      </c>
      <c r="AF153" s="14">
        <v>3.3575933522135166</v>
      </c>
      <c r="AG153" s="244">
        <v>3528.6739765290708</v>
      </c>
      <c r="AH153" s="244">
        <v>52.156777053684351</v>
      </c>
      <c r="AI153" s="117">
        <v>3128.7701039387753</v>
      </c>
      <c r="AJ153" s="12">
        <v>11.705777444853467</v>
      </c>
      <c r="AK153" s="246">
        <v>99.859876231514349</v>
      </c>
      <c r="AL153" s="185">
        <v>1</v>
      </c>
      <c r="AM153" s="238" t="s">
        <v>715</v>
      </c>
      <c r="AN153" s="64">
        <v>26321</v>
      </c>
      <c r="AO153" s="86">
        <f t="shared" si="20"/>
        <v>0.14012376848565111</v>
      </c>
      <c r="AT153" s="87"/>
      <c r="AU153" s="64"/>
      <c r="AV153" s="86"/>
      <c r="AW153" s="30"/>
      <c r="AX153" s="30"/>
      <c r="AY153" s="30"/>
    </row>
    <row r="154" spans="1:51" s="28" customFormat="1" x14ac:dyDescent="0.2">
      <c r="A154" s="2">
        <v>156</v>
      </c>
      <c r="B154" s="239" t="s">
        <v>747</v>
      </c>
      <c r="D154" s="129" t="s">
        <v>295</v>
      </c>
      <c r="E154" s="189" t="s">
        <v>727</v>
      </c>
      <c r="F154" s="189" t="s">
        <v>728</v>
      </c>
      <c r="G154" s="151"/>
      <c r="H154" s="235">
        <f t="shared" si="14"/>
        <v>3083.4887959104049</v>
      </c>
      <c r="I154" s="235">
        <f t="shared" si="15"/>
        <v>7.3940347198228569</v>
      </c>
      <c r="J154" s="11">
        <v>0.28084028617689621</v>
      </c>
      <c r="K154" s="10">
        <v>31.667335976392479</v>
      </c>
      <c r="L154" s="240">
        <f t="shared" si="16"/>
        <v>3.166733597639248E-5</v>
      </c>
      <c r="M154" s="240">
        <f t="shared" si="17"/>
        <v>3.166733597639248E-5</v>
      </c>
      <c r="N154" s="10">
        <v>0</v>
      </c>
      <c r="O154" s="241" t="s">
        <v>736</v>
      </c>
      <c r="P154" s="3">
        <v>2.6610666166641862E-2</v>
      </c>
      <c r="Q154" s="16">
        <v>6.201605796761795</v>
      </c>
      <c r="R154" s="252">
        <f t="shared" si="18"/>
        <v>6.2016057967617948E-4</v>
      </c>
      <c r="S154" s="27">
        <v>8.3421501922996963E-4</v>
      </c>
      <c r="T154" s="16">
        <v>1.6361433651487423</v>
      </c>
      <c r="U154" s="16">
        <v>6</v>
      </c>
      <c r="V154" s="16">
        <v>1</v>
      </c>
      <c r="W154" s="242" t="s">
        <v>740</v>
      </c>
      <c r="X154" s="5">
        <v>1.4672646600455337</v>
      </c>
      <c r="Y154" s="5">
        <v>1.8868213600279518</v>
      </c>
      <c r="Z154" s="12">
        <v>9.8010218897521426</v>
      </c>
      <c r="AA154" s="251"/>
      <c r="AB154" s="11">
        <v>0.28079085219894817</v>
      </c>
      <c r="AC154" s="11">
        <f t="shared" si="19"/>
        <v>3.166733597639248E-5</v>
      </c>
      <c r="AD154">
        <v>-0.12213873896937955</v>
      </c>
      <c r="AE154">
        <v>1.1444799463748723</v>
      </c>
      <c r="AF154" s="14">
        <v>3.3113296471812594</v>
      </c>
      <c r="AG154" s="244">
        <v>3479.2235822837279</v>
      </c>
      <c r="AH154" s="244">
        <v>54.577072614468847</v>
      </c>
      <c r="AI154" s="117">
        <v>3083.4887959104049</v>
      </c>
      <c r="AJ154" s="12">
        <v>7.3940347198228569</v>
      </c>
      <c r="AK154" s="246">
        <v>99.3663556416695</v>
      </c>
      <c r="AL154" s="185">
        <v>1</v>
      </c>
      <c r="AM154" s="238" t="s">
        <v>715</v>
      </c>
      <c r="AN154" s="64">
        <v>26321</v>
      </c>
      <c r="AO154" s="86">
        <f t="shared" si="20"/>
        <v>0.63364435833049981</v>
      </c>
      <c r="AT154" s="87"/>
      <c r="AU154" s="64"/>
      <c r="AV154" s="86"/>
      <c r="AW154" s="30"/>
      <c r="AX154" s="30"/>
      <c r="AY154" s="30"/>
    </row>
    <row r="155" spans="1:51" s="28" customFormat="1" x14ac:dyDescent="0.2">
      <c r="A155" s="2">
        <v>157</v>
      </c>
      <c r="B155" s="239" t="s">
        <v>747</v>
      </c>
      <c r="D155" s="129" t="s">
        <v>15</v>
      </c>
      <c r="E155" s="189" t="s">
        <v>727</v>
      </c>
      <c r="F155" s="189" t="s">
        <v>728</v>
      </c>
      <c r="G155" s="151"/>
      <c r="H155" s="235">
        <f t="shared" si="14"/>
        <v>2772.3765698861957</v>
      </c>
      <c r="I155" s="235">
        <f t="shared" si="15"/>
        <v>14.280623740381092</v>
      </c>
      <c r="J155" s="11">
        <v>0.28098403681048473</v>
      </c>
      <c r="K155" s="10">
        <v>31.788897246536198</v>
      </c>
      <c r="L155" s="240">
        <f t="shared" si="16"/>
        <v>3.1788897246536198E-5</v>
      </c>
      <c r="M155" s="240">
        <f t="shared" si="17"/>
        <v>3.1788897246536198E-5</v>
      </c>
      <c r="N155" s="10">
        <v>0</v>
      </c>
      <c r="O155" s="241" t="s">
        <v>736</v>
      </c>
      <c r="P155" s="3">
        <v>1.9289506488364062E-2</v>
      </c>
      <c r="Q155" s="16">
        <v>2.4000750849965717</v>
      </c>
      <c r="R155" s="252">
        <f t="shared" si="18"/>
        <v>2.4000750849965718E-4</v>
      </c>
      <c r="S155" s="27">
        <v>6.0706333840374971E-4</v>
      </c>
      <c r="T155" s="16">
        <v>0.59515401308957794</v>
      </c>
      <c r="U155" s="16">
        <v>6</v>
      </c>
      <c r="V155" s="16">
        <v>1</v>
      </c>
      <c r="W155" s="242" t="s">
        <v>740</v>
      </c>
      <c r="X155" s="5">
        <v>1.4673004453105878</v>
      </c>
      <c r="Y155" s="5">
        <v>1.8868495108127903</v>
      </c>
      <c r="Z155" s="12">
        <v>10.416796658545667</v>
      </c>
      <c r="AA155" s="251"/>
      <c r="AB155" s="11">
        <v>0.28095178763444817</v>
      </c>
      <c r="AC155" s="11">
        <f t="shared" si="19"/>
        <v>3.1788897246536198E-5</v>
      </c>
      <c r="AD155">
        <v>-1.7333902802485479</v>
      </c>
      <c r="AE155">
        <v>1.1411017709323386</v>
      </c>
      <c r="AF155" s="14">
        <v>3.157909879568666</v>
      </c>
      <c r="AG155" s="244">
        <v>3331.47115484183</v>
      </c>
      <c r="AH155" s="244">
        <v>56.364023602175067</v>
      </c>
      <c r="AI155" s="117">
        <v>2772.3765698861957</v>
      </c>
      <c r="AJ155" s="12">
        <v>14.280623740381092</v>
      </c>
      <c r="AK155" s="246">
        <v>99.618704364472194</v>
      </c>
      <c r="AL155" s="185">
        <v>1</v>
      </c>
      <c r="AM155" s="238" t="s">
        <v>715</v>
      </c>
      <c r="AN155" s="64">
        <v>26321</v>
      </c>
      <c r="AO155" s="86">
        <f t="shared" si="20"/>
        <v>0.3812956355278061</v>
      </c>
      <c r="AT155" s="87"/>
      <c r="AU155" s="64"/>
      <c r="AV155" s="86"/>
      <c r="AW155" s="30"/>
      <c r="AX155" s="30"/>
      <c r="AY155" s="30"/>
    </row>
    <row r="156" spans="1:51" s="28" customFormat="1" x14ac:dyDescent="0.2">
      <c r="A156" s="2">
        <v>158</v>
      </c>
      <c r="B156" s="239" t="s">
        <v>747</v>
      </c>
      <c r="D156" s="129" t="s">
        <v>170</v>
      </c>
      <c r="E156" s="189" t="s">
        <v>727</v>
      </c>
      <c r="F156" s="189" t="s">
        <v>728</v>
      </c>
      <c r="G156" s="151"/>
      <c r="H156" s="235">
        <f t="shared" si="14"/>
        <v>2977.3355071244778</v>
      </c>
      <c r="I156" s="235">
        <f t="shared" si="15"/>
        <v>33.868851124146815</v>
      </c>
      <c r="J156" s="11">
        <v>0.28096712644416</v>
      </c>
      <c r="K156" s="10">
        <v>29.524966685148662</v>
      </c>
      <c r="L156" s="240">
        <f t="shared" si="16"/>
        <v>2.9524966685148661E-5</v>
      </c>
      <c r="M156" s="240">
        <f t="shared" si="17"/>
        <v>2.9524966685148661E-5</v>
      </c>
      <c r="N156" s="10">
        <v>0</v>
      </c>
      <c r="O156" s="241" t="s">
        <v>736</v>
      </c>
      <c r="P156" s="3">
        <v>2.4342147118273802E-2</v>
      </c>
      <c r="Q156" s="16">
        <v>2.5086917122023431</v>
      </c>
      <c r="R156" s="252">
        <f t="shared" si="18"/>
        <v>2.5086917122023431E-4</v>
      </c>
      <c r="S156" s="27">
        <v>8.2948921207091236E-4</v>
      </c>
      <c r="T156" s="16">
        <v>0.58308774741851599</v>
      </c>
      <c r="U156" s="16">
        <v>6</v>
      </c>
      <c r="V156" s="16">
        <v>1</v>
      </c>
      <c r="W156" s="242" t="s">
        <v>740</v>
      </c>
      <c r="X156" s="5">
        <v>1.4672564037180045</v>
      </c>
      <c r="Y156" s="5">
        <v>1.8868221913465659</v>
      </c>
      <c r="Z156" s="12">
        <v>10.03806789854297</v>
      </c>
      <c r="AA156" s="251"/>
      <c r="AB156" s="11">
        <v>0.28091971215095718</v>
      </c>
      <c r="AC156" s="11">
        <f t="shared" si="19"/>
        <v>2.9524966685148661E-5</v>
      </c>
      <c r="AD156">
        <v>1.95622546062868</v>
      </c>
      <c r="AE156">
        <v>1.072900227594739</v>
      </c>
      <c r="AF156" s="14">
        <v>3.1226599036926901</v>
      </c>
      <c r="AG156" s="244">
        <v>3270.0522157619316</v>
      </c>
      <c r="AH156" s="244">
        <v>51.269512347012373</v>
      </c>
      <c r="AI156" s="117">
        <v>2977.3355071244778</v>
      </c>
      <c r="AJ156" s="12">
        <v>33.868851124146815</v>
      </c>
      <c r="AK156" s="246">
        <v>99.661313205038567</v>
      </c>
      <c r="AL156" s="185">
        <v>1</v>
      </c>
      <c r="AM156" s="238" t="s">
        <v>715</v>
      </c>
      <c r="AN156" s="64">
        <v>26321</v>
      </c>
      <c r="AO156" s="86">
        <f t="shared" si="20"/>
        <v>0.33868679496143272</v>
      </c>
      <c r="AT156" s="87"/>
      <c r="AU156" s="64"/>
      <c r="AV156" s="86"/>
      <c r="AW156" s="30"/>
      <c r="AX156" s="30"/>
      <c r="AY156" s="30"/>
    </row>
    <row r="157" spans="1:51" s="28" customFormat="1" x14ac:dyDescent="0.2">
      <c r="A157" s="2">
        <v>159</v>
      </c>
      <c r="B157" s="239" t="s">
        <v>747</v>
      </c>
      <c r="D157" s="129" t="s">
        <v>48</v>
      </c>
      <c r="E157" s="189" t="s">
        <v>727</v>
      </c>
      <c r="F157" s="189" t="s">
        <v>728</v>
      </c>
      <c r="G157" s="151"/>
      <c r="H157" s="235">
        <f t="shared" si="14"/>
        <v>2768.6043642215559</v>
      </c>
      <c r="I157" s="235">
        <f t="shared" si="15"/>
        <v>33.192480446657392</v>
      </c>
      <c r="J157" s="11">
        <v>0.28104829058272557</v>
      </c>
      <c r="K157" s="10">
        <v>33.375851062090447</v>
      </c>
      <c r="L157" s="240">
        <f t="shared" si="16"/>
        <v>3.3375851062090449E-5</v>
      </c>
      <c r="M157" s="240">
        <f t="shared" si="17"/>
        <v>3.3375851062090449E-5</v>
      </c>
      <c r="N157" s="10">
        <v>0</v>
      </c>
      <c r="O157" s="241" t="s">
        <v>736</v>
      </c>
      <c r="P157" s="3">
        <v>3.3453535916961763E-2</v>
      </c>
      <c r="Q157" s="16">
        <v>10.102386802004121</v>
      </c>
      <c r="R157" s="252">
        <f t="shared" si="18"/>
        <v>1.0102386802004122E-3</v>
      </c>
      <c r="S157" s="27">
        <v>1.0022445209235092E-3</v>
      </c>
      <c r="T157" s="16">
        <v>2.9576372678049156</v>
      </c>
      <c r="U157" s="16">
        <v>6</v>
      </c>
      <c r="V157" s="16">
        <v>1</v>
      </c>
      <c r="W157" s="242" t="s">
        <v>740</v>
      </c>
      <c r="X157" s="5">
        <v>1.4672601749396597</v>
      </c>
      <c r="Y157" s="5">
        <v>1.8868539863334748</v>
      </c>
      <c r="Z157" s="12">
        <v>9.9110324816119686</v>
      </c>
      <c r="AA157" s="251"/>
      <c r="AB157" s="11">
        <v>0.28099512243113201</v>
      </c>
      <c r="AC157" s="11">
        <f t="shared" si="19"/>
        <v>3.3375851062090449E-5</v>
      </c>
      <c r="AD157">
        <v>-0.26143406033463101</v>
      </c>
      <c r="AE157">
        <v>1.1800760174827698</v>
      </c>
      <c r="AF157" s="14">
        <v>3.0797386844918222</v>
      </c>
      <c r="AG157" s="244">
        <v>3240.0665327967035</v>
      </c>
      <c r="AH157" s="244">
        <v>56.36440555214427</v>
      </c>
      <c r="AI157" s="117">
        <v>2768.6043642215559</v>
      </c>
      <c r="AJ157" s="12">
        <v>33.192480446657392</v>
      </c>
      <c r="AK157" s="246">
        <v>99.661740253757785</v>
      </c>
      <c r="AL157" s="185">
        <v>1</v>
      </c>
      <c r="AM157" s="238" t="s">
        <v>715</v>
      </c>
      <c r="AN157" s="64">
        <v>26321</v>
      </c>
      <c r="AO157" s="86">
        <f t="shared" si="20"/>
        <v>0.33825974624221544</v>
      </c>
      <c r="AT157" s="87"/>
      <c r="AU157" s="64"/>
      <c r="AV157" s="86"/>
      <c r="AW157" s="30"/>
      <c r="AX157" s="30"/>
      <c r="AY157" s="30"/>
    </row>
    <row r="158" spans="1:51" s="28" customFormat="1" x14ac:dyDescent="0.2">
      <c r="A158" s="2">
        <v>160</v>
      </c>
      <c r="B158" s="239" t="s">
        <v>747</v>
      </c>
      <c r="D158" s="129" t="s">
        <v>49</v>
      </c>
      <c r="E158" s="189" t="s">
        <v>727</v>
      </c>
      <c r="F158" s="189" t="s">
        <v>728</v>
      </c>
      <c r="G158" s="151"/>
      <c r="H158" s="235">
        <f t="shared" si="14"/>
        <v>3153.8012097275214</v>
      </c>
      <c r="I158" s="235">
        <f t="shared" si="15"/>
        <v>11.484182572552928</v>
      </c>
      <c r="J158" s="11">
        <v>0.28072920423613007</v>
      </c>
      <c r="K158" s="10">
        <v>31.356293135905396</v>
      </c>
      <c r="L158" s="240">
        <f t="shared" si="16"/>
        <v>3.1356293135905397E-5</v>
      </c>
      <c r="M158" s="240">
        <f t="shared" si="17"/>
        <v>3.1356293135905397E-5</v>
      </c>
      <c r="N158" s="10">
        <v>0</v>
      </c>
      <c r="O158" s="241" t="s">
        <v>736</v>
      </c>
      <c r="P158" s="3">
        <v>3.2230436122933095E-2</v>
      </c>
      <c r="Q158" s="16">
        <v>18.67290643607766</v>
      </c>
      <c r="R158" s="252">
        <f t="shared" si="18"/>
        <v>1.867290643607766E-3</v>
      </c>
      <c r="S158" s="27">
        <v>1.0110616319276198E-3</v>
      </c>
      <c r="T158" s="16">
        <v>3.058561430983322</v>
      </c>
      <c r="U158" s="16">
        <v>6</v>
      </c>
      <c r="V158" s="16">
        <v>1</v>
      </c>
      <c r="W158" s="242" t="s">
        <v>740</v>
      </c>
      <c r="X158" s="5">
        <v>1.4672470677917115</v>
      </c>
      <c r="Y158" s="5">
        <v>1.8868586929520064</v>
      </c>
      <c r="Z158" s="12">
        <v>9.5665063261923304</v>
      </c>
      <c r="AA158" s="251"/>
      <c r="AB158" s="11">
        <v>0.28066788384053865</v>
      </c>
      <c r="AC158" s="11">
        <f t="shared" si="19"/>
        <v>3.1356293135905397E-5</v>
      </c>
      <c r="AD158">
        <v>-2.8247520975710483</v>
      </c>
      <c r="AE158">
        <v>1.1122731246686905</v>
      </c>
      <c r="AF158" s="14">
        <v>3.5054465557086116</v>
      </c>
      <c r="AG158" s="244">
        <v>3697.586507458896</v>
      </c>
      <c r="AH158" s="244">
        <v>51.081923714081981</v>
      </c>
      <c r="AI158" s="117">
        <v>3153.8012097275214</v>
      </c>
      <c r="AJ158" s="12">
        <v>11.484182572552928</v>
      </c>
      <c r="AK158" s="246">
        <v>100.03618231895719</v>
      </c>
      <c r="AL158" s="185">
        <v>1</v>
      </c>
      <c r="AM158" s="238" t="s">
        <v>715</v>
      </c>
      <c r="AN158" s="64">
        <v>26321</v>
      </c>
      <c r="AO158" s="86">
        <f t="shared" si="20"/>
        <v>-3.6182318957187931E-2</v>
      </c>
      <c r="AT158" s="87"/>
      <c r="AU158" s="64"/>
      <c r="AV158" s="86"/>
      <c r="AW158" s="30"/>
      <c r="AX158" s="30"/>
      <c r="AY158" s="30"/>
    </row>
    <row r="159" spans="1:51" s="28" customFormat="1" x14ac:dyDescent="0.2">
      <c r="A159" s="2">
        <v>161</v>
      </c>
      <c r="B159" s="239" t="s">
        <v>747</v>
      </c>
      <c r="D159" s="129" t="s">
        <v>296</v>
      </c>
      <c r="E159" s="189" t="s">
        <v>727</v>
      </c>
      <c r="F159" s="189" t="s">
        <v>728</v>
      </c>
      <c r="G159" s="151"/>
      <c r="H159" s="235">
        <f t="shared" si="14"/>
        <v>2959.3841544742327</v>
      </c>
      <c r="I159" s="235">
        <f t="shared" si="15"/>
        <v>11.173617670173931</v>
      </c>
      <c r="J159" s="11">
        <v>0.28098023341373685</v>
      </c>
      <c r="K159" s="10">
        <v>28.228030044551989</v>
      </c>
      <c r="L159" s="240">
        <f t="shared" si="16"/>
        <v>2.8228030044551988E-5</v>
      </c>
      <c r="M159" s="240">
        <f t="shared" si="17"/>
        <v>2.8228030044551988E-5</v>
      </c>
      <c r="N159" s="10">
        <v>0</v>
      </c>
      <c r="O159" s="241" t="s">
        <v>736</v>
      </c>
      <c r="P159" s="3">
        <v>3.5620832307719286E-2</v>
      </c>
      <c r="Q159" s="16">
        <v>2.3759984898112858</v>
      </c>
      <c r="R159" s="252">
        <f t="shared" si="18"/>
        <v>2.3759984898112858E-4</v>
      </c>
      <c r="S159" s="27">
        <v>1.0900994774771073E-3</v>
      </c>
      <c r="T159" s="16">
        <v>1.0801430994143593</v>
      </c>
      <c r="U159" s="16">
        <v>6</v>
      </c>
      <c r="V159" s="16">
        <v>1</v>
      </c>
      <c r="W159" s="242" t="s">
        <v>740</v>
      </c>
      <c r="X159" s="5">
        <v>1.4672922232868597</v>
      </c>
      <c r="Y159" s="5">
        <v>1.8868791062285974</v>
      </c>
      <c r="Z159" s="12">
        <v>14.920063313640973</v>
      </c>
      <c r="AA159" s="251"/>
      <c r="AB159" s="11">
        <v>0.28091830858870248</v>
      </c>
      <c r="AC159" s="11">
        <f t="shared" si="19"/>
        <v>2.8228030044551988E-5</v>
      </c>
      <c r="AD159">
        <v>1.4787834416796208</v>
      </c>
      <c r="AE159">
        <v>1.0055002379859936</v>
      </c>
      <c r="AF159" s="14">
        <v>3.1336288908667158</v>
      </c>
      <c r="AG159" s="244">
        <v>3284.6955763889396</v>
      </c>
      <c r="AH159" s="244">
        <v>45.972262190376419</v>
      </c>
      <c r="AI159" s="117">
        <v>2959.3841544742327</v>
      </c>
      <c r="AJ159" s="12">
        <v>11.173617670173931</v>
      </c>
      <c r="AK159" s="246">
        <v>99.965722154384622</v>
      </c>
      <c r="AL159" s="185">
        <v>1</v>
      </c>
      <c r="AM159" s="238" t="s">
        <v>715</v>
      </c>
      <c r="AN159" s="64">
        <v>26321</v>
      </c>
      <c r="AO159" s="86">
        <f t="shared" si="20"/>
        <v>3.4277845615378055E-2</v>
      </c>
      <c r="AT159" s="87"/>
      <c r="AU159" s="64"/>
      <c r="AV159" s="86"/>
      <c r="AW159" s="30"/>
      <c r="AX159" s="30"/>
      <c r="AY159" s="30"/>
    </row>
    <row r="160" spans="1:51" s="28" customFormat="1" x14ac:dyDescent="0.2">
      <c r="A160" s="2">
        <v>162</v>
      </c>
      <c r="B160" s="239" t="s">
        <v>747</v>
      </c>
      <c r="D160" s="129" t="s">
        <v>171</v>
      </c>
      <c r="E160" s="189" t="s">
        <v>727</v>
      </c>
      <c r="F160" s="189" t="s">
        <v>728</v>
      </c>
      <c r="G160" s="151"/>
      <c r="H160" s="235">
        <f t="shared" si="14"/>
        <v>2959.4624735026318</v>
      </c>
      <c r="I160" s="235">
        <f t="shared" si="15"/>
        <v>16.435303316712435</v>
      </c>
      <c r="J160" s="11">
        <v>0.2810041305375312</v>
      </c>
      <c r="K160" s="10">
        <v>30.155411450602379</v>
      </c>
      <c r="L160" s="240">
        <f t="shared" si="16"/>
        <v>3.0155411450602381E-5</v>
      </c>
      <c r="M160" s="240">
        <f t="shared" si="17"/>
        <v>3.0155411450602381E-5</v>
      </c>
      <c r="N160" s="10">
        <v>0</v>
      </c>
      <c r="O160" s="241" t="s">
        <v>736</v>
      </c>
      <c r="P160" s="3">
        <v>3.7399691833241808E-2</v>
      </c>
      <c r="Q160" s="16">
        <v>1.5533177805338836</v>
      </c>
      <c r="R160" s="252">
        <f t="shared" si="18"/>
        <v>1.5533177805338835E-4</v>
      </c>
      <c r="S160" s="27">
        <v>1.1284442359072498E-3</v>
      </c>
      <c r="T160" s="16">
        <v>0.14982655107868492</v>
      </c>
      <c r="U160" s="16">
        <v>6</v>
      </c>
      <c r="V160" s="16">
        <v>1</v>
      </c>
      <c r="W160" s="242" t="s">
        <v>740</v>
      </c>
      <c r="X160" s="5">
        <v>1.4673167554728521</v>
      </c>
      <c r="Y160" s="5">
        <v>1.8868682253274536</v>
      </c>
      <c r="Z160" s="12">
        <v>10.432900350880075</v>
      </c>
      <c r="AA160" s="251"/>
      <c r="AB160" s="11">
        <v>0.28094002573408078</v>
      </c>
      <c r="AC160" s="11">
        <f t="shared" si="19"/>
        <v>3.0155411450602381E-5</v>
      </c>
      <c r="AD160">
        <v>2.2523631385706899</v>
      </c>
      <c r="AE160">
        <v>1.0766811359102544</v>
      </c>
      <c r="AF160" s="14">
        <v>3.0934098299132389</v>
      </c>
      <c r="AG160" s="244">
        <v>3237.8987008807007</v>
      </c>
      <c r="AH160" s="244">
        <v>49.676002552821281</v>
      </c>
      <c r="AI160" s="117">
        <v>2959.4624735026318</v>
      </c>
      <c r="AJ160" s="12">
        <v>16.435303316712435</v>
      </c>
      <c r="AK160" s="246">
        <v>96.571163899329264</v>
      </c>
      <c r="AL160" s="185">
        <v>1</v>
      </c>
      <c r="AM160" s="238" t="s">
        <v>715</v>
      </c>
      <c r="AN160" s="64">
        <v>26321</v>
      </c>
      <c r="AO160" s="86">
        <f t="shared" si="20"/>
        <v>3.4288361006707362</v>
      </c>
      <c r="AT160" s="87"/>
      <c r="AU160" s="64"/>
      <c r="AV160" s="86"/>
      <c r="AW160" s="30"/>
      <c r="AX160" s="30"/>
      <c r="AY160" s="30"/>
    </row>
    <row r="161" spans="1:51" s="28" customFormat="1" x14ac:dyDescent="0.2">
      <c r="A161" s="2">
        <v>163</v>
      </c>
      <c r="B161" s="239" t="s">
        <v>747</v>
      </c>
      <c r="D161" s="129" t="s">
        <v>172</v>
      </c>
      <c r="E161" s="189" t="s">
        <v>727</v>
      </c>
      <c r="F161" s="189" t="s">
        <v>728</v>
      </c>
      <c r="G161" s="151"/>
      <c r="H161" s="235">
        <f t="shared" si="14"/>
        <v>2946.4149975811847</v>
      </c>
      <c r="I161" s="235">
        <f t="shared" si="15"/>
        <v>11.476485783533482</v>
      </c>
      <c r="J161" s="33">
        <v>0.28099996086266688</v>
      </c>
      <c r="K161" s="81">
        <v>32.606222639750847</v>
      </c>
      <c r="L161" s="240">
        <f t="shared" si="16"/>
        <v>3.2606222639750846E-5</v>
      </c>
      <c r="M161" s="240">
        <f t="shared" si="17"/>
        <v>3.2606222639750846E-5</v>
      </c>
      <c r="N161" s="10">
        <v>0</v>
      </c>
      <c r="O161" s="241" t="s">
        <v>736</v>
      </c>
      <c r="P161" s="76">
        <v>4.7486270458732119E-2</v>
      </c>
      <c r="Q161" s="77">
        <v>13.417408145050779</v>
      </c>
      <c r="R161" s="252">
        <f t="shared" si="18"/>
        <v>1.3417408145050779E-3</v>
      </c>
      <c r="S161" s="78">
        <v>1.4117708320934279E-3</v>
      </c>
      <c r="T161" s="77">
        <v>3.4840917023866829</v>
      </c>
      <c r="U161" s="16">
        <v>6</v>
      </c>
      <c r="V161" s="16">
        <v>1</v>
      </c>
      <c r="W161" s="242" t="s">
        <v>740</v>
      </c>
      <c r="X161" s="79">
        <v>1.4672915220264713</v>
      </c>
      <c r="Y161" s="79">
        <v>1.8868639778212375</v>
      </c>
      <c r="Z161" s="80">
        <v>12.951479176780307</v>
      </c>
      <c r="AA161" s="251"/>
      <c r="AB161" s="33">
        <v>0.28092012420039991</v>
      </c>
      <c r="AC161" s="11">
        <f t="shared" si="19"/>
        <v>3.2606222639750846E-5</v>
      </c>
      <c r="AD161">
        <v>1.2497735158301104</v>
      </c>
      <c r="AE161">
        <v>1.1870377127915879</v>
      </c>
      <c r="AF161" s="69">
        <v>3.1363065396841505</v>
      </c>
      <c r="AG161" s="244">
        <v>3288.2713551828738</v>
      </c>
      <c r="AH161" s="244">
        <v>53.770864504613478</v>
      </c>
      <c r="AI161" s="115">
        <v>2946.4149975811847</v>
      </c>
      <c r="AJ161" s="80">
        <v>11.476485783533482</v>
      </c>
      <c r="AK161" s="247">
        <v>100.31248116926852</v>
      </c>
      <c r="AL161" s="185">
        <v>1</v>
      </c>
      <c r="AM161" s="238" t="s">
        <v>715</v>
      </c>
      <c r="AN161" s="64">
        <v>26321</v>
      </c>
      <c r="AO161" s="86">
        <f t="shared" si="20"/>
        <v>-0.31248116926852276</v>
      </c>
      <c r="AT161" s="87"/>
      <c r="AU161" s="64"/>
      <c r="AV161" s="86"/>
      <c r="AW161" s="30"/>
      <c r="AX161" s="30"/>
      <c r="AY161" s="30"/>
    </row>
    <row r="162" spans="1:51" s="28" customFormat="1" x14ac:dyDescent="0.2">
      <c r="A162" s="2">
        <v>165</v>
      </c>
      <c r="B162" s="239" t="s">
        <v>748</v>
      </c>
      <c r="D162" s="129" t="s">
        <v>380</v>
      </c>
      <c r="E162" s="189" t="s">
        <v>727</v>
      </c>
      <c r="F162" s="189" t="s">
        <v>728</v>
      </c>
      <c r="G162" s="151"/>
      <c r="H162" s="235">
        <f t="shared" si="14"/>
        <v>2973.889665661266</v>
      </c>
      <c r="I162" s="235">
        <f t="shared" si="15"/>
        <v>14.732518182994648</v>
      </c>
      <c r="J162" s="11">
        <v>0.28103832780221805</v>
      </c>
      <c r="K162" s="10">
        <v>34.111774838593412</v>
      </c>
      <c r="L162" s="240">
        <f t="shared" si="16"/>
        <v>3.4111774838593412E-5</v>
      </c>
      <c r="M162" s="240">
        <f t="shared" si="17"/>
        <v>3.4111774838593412E-5</v>
      </c>
      <c r="N162" s="10">
        <v>0</v>
      </c>
      <c r="O162" s="241" t="s">
        <v>736</v>
      </c>
      <c r="P162" s="3">
        <v>4.9240435810551028E-2</v>
      </c>
      <c r="Q162" s="16">
        <v>2.7281620244708145</v>
      </c>
      <c r="R162" s="252">
        <f t="shared" si="18"/>
        <v>2.7281620244708145E-4</v>
      </c>
      <c r="S162" s="27">
        <v>1.4320935898455838E-3</v>
      </c>
      <c r="T162" s="16">
        <v>0.30025568961529742</v>
      </c>
      <c r="U162" s="16">
        <v>6</v>
      </c>
      <c r="V162" s="16">
        <v>1</v>
      </c>
      <c r="W162" s="242" t="s">
        <v>740</v>
      </c>
      <c r="X162" s="5">
        <v>1.4672922289153063</v>
      </c>
      <c r="Y162" s="5">
        <v>1.8869207161309494</v>
      </c>
      <c r="Z162" s="12">
        <v>11.304199462015886</v>
      </c>
      <c r="AA162" s="251"/>
      <c r="AB162" s="11">
        <v>0.2809565655369522</v>
      </c>
      <c r="AC162" s="11">
        <f t="shared" si="19"/>
        <v>3.4111774838593412E-5</v>
      </c>
      <c r="AD162">
        <v>3.1953301749898522</v>
      </c>
      <c r="AE162">
        <v>1.2227416623404053</v>
      </c>
      <c r="AF162" s="14">
        <v>3.0560319881235989</v>
      </c>
      <c r="AG162" s="244">
        <v>3192.680573985258</v>
      </c>
      <c r="AH162" s="244">
        <v>55.807775531007927</v>
      </c>
      <c r="AI162" s="117">
        <v>2973.889665661266</v>
      </c>
      <c r="AJ162" s="12">
        <v>14.732518182994648</v>
      </c>
      <c r="AK162" s="246">
        <v>99.967355852144919</v>
      </c>
      <c r="AL162" s="185">
        <v>1</v>
      </c>
      <c r="AM162" s="238" t="s">
        <v>715</v>
      </c>
      <c r="AN162" s="64">
        <v>26321</v>
      </c>
      <c r="AO162" s="86">
        <f t="shared" si="20"/>
        <v>3.2644147855080519E-2</v>
      </c>
      <c r="AT162" s="87"/>
      <c r="AU162" s="64"/>
      <c r="AV162" s="86"/>
      <c r="AW162" s="30"/>
      <c r="AX162" s="30"/>
      <c r="AY162" s="30"/>
    </row>
    <row r="163" spans="1:51" s="28" customFormat="1" x14ac:dyDescent="0.2">
      <c r="A163" s="2">
        <v>166</v>
      </c>
      <c r="B163" s="239" t="s">
        <v>748</v>
      </c>
      <c r="D163" s="129" t="s">
        <v>381</v>
      </c>
      <c r="E163" s="189" t="s">
        <v>727</v>
      </c>
      <c r="F163" s="189" t="s">
        <v>728</v>
      </c>
      <c r="G163" s="151"/>
      <c r="H163" s="235">
        <f t="shared" si="14"/>
        <v>3007.1175720729807</v>
      </c>
      <c r="I163" s="235">
        <f t="shared" si="15"/>
        <v>29.961996122687829</v>
      </c>
      <c r="J163" s="11">
        <v>0.28089096608093428</v>
      </c>
      <c r="K163" s="10">
        <v>29.651906286818431</v>
      </c>
      <c r="L163" s="240">
        <f t="shared" si="16"/>
        <v>2.965190628681843E-5</v>
      </c>
      <c r="M163" s="240">
        <f t="shared" si="17"/>
        <v>2.965190628681843E-5</v>
      </c>
      <c r="N163" s="10">
        <v>0</v>
      </c>
      <c r="O163" s="241" t="s">
        <v>736</v>
      </c>
      <c r="P163" s="3">
        <v>2.7144522903364339E-2</v>
      </c>
      <c r="Q163" s="16">
        <v>11.930153429926225</v>
      </c>
      <c r="R163" s="252">
        <f t="shared" si="18"/>
        <v>1.1930153429926225E-3</v>
      </c>
      <c r="S163" s="27">
        <v>8.9027815319218202E-4</v>
      </c>
      <c r="T163" s="16">
        <v>3.2123046680851348</v>
      </c>
      <c r="U163" s="16">
        <v>6</v>
      </c>
      <c r="V163" s="16">
        <v>1</v>
      </c>
      <c r="W163" s="242" t="s">
        <v>740</v>
      </c>
      <c r="X163" s="5">
        <v>1.4673439565187858</v>
      </c>
      <c r="Y163" s="5">
        <v>1.8869407575586608</v>
      </c>
      <c r="Z163" s="12">
        <v>11.251059021115008</v>
      </c>
      <c r="AA163" s="251"/>
      <c r="AB163" s="11">
        <v>0.28083955357750551</v>
      </c>
      <c r="AC163" s="11">
        <f t="shared" si="19"/>
        <v>2.965190628681843E-5</v>
      </c>
      <c r="AD163">
        <v>-0.18203617704548591</v>
      </c>
      <c r="AE163">
        <v>1.0740178696194875</v>
      </c>
      <c r="AF163" s="14">
        <v>3.2569757135376984</v>
      </c>
      <c r="AG163" s="244">
        <v>3422.8810928135777</v>
      </c>
      <c r="AH163" s="244">
        <v>50.617970873212698</v>
      </c>
      <c r="AI163" s="117">
        <v>3007.1175720729807</v>
      </c>
      <c r="AJ163" s="12">
        <v>29.961996122687829</v>
      </c>
      <c r="AK163" s="246">
        <v>90.094130317795276</v>
      </c>
      <c r="AL163" s="185">
        <v>1</v>
      </c>
      <c r="AM163" s="238" t="s">
        <v>715</v>
      </c>
      <c r="AN163" s="64">
        <v>26321</v>
      </c>
      <c r="AO163" s="86">
        <f t="shared" si="20"/>
        <v>9.9058696822047239</v>
      </c>
      <c r="AT163" s="87"/>
      <c r="AU163" s="64"/>
      <c r="AV163" s="86"/>
      <c r="AW163" s="30"/>
      <c r="AX163" s="30"/>
      <c r="AY163" s="30"/>
    </row>
    <row r="164" spans="1:51" s="28" customFormat="1" x14ac:dyDescent="0.2">
      <c r="A164" s="2">
        <v>167</v>
      </c>
      <c r="B164" s="239" t="s">
        <v>748</v>
      </c>
      <c r="D164" s="129" t="s">
        <v>382</v>
      </c>
      <c r="E164" s="189" t="s">
        <v>727</v>
      </c>
      <c r="F164" s="189" t="s">
        <v>728</v>
      </c>
      <c r="G164" s="151"/>
      <c r="H164" s="235">
        <f t="shared" si="14"/>
        <v>2960.5163701817864</v>
      </c>
      <c r="I164" s="235">
        <f t="shared" si="15"/>
        <v>22.178020470389306</v>
      </c>
      <c r="J164" s="11">
        <v>0.281053375191609</v>
      </c>
      <c r="K164" s="10">
        <v>34.962463469014722</v>
      </c>
      <c r="L164" s="240">
        <f t="shared" si="16"/>
        <v>3.4962463469014721E-5</v>
      </c>
      <c r="M164" s="240">
        <f t="shared" si="17"/>
        <v>3.4962463469014721E-5</v>
      </c>
      <c r="N164" s="10">
        <v>0</v>
      </c>
      <c r="O164" s="241" t="s">
        <v>736</v>
      </c>
      <c r="P164" s="3">
        <v>4.3468191965871192E-2</v>
      </c>
      <c r="Q164" s="16">
        <v>19.24281524819985</v>
      </c>
      <c r="R164" s="252">
        <f t="shared" si="18"/>
        <v>1.9242815248199851E-3</v>
      </c>
      <c r="S164" s="27">
        <v>1.3900311454666293E-3</v>
      </c>
      <c r="T164" s="16">
        <v>6.6655051972047357</v>
      </c>
      <c r="U164" s="16">
        <v>6</v>
      </c>
      <c r="V164" s="16">
        <v>1</v>
      </c>
      <c r="W164" s="242" t="s">
        <v>740</v>
      </c>
      <c r="X164" s="5">
        <v>1.467331160288565</v>
      </c>
      <c r="Y164" s="5">
        <v>1.8867928458853227</v>
      </c>
      <c r="Z164" s="12">
        <v>10.271068351050639</v>
      </c>
      <c r="AA164" s="251"/>
      <c r="AB164" s="11">
        <v>0.28097438122115986</v>
      </c>
      <c r="AC164" s="11">
        <f t="shared" si="19"/>
        <v>3.4962463469014721E-5</v>
      </c>
      <c r="AD164">
        <v>3.5163983079633532</v>
      </c>
      <c r="AE164">
        <v>1.2572232864448956</v>
      </c>
      <c r="AF164" s="14">
        <v>3.0292873830283291</v>
      </c>
      <c r="AG164" s="244">
        <v>3162.9289114471512</v>
      </c>
      <c r="AH164" s="244">
        <v>58.057347601014307</v>
      </c>
      <c r="AI164" s="117">
        <v>2960.5163701817864</v>
      </c>
      <c r="AJ164" s="12">
        <v>22.178020470389306</v>
      </c>
      <c r="AK164" s="246">
        <v>53.668541181863979</v>
      </c>
      <c r="AL164" s="185">
        <v>1</v>
      </c>
      <c r="AM164" s="238" t="s">
        <v>715</v>
      </c>
      <c r="AN164" s="64">
        <v>26321</v>
      </c>
      <c r="AO164" s="86">
        <f t="shared" si="20"/>
        <v>46.331458818136021</v>
      </c>
      <c r="AT164" s="87"/>
      <c r="AU164" s="64"/>
      <c r="AV164" s="86"/>
      <c r="AW164" s="30"/>
      <c r="AX164" s="30"/>
      <c r="AY164" s="30"/>
    </row>
    <row r="165" spans="1:51" s="28" customFormat="1" x14ac:dyDescent="0.2">
      <c r="A165" s="2">
        <v>168</v>
      </c>
      <c r="B165" s="239" t="s">
        <v>748</v>
      </c>
      <c r="D165" s="129" t="s">
        <v>383</v>
      </c>
      <c r="E165" s="189" t="s">
        <v>727</v>
      </c>
      <c r="F165" s="189" t="s">
        <v>728</v>
      </c>
      <c r="G165" s="151"/>
      <c r="H165" s="235">
        <f t="shared" si="14"/>
        <v>2926.4739927584924</v>
      </c>
      <c r="I165" s="235">
        <f t="shared" si="15"/>
        <v>16.412266128488245</v>
      </c>
      <c r="J165" s="11">
        <v>0.28103271084641651</v>
      </c>
      <c r="K165" s="10">
        <v>33.480042496168338</v>
      </c>
      <c r="L165" s="240">
        <f t="shared" si="16"/>
        <v>3.3480042496168339E-5</v>
      </c>
      <c r="M165" s="240">
        <f t="shared" si="17"/>
        <v>3.3480042496168339E-5</v>
      </c>
      <c r="N165" s="10">
        <v>0</v>
      </c>
      <c r="O165" s="241" t="s">
        <v>736</v>
      </c>
      <c r="P165" s="3">
        <v>4.2240802913679334E-2</v>
      </c>
      <c r="Q165" s="16">
        <v>18.148831696435252</v>
      </c>
      <c r="R165" s="252">
        <f t="shared" si="18"/>
        <v>1.8148831696435251E-3</v>
      </c>
      <c r="S165" s="27">
        <v>1.358633883895097E-3</v>
      </c>
      <c r="T165" s="16">
        <v>5.0516724549711567</v>
      </c>
      <c r="U165" s="16">
        <v>6</v>
      </c>
      <c r="V165" s="16">
        <v>1</v>
      </c>
      <c r="W165" s="242" t="s">
        <v>740</v>
      </c>
      <c r="X165" s="5">
        <v>1.4673086366435022</v>
      </c>
      <c r="Y165" s="5">
        <v>1.8870331658149886</v>
      </c>
      <c r="Z165" s="12">
        <v>10.172864458003925</v>
      </c>
      <c r="AA165" s="251"/>
      <c r="AB165" s="11">
        <v>0.28095641343933681</v>
      </c>
      <c r="AC165" s="11">
        <f t="shared" si="19"/>
        <v>3.3480042496168339E-5</v>
      </c>
      <c r="AD165">
        <v>2.0724462095467189</v>
      </c>
      <c r="AE165">
        <v>1.1859233130172933</v>
      </c>
      <c r="AF165" s="14">
        <v>3.0784595721645092</v>
      </c>
      <c r="AG165" s="244">
        <v>3222.6889106546091</v>
      </c>
      <c r="AH165" s="244">
        <v>54.252779359169274</v>
      </c>
      <c r="AI165" s="117">
        <v>2926.4739927584924</v>
      </c>
      <c r="AJ165" s="12">
        <v>16.412266128488245</v>
      </c>
      <c r="AK165" s="246">
        <v>99.769818374573475</v>
      </c>
      <c r="AL165" s="185">
        <v>1</v>
      </c>
      <c r="AM165" s="238" t="s">
        <v>715</v>
      </c>
      <c r="AN165" s="64">
        <v>26321</v>
      </c>
      <c r="AO165" s="86">
        <f t="shared" si="20"/>
        <v>0.23018162542652476</v>
      </c>
      <c r="AT165" s="87"/>
      <c r="AU165" s="64"/>
      <c r="AV165" s="86"/>
      <c r="AW165" s="30"/>
      <c r="AX165" s="30"/>
      <c r="AY165" s="30"/>
    </row>
    <row r="166" spans="1:51" s="28" customFormat="1" x14ac:dyDescent="0.2">
      <c r="A166" s="2">
        <v>169</v>
      </c>
      <c r="B166" s="239" t="s">
        <v>748</v>
      </c>
      <c r="D166" s="129" t="s">
        <v>384</v>
      </c>
      <c r="E166" s="189" t="s">
        <v>727</v>
      </c>
      <c r="F166" s="189" t="s">
        <v>728</v>
      </c>
      <c r="G166" s="151"/>
      <c r="H166" s="235">
        <f t="shared" si="14"/>
        <v>2956.6329225085419</v>
      </c>
      <c r="I166" s="235">
        <f t="shared" si="15"/>
        <v>12.262506872531128</v>
      </c>
      <c r="J166" s="11">
        <v>0.28113268612098474</v>
      </c>
      <c r="K166" s="10">
        <v>32.611625867402026</v>
      </c>
      <c r="L166" s="240">
        <f t="shared" si="16"/>
        <v>3.2611625867402023E-5</v>
      </c>
      <c r="M166" s="240">
        <f t="shared" si="17"/>
        <v>3.2611625867402023E-5</v>
      </c>
      <c r="N166" s="10">
        <v>0</v>
      </c>
      <c r="O166" s="241" t="s">
        <v>736</v>
      </c>
      <c r="P166" s="3">
        <v>7.6432345687130143E-2</v>
      </c>
      <c r="Q166" s="16">
        <v>8.3993937805603807</v>
      </c>
      <c r="R166" s="252">
        <f t="shared" si="18"/>
        <v>8.3993937805603802E-4</v>
      </c>
      <c r="S166" s="27">
        <v>2.2349319392152268E-3</v>
      </c>
      <c r="T166" s="16">
        <v>1.585965685979748</v>
      </c>
      <c r="U166" s="16">
        <v>6</v>
      </c>
      <c r="V166" s="16">
        <v>1</v>
      </c>
      <c r="W166" s="242" t="s">
        <v>740</v>
      </c>
      <c r="X166" s="5">
        <v>1.4672843216115337</v>
      </c>
      <c r="Y166" s="5">
        <v>1.8869002179599075</v>
      </c>
      <c r="Z166" s="12">
        <v>11.322905682058451</v>
      </c>
      <c r="AA166" s="251"/>
      <c r="AB166" s="11">
        <v>0.28100584859376077</v>
      </c>
      <c r="AC166" s="11">
        <f t="shared" si="19"/>
        <v>3.2611625867402023E-5</v>
      </c>
      <c r="AD166">
        <v>4.5766093420795961</v>
      </c>
      <c r="AE166">
        <v>1.2051934451970678</v>
      </c>
      <c r="AF166" s="14">
        <v>2.9727654615557859</v>
      </c>
      <c r="AG166" s="244">
        <v>3095.4624886782731</v>
      </c>
      <c r="AH166" s="244">
        <v>49.799211632076513</v>
      </c>
      <c r="AI166" s="117">
        <v>2956.6329225085419</v>
      </c>
      <c r="AJ166" s="12">
        <v>12.262506872531128</v>
      </c>
      <c r="AK166" s="246">
        <v>100.24532322259529</v>
      </c>
      <c r="AL166" s="185">
        <v>1</v>
      </c>
      <c r="AM166" s="238" t="s">
        <v>715</v>
      </c>
      <c r="AN166" s="64">
        <v>26321</v>
      </c>
      <c r="AO166" s="86">
        <f t="shared" si="20"/>
        <v>-0.24532322259528883</v>
      </c>
      <c r="AT166" s="87"/>
      <c r="AU166" s="64"/>
      <c r="AV166" s="86"/>
      <c r="AW166" s="30"/>
      <c r="AX166" s="30"/>
      <c r="AY166" s="30"/>
    </row>
    <row r="167" spans="1:51" s="28" customFormat="1" x14ac:dyDescent="0.2">
      <c r="A167" s="2">
        <v>170</v>
      </c>
      <c r="B167" s="239" t="s">
        <v>748</v>
      </c>
      <c r="D167" s="129" t="s">
        <v>385</v>
      </c>
      <c r="E167" s="189" t="s">
        <v>727</v>
      </c>
      <c r="F167" s="189" t="s">
        <v>728</v>
      </c>
      <c r="G167" s="151"/>
      <c r="H167" s="235">
        <f t="shared" si="14"/>
        <v>2943.6715818657763</v>
      </c>
      <c r="I167" s="235">
        <f t="shared" si="15"/>
        <v>41.621145014013187</v>
      </c>
      <c r="J167" s="11">
        <v>0.28095710211333447</v>
      </c>
      <c r="K167" s="10">
        <v>38.103389846716382</v>
      </c>
      <c r="L167" s="240">
        <f t="shared" si="16"/>
        <v>3.8103389846716382E-5</v>
      </c>
      <c r="M167" s="240">
        <f t="shared" si="17"/>
        <v>3.8103389846716382E-5</v>
      </c>
      <c r="N167" s="10">
        <v>0</v>
      </c>
      <c r="O167" s="241" t="s">
        <v>736</v>
      </c>
      <c r="P167" s="3">
        <v>3.5978471333515248E-2</v>
      </c>
      <c r="Q167" s="16">
        <v>5.9193326692877841</v>
      </c>
      <c r="R167" s="252">
        <f t="shared" si="18"/>
        <v>5.9193326692877845E-4</v>
      </c>
      <c r="S167" s="27">
        <v>1.0135200409126309E-3</v>
      </c>
      <c r="T167" s="16">
        <v>1.1859838015849111</v>
      </c>
      <c r="U167" s="16">
        <v>6</v>
      </c>
      <c r="V167" s="16">
        <v>1</v>
      </c>
      <c r="W167" s="242" t="s">
        <v>740</v>
      </c>
      <c r="X167" s="5">
        <v>1.467347012392282</v>
      </c>
      <c r="Y167" s="5">
        <v>1.8869835348509008</v>
      </c>
      <c r="Z167" s="12">
        <v>9.991963758529927</v>
      </c>
      <c r="AA167" s="251"/>
      <c r="AB167" s="11">
        <v>0.28089984166784887</v>
      </c>
      <c r="AC167" s="11">
        <f t="shared" si="19"/>
        <v>3.8103389846716382E-5</v>
      </c>
      <c r="AD167">
        <v>0.47832865370800448</v>
      </c>
      <c r="AE167">
        <v>1.358602322729846</v>
      </c>
      <c r="AF167" s="14">
        <v>3.1750689913043266</v>
      </c>
      <c r="AG167" s="244">
        <v>3333.3183499303705</v>
      </c>
      <c r="AH167" s="244">
        <v>65.443027951435255</v>
      </c>
      <c r="AI167" s="117">
        <v>2943.6715818657763</v>
      </c>
      <c r="AJ167" s="12">
        <v>41.621145014013187</v>
      </c>
      <c r="AK167" s="246">
        <v>58.032382367549872</v>
      </c>
      <c r="AL167" s="185">
        <v>1</v>
      </c>
      <c r="AM167" s="238" t="s">
        <v>715</v>
      </c>
      <c r="AN167" s="64">
        <v>26321</v>
      </c>
      <c r="AO167" s="86">
        <f t="shared" si="20"/>
        <v>41.967617632450128</v>
      </c>
      <c r="AT167" s="87"/>
      <c r="AU167" s="64"/>
      <c r="AV167" s="86"/>
      <c r="AW167" s="30"/>
      <c r="AX167" s="30"/>
      <c r="AY167" s="30"/>
    </row>
    <row r="168" spans="1:51" s="28" customFormat="1" x14ac:dyDescent="0.2">
      <c r="A168" s="2">
        <v>171</v>
      </c>
      <c r="B168" s="239" t="s">
        <v>748</v>
      </c>
      <c r="D168" s="129" t="s">
        <v>387</v>
      </c>
      <c r="E168" s="189" t="s">
        <v>727</v>
      </c>
      <c r="F168" s="189" t="s">
        <v>728</v>
      </c>
      <c r="G168" s="151"/>
      <c r="H168" s="235">
        <f t="shared" si="14"/>
        <v>2881.0085652387197</v>
      </c>
      <c r="I168" s="235">
        <f t="shared" si="15"/>
        <v>55.398623705903461</v>
      </c>
      <c r="J168" s="11">
        <v>0.28089904507712377</v>
      </c>
      <c r="K168" s="10">
        <v>45.766859776826585</v>
      </c>
      <c r="L168" s="240">
        <f t="shared" si="16"/>
        <v>4.5766859776826586E-5</v>
      </c>
      <c r="M168" s="240">
        <f t="shared" si="17"/>
        <v>4.5766859776826586E-5</v>
      </c>
      <c r="N168" s="10">
        <v>0</v>
      </c>
      <c r="O168" s="241" t="s">
        <v>736</v>
      </c>
      <c r="P168" s="3">
        <v>5.5079113958410496E-2</v>
      </c>
      <c r="Q168" s="16">
        <v>16.647236428302936</v>
      </c>
      <c r="R168" s="252">
        <f t="shared" si="18"/>
        <v>1.6647236428302937E-3</v>
      </c>
      <c r="S168" s="27">
        <v>1.5547958815053198E-3</v>
      </c>
      <c r="T168" s="16">
        <v>3.170765977445452</v>
      </c>
      <c r="U168" s="16">
        <v>6</v>
      </c>
      <c r="V168" s="16">
        <v>1</v>
      </c>
      <c r="W168" s="242" t="s">
        <v>740</v>
      </c>
      <c r="X168" s="5">
        <v>1.467231056714458</v>
      </c>
      <c r="Y168" s="5">
        <v>1.8869012275086872</v>
      </c>
      <c r="Z168" s="12">
        <v>11.928232731986608</v>
      </c>
      <c r="AA168" s="251"/>
      <c r="AB168" s="11">
        <v>0.28081312500934558</v>
      </c>
      <c r="AC168" s="11">
        <f t="shared" si="19"/>
        <v>4.5766859776826586E-5</v>
      </c>
      <c r="AD168">
        <v>-4.0893080286630301</v>
      </c>
      <c r="AE168">
        <v>1.6493754072331419</v>
      </c>
      <c r="AF168" s="14">
        <v>3.3637028237958875</v>
      </c>
      <c r="AG168" s="244">
        <v>3559.1460612678693</v>
      </c>
      <c r="AH168" s="244">
        <v>77.424790527830339</v>
      </c>
      <c r="AI168" s="117">
        <v>2881.0085652387197</v>
      </c>
      <c r="AJ168" s="12">
        <v>55.398623705903461</v>
      </c>
      <c r="AK168" s="246">
        <v>49.937162478699854</v>
      </c>
      <c r="AL168" s="185">
        <v>1</v>
      </c>
      <c r="AM168" s="238" t="s">
        <v>715</v>
      </c>
      <c r="AN168" s="64">
        <v>26321</v>
      </c>
      <c r="AO168" s="86">
        <f t="shared" si="20"/>
        <v>50.062837521300146</v>
      </c>
      <c r="AT168" s="87"/>
      <c r="AU168" s="64"/>
      <c r="AV168" s="86"/>
      <c r="AW168" s="30"/>
      <c r="AX168" s="30"/>
      <c r="AY168" s="30"/>
    </row>
    <row r="169" spans="1:51" s="28" customFormat="1" x14ac:dyDescent="0.2">
      <c r="A169" s="2">
        <v>172</v>
      </c>
      <c r="B169" s="239" t="s">
        <v>748</v>
      </c>
      <c r="D169" s="129" t="s">
        <v>388</v>
      </c>
      <c r="E169" s="189" t="s">
        <v>727</v>
      </c>
      <c r="F169" s="189" t="s">
        <v>728</v>
      </c>
      <c r="G169" s="151"/>
      <c r="H169" s="235">
        <f t="shared" si="14"/>
        <v>3112.722413725116</v>
      </c>
      <c r="I169" s="235">
        <f t="shared" si="15"/>
        <v>14.263747069733647</v>
      </c>
      <c r="J169" s="11">
        <v>0.28091279826925164</v>
      </c>
      <c r="K169" s="10">
        <v>33.322798859436517</v>
      </c>
      <c r="L169" s="240">
        <f t="shared" si="16"/>
        <v>3.3322798859436518E-5</v>
      </c>
      <c r="M169" s="240">
        <f t="shared" si="17"/>
        <v>3.3322798859436518E-5</v>
      </c>
      <c r="N169" s="10">
        <v>0</v>
      </c>
      <c r="O169" s="241" t="s">
        <v>736</v>
      </c>
      <c r="P169" s="3">
        <v>4.686265736086364E-2</v>
      </c>
      <c r="Q169" s="16">
        <v>15.273205613476827</v>
      </c>
      <c r="R169" s="252">
        <f t="shared" si="18"/>
        <v>1.5273205613476827E-3</v>
      </c>
      <c r="S169" s="27">
        <v>1.443233919785347E-3</v>
      </c>
      <c r="T169" s="16">
        <v>4.128153009503805</v>
      </c>
      <c r="U169" s="16">
        <v>6</v>
      </c>
      <c r="V169" s="16">
        <v>1</v>
      </c>
      <c r="W169" s="242" t="s">
        <v>740</v>
      </c>
      <c r="X169" s="5">
        <v>1.4672871891308836</v>
      </c>
      <c r="Y169" s="5">
        <v>1.8869277241638571</v>
      </c>
      <c r="Z169" s="12">
        <v>10.735090755401776</v>
      </c>
      <c r="AA169" s="251"/>
      <c r="AB169" s="11">
        <v>0.28082644039168392</v>
      </c>
      <c r="AC169" s="11">
        <f t="shared" si="19"/>
        <v>3.3322798859436518E-5</v>
      </c>
      <c r="AD169">
        <v>1.8703375814022039</v>
      </c>
      <c r="AE169">
        <v>1.1895217659325581</v>
      </c>
      <c r="AF169" s="14">
        <v>3.2317785373895864</v>
      </c>
      <c r="AG169" s="244">
        <v>3382.813761766532</v>
      </c>
      <c r="AH169" s="244">
        <v>53.081625664853398</v>
      </c>
      <c r="AI169" s="117">
        <v>3112.722413725116</v>
      </c>
      <c r="AJ169" s="12">
        <v>14.263747069733647</v>
      </c>
      <c r="AK169" s="246">
        <v>63.034192304429581</v>
      </c>
      <c r="AL169" s="185">
        <v>1</v>
      </c>
      <c r="AM169" s="238" t="s">
        <v>715</v>
      </c>
      <c r="AN169" s="64">
        <v>26321</v>
      </c>
      <c r="AO169" s="86">
        <f t="shared" si="20"/>
        <v>36.965807695570419</v>
      </c>
      <c r="AT169" s="87"/>
      <c r="AU169" s="64"/>
      <c r="AV169" s="86"/>
      <c r="AW169" s="30"/>
      <c r="AX169" s="30"/>
      <c r="AY169" s="30"/>
    </row>
    <row r="170" spans="1:51" s="28" customFormat="1" x14ac:dyDescent="0.2">
      <c r="A170" s="2">
        <v>173</v>
      </c>
      <c r="B170" s="239" t="s">
        <v>748</v>
      </c>
      <c r="D170" s="129" t="s">
        <v>478</v>
      </c>
      <c r="E170" s="189" t="s">
        <v>727</v>
      </c>
      <c r="F170" s="189" t="s">
        <v>728</v>
      </c>
      <c r="G170" s="151"/>
      <c r="H170" s="235">
        <f t="shared" si="14"/>
        <v>3300.2153119047994</v>
      </c>
      <c r="I170" s="235">
        <f t="shared" si="15"/>
        <v>19.83455586643468</v>
      </c>
      <c r="J170" s="11">
        <v>0.28069812484916756</v>
      </c>
      <c r="K170" s="10">
        <v>33.642868242244575</v>
      </c>
      <c r="L170" s="240">
        <f t="shared" si="16"/>
        <v>3.3642868242244574E-5</v>
      </c>
      <c r="M170" s="240">
        <f t="shared" si="17"/>
        <v>3.3642868242244574E-5</v>
      </c>
      <c r="N170" s="10">
        <v>0</v>
      </c>
      <c r="O170" s="241" t="s">
        <v>736</v>
      </c>
      <c r="P170" s="3">
        <v>3.0861024647551531E-2</v>
      </c>
      <c r="Q170" s="16">
        <v>1.4632924767314208</v>
      </c>
      <c r="R170" s="252">
        <f t="shared" si="18"/>
        <v>1.4632924767314209E-4</v>
      </c>
      <c r="S170" s="27">
        <v>9.2550779573735654E-4</v>
      </c>
      <c r="T170" s="16">
        <v>0.27131727765629887</v>
      </c>
      <c r="U170" s="16">
        <v>6</v>
      </c>
      <c r="V170" s="16">
        <v>1</v>
      </c>
      <c r="W170" s="242" t="s">
        <v>740</v>
      </c>
      <c r="X170" s="5">
        <v>1.4672531014122736</v>
      </c>
      <c r="Y170" s="5">
        <v>1.8867346957343791</v>
      </c>
      <c r="Z170" s="12">
        <v>10.23191939177616</v>
      </c>
      <c r="AA170" s="251"/>
      <c r="AB170" s="11">
        <v>0.28063930621955285</v>
      </c>
      <c r="AC170" s="11">
        <f t="shared" si="19"/>
        <v>3.3642868242244574E-5</v>
      </c>
      <c r="AD170">
        <v>-0.38728241103846983</v>
      </c>
      <c r="AE170">
        <v>1.2181636025836333</v>
      </c>
      <c r="AF170" s="14">
        <v>3.4893280643558371</v>
      </c>
      <c r="AG170" s="244">
        <v>3666.4170761238129</v>
      </c>
      <c r="AH170" s="244">
        <v>57.158608242292324</v>
      </c>
      <c r="AI170" s="117">
        <v>3300.2153119047994</v>
      </c>
      <c r="AJ170" s="12">
        <v>19.83455586643468</v>
      </c>
      <c r="AK170" s="246">
        <v>99.551442386104256</v>
      </c>
      <c r="AL170" s="185">
        <v>1</v>
      </c>
      <c r="AM170" s="238" t="s">
        <v>715</v>
      </c>
      <c r="AN170" s="64">
        <v>26321</v>
      </c>
      <c r="AO170" s="86">
        <f t="shared" si="20"/>
        <v>0.44855761389574411</v>
      </c>
      <c r="AT170" s="87"/>
      <c r="AU170" s="64"/>
      <c r="AV170" s="86"/>
      <c r="AW170" s="30"/>
      <c r="AX170" s="30"/>
      <c r="AY170" s="30"/>
    </row>
    <row r="171" spans="1:51" s="28" customFormat="1" x14ac:dyDescent="0.2">
      <c r="A171" s="2">
        <v>174</v>
      </c>
      <c r="B171" s="239" t="s">
        <v>748</v>
      </c>
      <c r="D171" s="129" t="s">
        <v>389</v>
      </c>
      <c r="E171" s="189" t="s">
        <v>727</v>
      </c>
      <c r="F171" s="189" t="s">
        <v>728</v>
      </c>
      <c r="G171" s="151"/>
      <c r="H171" s="235">
        <f t="shared" si="14"/>
        <v>3440.5994036276516</v>
      </c>
      <c r="I171" s="235">
        <f t="shared" si="15"/>
        <v>12.179712878889939</v>
      </c>
      <c r="J171" s="11">
        <v>0.2807382753957634</v>
      </c>
      <c r="K171" s="10">
        <v>35.236542521882612</v>
      </c>
      <c r="L171" s="240">
        <f t="shared" si="16"/>
        <v>3.5236542521882615E-5</v>
      </c>
      <c r="M171" s="240">
        <f t="shared" si="17"/>
        <v>3.5236542521882615E-5</v>
      </c>
      <c r="N171" s="10">
        <v>0</v>
      </c>
      <c r="O171" s="241" t="s">
        <v>736</v>
      </c>
      <c r="P171" s="3">
        <v>6.9465086695649075E-2</v>
      </c>
      <c r="Q171" s="16">
        <v>4.4169449199165944</v>
      </c>
      <c r="R171" s="252">
        <f t="shared" si="18"/>
        <v>4.4169449199165945E-4</v>
      </c>
      <c r="S171" s="27">
        <v>2.1048563706112119E-3</v>
      </c>
      <c r="T171" s="16">
        <v>1.7582628452725471</v>
      </c>
      <c r="U171" s="16">
        <v>6</v>
      </c>
      <c r="V171" s="16">
        <v>1</v>
      </c>
      <c r="W171" s="242" t="s">
        <v>740</v>
      </c>
      <c r="X171" s="5">
        <v>1.4672828249957841</v>
      </c>
      <c r="Y171" s="5">
        <v>1.8867875272434678</v>
      </c>
      <c r="Z171" s="12">
        <v>9.2746069808593887</v>
      </c>
      <c r="AA171" s="251"/>
      <c r="AB171" s="11">
        <v>0.28059863076994312</v>
      </c>
      <c r="AC171" s="11">
        <f t="shared" si="19"/>
        <v>3.5236542521882615E-5</v>
      </c>
      <c r="AD171">
        <v>1.5358006860721749</v>
      </c>
      <c r="AE171">
        <v>1.2825490016632495</v>
      </c>
      <c r="AF171" s="14">
        <v>3.4974652225676084</v>
      </c>
      <c r="AG171" s="244">
        <v>3662.5422780394488</v>
      </c>
      <c r="AH171" s="244">
        <v>51.295271034891528</v>
      </c>
      <c r="AI171" s="117">
        <v>3440.5994036276516</v>
      </c>
      <c r="AJ171" s="12">
        <v>12.179712878889939</v>
      </c>
      <c r="AK171" s="246">
        <v>100.18902803363898</v>
      </c>
      <c r="AL171" s="185">
        <v>1</v>
      </c>
      <c r="AM171" s="238" t="s">
        <v>715</v>
      </c>
      <c r="AN171" s="64">
        <v>26321</v>
      </c>
      <c r="AO171" s="86">
        <f t="shared" si="20"/>
        <v>-0.18902803363897647</v>
      </c>
      <c r="AT171" s="87"/>
      <c r="AU171" s="64"/>
      <c r="AV171" s="86"/>
      <c r="AW171" s="30"/>
      <c r="AX171" s="30"/>
      <c r="AY171" s="30"/>
    </row>
    <row r="172" spans="1:51" s="28" customFormat="1" x14ac:dyDescent="0.2">
      <c r="A172" s="2">
        <v>175</v>
      </c>
      <c r="B172" s="239" t="s">
        <v>748</v>
      </c>
      <c r="D172" s="129" t="s">
        <v>390</v>
      </c>
      <c r="E172" s="189" t="s">
        <v>727</v>
      </c>
      <c r="F172" s="189" t="s">
        <v>728</v>
      </c>
      <c r="G172" s="151"/>
      <c r="H172" s="235">
        <f t="shared" si="14"/>
        <v>2980.9317703896081</v>
      </c>
      <c r="I172" s="235">
        <f t="shared" si="15"/>
        <v>12.726378886229789</v>
      </c>
      <c r="J172" s="11">
        <v>0.28099005291698165</v>
      </c>
      <c r="K172" s="10">
        <v>28.669885737427013</v>
      </c>
      <c r="L172" s="240">
        <f t="shared" si="16"/>
        <v>2.8669885737427013E-5</v>
      </c>
      <c r="M172" s="240">
        <f t="shared" si="17"/>
        <v>2.8669885737427013E-5</v>
      </c>
      <c r="N172" s="10">
        <v>0</v>
      </c>
      <c r="O172" s="241" t="s">
        <v>736</v>
      </c>
      <c r="P172" s="3">
        <v>3.5026417369773771E-2</v>
      </c>
      <c r="Q172" s="16">
        <v>2.8594409265338698</v>
      </c>
      <c r="R172" s="252">
        <f t="shared" si="18"/>
        <v>2.8594409265338697E-4</v>
      </c>
      <c r="S172" s="27">
        <v>1.0567707755645536E-3</v>
      </c>
      <c r="T172" s="16">
        <v>0.42153660270831372</v>
      </c>
      <c r="U172" s="16">
        <v>6</v>
      </c>
      <c r="V172" s="16">
        <v>1</v>
      </c>
      <c r="W172" s="242" t="s">
        <v>740</v>
      </c>
      <c r="X172" s="5">
        <v>1.4672859365965198</v>
      </c>
      <c r="Y172" s="5">
        <v>1.8868152066823833</v>
      </c>
      <c r="Z172" s="12">
        <v>10.264572191791329</v>
      </c>
      <c r="AA172" s="251"/>
      <c r="AB172" s="11">
        <v>0.28092957200833485</v>
      </c>
      <c r="AC172" s="11">
        <f t="shared" si="19"/>
        <v>2.8669885737427013E-5</v>
      </c>
      <c r="AD172">
        <v>2.3985823855232624</v>
      </c>
      <c r="AE172">
        <v>1.0404331071067219</v>
      </c>
      <c r="AF172" s="14">
        <v>3.1027286300871579</v>
      </c>
      <c r="AG172" s="244">
        <v>3246.4562473772476</v>
      </c>
      <c r="AH172" s="244">
        <v>48.109893526717713</v>
      </c>
      <c r="AI172" s="117">
        <v>2980.9317703896081</v>
      </c>
      <c r="AJ172" s="12">
        <v>12.726378886229789</v>
      </c>
      <c r="AK172" s="246">
        <v>96.738886515686147</v>
      </c>
      <c r="AL172" s="185">
        <v>1</v>
      </c>
      <c r="AM172" s="238" t="s">
        <v>715</v>
      </c>
      <c r="AN172" s="64">
        <v>26321</v>
      </c>
      <c r="AO172" s="86">
        <f t="shared" si="20"/>
        <v>3.261113484313853</v>
      </c>
      <c r="AT172" s="87"/>
      <c r="AU172" s="64"/>
      <c r="AV172" s="86"/>
      <c r="AW172" s="30"/>
      <c r="AX172" s="30"/>
      <c r="AY172" s="30"/>
    </row>
    <row r="173" spans="1:51" s="28" customFormat="1" x14ac:dyDescent="0.2">
      <c r="A173" s="2">
        <v>176</v>
      </c>
      <c r="B173" s="239" t="s">
        <v>748</v>
      </c>
      <c r="D173" s="129" t="s">
        <v>391</v>
      </c>
      <c r="E173" s="189" t="s">
        <v>727</v>
      </c>
      <c r="F173" s="189" t="s">
        <v>728</v>
      </c>
      <c r="G173" s="151"/>
      <c r="H173" s="235">
        <f t="shared" si="14"/>
        <v>3073.8747916352218</v>
      </c>
      <c r="I173" s="235">
        <f t="shared" si="15"/>
        <v>12.679353318481088</v>
      </c>
      <c r="J173" s="11">
        <v>0.28095569986847913</v>
      </c>
      <c r="K173" s="10">
        <v>32.286034419822535</v>
      </c>
      <c r="L173" s="240">
        <f t="shared" si="16"/>
        <v>3.2286034419822538E-5</v>
      </c>
      <c r="M173" s="240">
        <f t="shared" si="17"/>
        <v>3.2286034419822538E-5</v>
      </c>
      <c r="N173" s="10">
        <v>0</v>
      </c>
      <c r="O173" s="241" t="s">
        <v>736</v>
      </c>
      <c r="P173" s="3">
        <v>4.8175106130784802E-2</v>
      </c>
      <c r="Q173" s="16">
        <v>15.011695344254987</v>
      </c>
      <c r="R173" s="252">
        <f t="shared" si="18"/>
        <v>1.5011695344254988E-3</v>
      </c>
      <c r="S173" s="27">
        <v>1.4853806420648777E-3</v>
      </c>
      <c r="T173" s="16">
        <v>4.9213690750517154</v>
      </c>
      <c r="U173" s="16">
        <v>6</v>
      </c>
      <c r="V173" s="16">
        <v>1</v>
      </c>
      <c r="W173" s="242" t="s">
        <v>740</v>
      </c>
      <c r="X173" s="5">
        <v>1.4672735885242134</v>
      </c>
      <c r="Y173" s="5">
        <v>1.8868366193527275</v>
      </c>
      <c r="Z173" s="12">
        <v>10.375458513864004</v>
      </c>
      <c r="AA173" s="251"/>
      <c r="AB173" s="11">
        <v>0.2808679614577565</v>
      </c>
      <c r="AC173" s="11">
        <f t="shared" si="19"/>
        <v>3.2286034419822538E-5</v>
      </c>
      <c r="AD173">
        <v>2.4128124123734551</v>
      </c>
      <c r="AE173">
        <v>1.1548159297663028</v>
      </c>
      <c r="AF173" s="14">
        <v>3.1731940581512568</v>
      </c>
      <c r="AG173" s="244">
        <v>3319.1994048966876</v>
      </c>
      <c r="AH173" s="244">
        <v>51.095350993828255</v>
      </c>
      <c r="AI173" s="117">
        <v>3073.8747916352218</v>
      </c>
      <c r="AJ173" s="12">
        <v>12.679353318481088</v>
      </c>
      <c r="AK173" s="246">
        <v>100.18429983548596</v>
      </c>
      <c r="AL173" s="185">
        <v>1</v>
      </c>
      <c r="AM173" s="238" t="s">
        <v>715</v>
      </c>
      <c r="AN173" s="64">
        <v>26321</v>
      </c>
      <c r="AO173" s="86">
        <f t="shared" si="20"/>
        <v>-0.18429983548595885</v>
      </c>
      <c r="AT173" s="87"/>
      <c r="AU173" s="64"/>
      <c r="AV173" s="86"/>
      <c r="AW173" s="30"/>
      <c r="AX173" s="30"/>
      <c r="AY173" s="30"/>
    </row>
    <row r="174" spans="1:51" s="28" customFormat="1" x14ac:dyDescent="0.2">
      <c r="A174" s="2">
        <v>177</v>
      </c>
      <c r="B174" s="239" t="s">
        <v>748</v>
      </c>
      <c r="D174" s="129" t="s">
        <v>392</v>
      </c>
      <c r="E174" s="189" t="s">
        <v>727</v>
      </c>
      <c r="F174" s="189" t="s">
        <v>728</v>
      </c>
      <c r="G174" s="151"/>
      <c r="H174" s="235">
        <f t="shared" si="14"/>
        <v>2902.3809087326777</v>
      </c>
      <c r="I174" s="235">
        <f t="shared" si="15"/>
        <v>9.2166533935481567</v>
      </c>
      <c r="J174" s="11">
        <v>0.28095126610236215</v>
      </c>
      <c r="K174" s="10">
        <v>30.913134941398109</v>
      </c>
      <c r="L174" s="240">
        <f t="shared" si="16"/>
        <v>3.091313494139811E-5</v>
      </c>
      <c r="M174" s="240">
        <f t="shared" si="17"/>
        <v>3.091313494139811E-5</v>
      </c>
      <c r="N174" s="10">
        <v>0</v>
      </c>
      <c r="O174" s="241" t="s">
        <v>736</v>
      </c>
      <c r="P174" s="3">
        <v>2.0654298079671011E-2</v>
      </c>
      <c r="Q174" s="16">
        <v>13.605457530137842</v>
      </c>
      <c r="R174" s="252">
        <f t="shared" si="18"/>
        <v>1.3605457530137843E-3</v>
      </c>
      <c r="S174" s="27">
        <v>6.9043610919883379E-4</v>
      </c>
      <c r="T174" s="16">
        <v>3.4573306096871059</v>
      </c>
      <c r="U174" s="16">
        <v>6</v>
      </c>
      <c r="V174" s="16">
        <v>1</v>
      </c>
      <c r="W174" s="242" t="s">
        <v>740</v>
      </c>
      <c r="X174" s="5">
        <v>1.4673072075026596</v>
      </c>
      <c r="Y174" s="5">
        <v>1.8869058379430521</v>
      </c>
      <c r="Z174" s="12">
        <v>12.628067500581516</v>
      </c>
      <c r="AA174" s="251"/>
      <c r="AB174" s="11">
        <v>0.28091282091239372</v>
      </c>
      <c r="AC174" s="11">
        <f t="shared" si="19"/>
        <v>3.091313494139811E-5</v>
      </c>
      <c r="AD174">
        <v>-6.1829822649572812E-2</v>
      </c>
      <c r="AE174">
        <v>1.1066009267364638</v>
      </c>
      <c r="AF174" s="14">
        <v>3.1702015785201936</v>
      </c>
      <c r="AG174" s="244">
        <v>3332.8224286463537</v>
      </c>
      <c r="AH174" s="244">
        <v>53.913547483559718</v>
      </c>
      <c r="AI174" s="117">
        <v>2902.3809087326777</v>
      </c>
      <c r="AJ174" s="12">
        <v>9.2166533935481567</v>
      </c>
      <c r="AK174" s="246">
        <v>99.845006887036632</v>
      </c>
      <c r="AL174" s="185">
        <v>1</v>
      </c>
      <c r="AM174" s="238" t="s">
        <v>715</v>
      </c>
      <c r="AN174" s="64">
        <v>26321</v>
      </c>
      <c r="AO174" s="86">
        <f t="shared" si="20"/>
        <v>0.15499311296336771</v>
      </c>
      <c r="AT174" s="87"/>
      <c r="AU174" s="64"/>
      <c r="AV174" s="86"/>
      <c r="AW174" s="30"/>
      <c r="AX174" s="30"/>
      <c r="AY174" s="30"/>
    </row>
    <row r="175" spans="1:51" s="28" customFormat="1" x14ac:dyDescent="0.2">
      <c r="A175" s="2">
        <v>178</v>
      </c>
      <c r="B175" s="239" t="s">
        <v>748</v>
      </c>
      <c r="D175" s="129" t="s">
        <v>393</v>
      </c>
      <c r="E175" s="189" t="s">
        <v>727</v>
      </c>
      <c r="F175" s="189" t="s">
        <v>728</v>
      </c>
      <c r="G175" s="151"/>
      <c r="H175" s="235">
        <f t="shared" si="14"/>
        <v>2866.2716170773269</v>
      </c>
      <c r="I175" s="235">
        <f t="shared" si="15"/>
        <v>11.940857983401097</v>
      </c>
      <c r="J175" s="11">
        <v>0.28099509830425512</v>
      </c>
      <c r="K175" s="10">
        <v>32.406980486053072</v>
      </c>
      <c r="L175" s="240">
        <f t="shared" si="16"/>
        <v>3.2406980486053074E-5</v>
      </c>
      <c r="M175" s="240">
        <f t="shared" si="17"/>
        <v>3.2406980486053074E-5</v>
      </c>
      <c r="N175" s="10">
        <v>0</v>
      </c>
      <c r="O175" s="241" t="s">
        <v>736</v>
      </c>
      <c r="P175" s="3">
        <v>2.9469641075199594E-2</v>
      </c>
      <c r="Q175" s="16">
        <v>9.43234507250442</v>
      </c>
      <c r="R175" s="252">
        <f t="shared" si="18"/>
        <v>9.43234507250442E-4</v>
      </c>
      <c r="S175" s="27">
        <v>9.5133819309656373E-4</v>
      </c>
      <c r="T175" s="16">
        <v>2.9596992668206048</v>
      </c>
      <c r="U175" s="16">
        <v>6</v>
      </c>
      <c r="V175" s="16">
        <v>1</v>
      </c>
      <c r="W175" s="242" t="s">
        <v>740</v>
      </c>
      <c r="X175" s="5">
        <v>1.4672559338085207</v>
      </c>
      <c r="Y175" s="5">
        <v>1.8868526677431781</v>
      </c>
      <c r="Z175" s="12">
        <v>12.176310275937398</v>
      </c>
      <c r="AA175" s="251"/>
      <c r="AB175" s="11">
        <v>0.28094280227970403</v>
      </c>
      <c r="AC175" s="11">
        <f t="shared" si="19"/>
        <v>3.2406980486053074E-5</v>
      </c>
      <c r="AD175">
        <v>0.16476633154960396</v>
      </c>
      <c r="AE175">
        <v>1.1444961223300429</v>
      </c>
      <c r="AF175" s="14">
        <v>3.1314970135557445</v>
      </c>
      <c r="AG175" s="244">
        <v>3290.7372104181841</v>
      </c>
      <c r="AH175" s="244">
        <v>54.501891076699934</v>
      </c>
      <c r="AI175" s="117">
        <v>2866.2716170773269</v>
      </c>
      <c r="AJ175" s="12">
        <v>11.940857983401097</v>
      </c>
      <c r="AK175" s="246">
        <v>100.2589265197762</v>
      </c>
      <c r="AL175" s="185">
        <v>1</v>
      </c>
      <c r="AM175" s="238" t="s">
        <v>715</v>
      </c>
      <c r="AN175" s="64">
        <v>26321</v>
      </c>
      <c r="AO175" s="86">
        <f t="shared" si="20"/>
        <v>-0.25892651977619607</v>
      </c>
      <c r="AT175" s="87"/>
      <c r="AU175" s="64"/>
      <c r="AV175" s="86"/>
      <c r="AW175" s="30"/>
      <c r="AX175" s="30"/>
      <c r="AY175" s="30"/>
    </row>
    <row r="176" spans="1:51" s="28" customFormat="1" x14ac:dyDescent="0.2">
      <c r="A176" s="2">
        <v>179</v>
      </c>
      <c r="B176" s="239" t="s">
        <v>748</v>
      </c>
      <c r="D176" s="129" t="s">
        <v>394</v>
      </c>
      <c r="E176" s="189" t="s">
        <v>727</v>
      </c>
      <c r="F176" s="189" t="s">
        <v>728</v>
      </c>
      <c r="G176" s="151"/>
      <c r="H176" s="235">
        <f t="shared" si="14"/>
        <v>2970.337264477912</v>
      </c>
      <c r="I176" s="235">
        <f t="shared" si="15"/>
        <v>15.832776662930028</v>
      </c>
      <c r="J176" s="11">
        <v>0.28103954925040542</v>
      </c>
      <c r="K176" s="10">
        <v>34.961123815424536</v>
      </c>
      <c r="L176" s="240">
        <f t="shared" si="16"/>
        <v>3.4961123815424533E-5</v>
      </c>
      <c r="M176" s="240">
        <f t="shared" si="17"/>
        <v>3.4961123815424533E-5</v>
      </c>
      <c r="N176" s="10">
        <v>0</v>
      </c>
      <c r="O176" s="241" t="s">
        <v>736</v>
      </c>
      <c r="P176" s="3">
        <v>4.1936567178727534E-2</v>
      </c>
      <c r="Q176" s="16">
        <v>8.663302812723316</v>
      </c>
      <c r="R176" s="252">
        <f t="shared" si="18"/>
        <v>8.6633028127233161E-4</v>
      </c>
      <c r="S176" s="27">
        <v>1.2865652921508273E-3</v>
      </c>
      <c r="T176" s="16">
        <v>2.502971811028857</v>
      </c>
      <c r="U176" s="16">
        <v>6</v>
      </c>
      <c r="V176" s="16">
        <v>1</v>
      </c>
      <c r="W176" s="242" t="s">
        <v>740</v>
      </c>
      <c r="X176" s="5">
        <v>1.4672670980945206</v>
      </c>
      <c r="Y176" s="5">
        <v>1.8867548612361167</v>
      </c>
      <c r="Z176" s="12">
        <v>10.841147771564257</v>
      </c>
      <c r="AA176" s="251"/>
      <c r="AB176" s="11">
        <v>0.28096618580441624</v>
      </c>
      <c r="AC176" s="11">
        <f t="shared" si="19"/>
        <v>3.4961123815424533E-5</v>
      </c>
      <c r="AD176">
        <v>3.4602887458667908</v>
      </c>
      <c r="AE176">
        <v>1.2556470007799281</v>
      </c>
      <c r="AF176" s="14">
        <v>3.0398712215293027</v>
      </c>
      <c r="AG176" s="244">
        <v>3173.4603683593614</v>
      </c>
      <c r="AH176" s="244">
        <v>58.548010755113204</v>
      </c>
      <c r="AI176" s="117">
        <v>2970.337264477912</v>
      </c>
      <c r="AJ176" s="12">
        <v>15.832776662930028</v>
      </c>
      <c r="AK176" s="246">
        <v>92.738594095360725</v>
      </c>
      <c r="AL176" s="185">
        <v>1</v>
      </c>
      <c r="AM176" s="238" t="s">
        <v>715</v>
      </c>
      <c r="AN176" s="64">
        <v>26321</v>
      </c>
      <c r="AO176" s="86">
        <f t="shared" si="20"/>
        <v>7.2614059046392754</v>
      </c>
      <c r="AT176" s="87"/>
      <c r="AU176" s="64"/>
      <c r="AV176" s="86"/>
      <c r="AW176" s="30"/>
      <c r="AX176" s="30"/>
      <c r="AY176" s="30"/>
    </row>
    <row r="177" spans="1:88" s="28" customFormat="1" x14ac:dyDescent="0.2">
      <c r="A177" s="2">
        <v>180</v>
      </c>
      <c r="B177" s="239" t="s">
        <v>748</v>
      </c>
      <c r="D177" s="129" t="s">
        <v>395</v>
      </c>
      <c r="E177" s="189" t="s">
        <v>727</v>
      </c>
      <c r="F177" s="189" t="s">
        <v>728</v>
      </c>
      <c r="G177" s="151"/>
      <c r="H177" s="235">
        <f t="shared" si="14"/>
        <v>2970.8067168674074</v>
      </c>
      <c r="I177" s="235">
        <f t="shared" si="15"/>
        <v>8.7624510295012019</v>
      </c>
      <c r="J177" s="11">
        <v>0.28094634996011941</v>
      </c>
      <c r="K177" s="10">
        <v>27.001263665265739</v>
      </c>
      <c r="L177" s="240">
        <f t="shared" si="16"/>
        <v>2.7001263665265739E-5</v>
      </c>
      <c r="M177" s="240">
        <f t="shared" si="17"/>
        <v>2.7001263665265739E-5</v>
      </c>
      <c r="N177" s="10">
        <v>0</v>
      </c>
      <c r="O177" s="241" t="s">
        <v>736</v>
      </c>
      <c r="P177" s="3">
        <v>1.2684493049478966E-2</v>
      </c>
      <c r="Q177" s="16">
        <v>3.0486061533041449</v>
      </c>
      <c r="R177" s="252">
        <f t="shared" si="18"/>
        <v>3.048606153304145E-4</v>
      </c>
      <c r="S177" s="27">
        <v>4.0920247134802203E-4</v>
      </c>
      <c r="T177" s="16">
        <v>0.74219541043918547</v>
      </c>
      <c r="U177" s="16">
        <v>6</v>
      </c>
      <c r="V177" s="16">
        <v>1</v>
      </c>
      <c r="W177" s="242" t="s">
        <v>740</v>
      </c>
      <c r="X177" s="5">
        <v>1.4672690116529155</v>
      </c>
      <c r="Y177" s="5">
        <v>1.8868607060522427</v>
      </c>
      <c r="Z177" s="12">
        <v>13.463452616328482</v>
      </c>
      <c r="AA177" s="251"/>
      <c r="AB177" s="11">
        <v>0.28092301233315931</v>
      </c>
      <c r="AC177" s="11">
        <f t="shared" si="19"/>
        <v>2.7001263665265739E-5</v>
      </c>
      <c r="AD177">
        <v>1.9232481154540795</v>
      </c>
      <c r="AE177">
        <v>0.96241912257768791</v>
      </c>
      <c r="AF177" s="14">
        <v>3.1196011253288396</v>
      </c>
      <c r="AG177" s="244">
        <v>3267.3020732336222</v>
      </c>
      <c r="AH177" s="244">
        <v>47.952393434488286</v>
      </c>
      <c r="AI177" s="117">
        <v>2970.8067168674074</v>
      </c>
      <c r="AJ177" s="12">
        <v>8.7624510295012019</v>
      </c>
      <c r="AK177" s="246">
        <v>99.515803843318508</v>
      </c>
      <c r="AL177" s="185">
        <v>1</v>
      </c>
      <c r="AM177" s="238" t="s">
        <v>715</v>
      </c>
      <c r="AN177" s="64">
        <v>26321</v>
      </c>
      <c r="AO177" s="86">
        <f t="shared" si="20"/>
        <v>0.48419615668149163</v>
      </c>
      <c r="AT177" s="87"/>
      <c r="AU177" s="64"/>
      <c r="AV177" s="86"/>
      <c r="AW177" s="30"/>
      <c r="AX177" s="30"/>
      <c r="AY177" s="30"/>
    </row>
    <row r="178" spans="1:88" s="28" customFormat="1" x14ac:dyDescent="0.2">
      <c r="A178" s="2">
        <v>181</v>
      </c>
      <c r="B178" s="239" t="s">
        <v>748</v>
      </c>
      <c r="D178" s="129" t="s">
        <v>396</v>
      </c>
      <c r="E178" s="189" t="s">
        <v>727</v>
      </c>
      <c r="F178" s="189" t="s">
        <v>728</v>
      </c>
      <c r="G178" s="151"/>
      <c r="H178" s="235">
        <f t="shared" si="14"/>
        <v>3149.9692390618866</v>
      </c>
      <c r="I178" s="235">
        <f t="shared" si="15"/>
        <v>9.9022978835866642</v>
      </c>
      <c r="J178" s="11">
        <v>0.28076443888549796</v>
      </c>
      <c r="K178" s="10">
        <v>30.39911266310666</v>
      </c>
      <c r="L178" s="240">
        <f t="shared" si="16"/>
        <v>3.0399112663106659E-5</v>
      </c>
      <c r="M178" s="240">
        <f t="shared" si="17"/>
        <v>3.0399112663106659E-5</v>
      </c>
      <c r="N178" s="10">
        <v>0</v>
      </c>
      <c r="O178" s="241" t="s">
        <v>736</v>
      </c>
      <c r="P178" s="3">
        <v>2.2492093221542067E-2</v>
      </c>
      <c r="Q178" s="16">
        <v>13.579740856414361</v>
      </c>
      <c r="R178" s="252">
        <f t="shared" si="18"/>
        <v>1.3579740856414361E-3</v>
      </c>
      <c r="S178" s="27">
        <v>6.3636014066232802E-4</v>
      </c>
      <c r="T178" s="16">
        <v>3.3874043096991486</v>
      </c>
      <c r="U178" s="16">
        <v>6</v>
      </c>
      <c r="V178" s="16">
        <v>1</v>
      </c>
      <c r="W178" s="242" t="s">
        <v>740</v>
      </c>
      <c r="X178" s="5">
        <v>1.4672263992076706</v>
      </c>
      <c r="Y178" s="5">
        <v>1.8867553392697978</v>
      </c>
      <c r="Z178" s="12">
        <v>11.47553025515259</v>
      </c>
      <c r="AA178" s="251"/>
      <c r="AB178" s="11">
        <v>0.28072589223938371</v>
      </c>
      <c r="AC178" s="11">
        <f t="shared" si="19"/>
        <v>3.0399112663106659E-5</v>
      </c>
      <c r="AD178">
        <v>-0.87170010488746286</v>
      </c>
      <c r="AE178">
        <v>1.0718775324902583</v>
      </c>
      <c r="AF178" s="14">
        <v>3.4002009624472649</v>
      </c>
      <c r="AG178" s="244">
        <v>3577.1691873433256</v>
      </c>
      <c r="AH178" s="244">
        <v>51.705979892162517</v>
      </c>
      <c r="AI178" s="117">
        <v>3149.9692390618866</v>
      </c>
      <c r="AJ178" s="12">
        <v>9.9022978835866642</v>
      </c>
      <c r="AK178" s="246">
        <v>99.483014147121438</v>
      </c>
      <c r="AL178" s="185">
        <v>1</v>
      </c>
      <c r="AM178" s="238" t="s">
        <v>715</v>
      </c>
      <c r="AN178" s="64">
        <v>26321</v>
      </c>
      <c r="AO178" s="86">
        <f t="shared" si="20"/>
        <v>0.51698585287856247</v>
      </c>
      <c r="AT178" s="87"/>
      <c r="AU178" s="64"/>
      <c r="AV178" s="86"/>
      <c r="AW178" s="86"/>
      <c r="AX178" s="64"/>
      <c r="AY178" s="86"/>
      <c r="BB178" s="29"/>
      <c r="BC178" s="66"/>
      <c r="BF178" s="65"/>
      <c r="BI178" s="29"/>
      <c r="BJ178" s="67"/>
      <c r="BK178" s="67"/>
      <c r="BL178" s="67"/>
      <c r="BN178" s="29"/>
      <c r="BO178" s="67"/>
      <c r="BP178" s="67"/>
      <c r="BQ178" s="67"/>
      <c r="BS178" s="67"/>
      <c r="BV178" s="29"/>
      <c r="BW178" s="68"/>
      <c r="BX178" s="68"/>
      <c r="BY178" s="68"/>
      <c r="CD178" s="68"/>
      <c r="CI178" s="29"/>
      <c r="CJ178" s="65"/>
    </row>
    <row r="179" spans="1:88" s="28" customFormat="1" x14ac:dyDescent="0.2">
      <c r="A179" s="2">
        <v>182</v>
      </c>
      <c r="B179" s="239" t="s">
        <v>748</v>
      </c>
      <c r="D179" s="129" t="s">
        <v>397</v>
      </c>
      <c r="E179" s="189" t="s">
        <v>727</v>
      </c>
      <c r="F179" s="189" t="s">
        <v>728</v>
      </c>
      <c r="G179" s="151"/>
      <c r="H179" s="235">
        <f t="shared" si="14"/>
        <v>2875.2541242479497</v>
      </c>
      <c r="I179" s="235">
        <f t="shared" si="15"/>
        <v>73.163752275534122</v>
      </c>
      <c r="J179" s="11">
        <v>0.28100428434101138</v>
      </c>
      <c r="K179" s="10">
        <v>35.515265035743013</v>
      </c>
      <c r="L179" s="240">
        <f t="shared" si="16"/>
        <v>3.5515265035743015E-5</v>
      </c>
      <c r="M179" s="240">
        <f t="shared" si="17"/>
        <v>3.5515265035743015E-5</v>
      </c>
      <c r="N179" s="10">
        <v>0</v>
      </c>
      <c r="O179" s="241" t="s">
        <v>736</v>
      </c>
      <c r="P179" s="3">
        <v>2.8708797788700453E-2</v>
      </c>
      <c r="Q179" s="16">
        <v>13.787666660747284</v>
      </c>
      <c r="R179" s="252">
        <f t="shared" si="18"/>
        <v>1.3787666660747284E-3</v>
      </c>
      <c r="S179" s="27">
        <v>8.4479285049355517E-4</v>
      </c>
      <c r="T179" s="16">
        <v>4.1160334846095976</v>
      </c>
      <c r="U179" s="16">
        <v>6</v>
      </c>
      <c r="V179" s="16">
        <v>1</v>
      </c>
      <c r="W179" s="242" t="s">
        <v>740</v>
      </c>
      <c r="X179" s="5">
        <v>1.4673069434888821</v>
      </c>
      <c r="Y179" s="5">
        <v>1.8868786504218755</v>
      </c>
      <c r="Z179" s="12">
        <v>12.095777013222341</v>
      </c>
      <c r="AA179" s="251"/>
      <c r="AB179" s="11">
        <v>0.28095769574674234</v>
      </c>
      <c r="AC179" s="11">
        <f t="shared" si="19"/>
        <v>3.5515265035743015E-5</v>
      </c>
      <c r="AD179">
        <v>0.90708207600265212</v>
      </c>
      <c r="AE179">
        <v>1.2858633737115546</v>
      </c>
      <c r="AF179" s="14">
        <v>3.0998423118815555</v>
      </c>
      <c r="AG179" s="244">
        <v>3252.9322075748555</v>
      </c>
      <c r="AH179" s="244">
        <v>62.771458232517475</v>
      </c>
      <c r="AI179" s="117">
        <v>2875.2541242479497</v>
      </c>
      <c r="AJ179" s="12">
        <v>73.163752275534122</v>
      </c>
      <c r="AK179" s="246">
        <v>38.045669677237512</v>
      </c>
      <c r="AL179" s="185">
        <v>1</v>
      </c>
      <c r="AM179" s="238" t="s">
        <v>715</v>
      </c>
      <c r="AN179" s="64">
        <v>26321</v>
      </c>
      <c r="AO179" s="86">
        <f t="shared" si="20"/>
        <v>61.954330322762488</v>
      </c>
      <c r="AT179" s="87"/>
      <c r="AU179" s="64"/>
      <c r="AV179" s="86"/>
      <c r="AW179" s="86"/>
      <c r="AX179" s="64"/>
      <c r="AY179" s="86"/>
      <c r="BB179" s="29"/>
      <c r="BC179" s="66"/>
      <c r="BF179" s="65"/>
      <c r="BI179" s="29"/>
      <c r="BJ179" s="67"/>
      <c r="BK179" s="67"/>
      <c r="BL179" s="67"/>
      <c r="BN179" s="29"/>
      <c r="BO179" s="67"/>
      <c r="BP179" s="67"/>
      <c r="BQ179" s="67"/>
      <c r="BS179" s="67"/>
      <c r="BV179" s="29"/>
      <c r="BW179" s="68"/>
      <c r="BX179" s="68"/>
      <c r="BY179" s="68"/>
      <c r="CD179" s="68"/>
      <c r="CI179" s="29"/>
      <c r="CJ179" s="65"/>
    </row>
    <row r="180" spans="1:88" s="28" customFormat="1" x14ac:dyDescent="0.2">
      <c r="A180" s="2">
        <v>183</v>
      </c>
      <c r="B180" s="239" t="s">
        <v>748</v>
      </c>
      <c r="D180" s="129" t="s">
        <v>398</v>
      </c>
      <c r="E180" s="189" t="s">
        <v>727</v>
      </c>
      <c r="F180" s="189" t="s">
        <v>728</v>
      </c>
      <c r="G180" s="151"/>
      <c r="H180" s="235">
        <f t="shared" si="14"/>
        <v>2989.6132922685315</v>
      </c>
      <c r="I180" s="235">
        <f t="shared" si="15"/>
        <v>22.704157109457338</v>
      </c>
      <c r="J180" s="11">
        <v>0.28087630816702802</v>
      </c>
      <c r="K180" s="10">
        <v>28.130087625151656</v>
      </c>
      <c r="L180" s="240">
        <f t="shared" si="16"/>
        <v>2.8130087625151655E-5</v>
      </c>
      <c r="M180" s="240">
        <f t="shared" si="17"/>
        <v>2.8130087625151655E-5</v>
      </c>
      <c r="N180" s="10">
        <v>0</v>
      </c>
      <c r="O180" s="241" t="s">
        <v>736</v>
      </c>
      <c r="P180" s="3">
        <v>1.7366009483218602E-2</v>
      </c>
      <c r="Q180" s="16">
        <v>0.93751083139178037</v>
      </c>
      <c r="R180" s="252">
        <f t="shared" si="18"/>
        <v>9.3751083139178041E-5</v>
      </c>
      <c r="S180" s="27">
        <v>5.3517094465008392E-4</v>
      </c>
      <c r="T180" s="16">
        <v>0.47769214531714027</v>
      </c>
      <c r="U180" s="16">
        <v>6</v>
      </c>
      <c r="V180" s="16">
        <v>1</v>
      </c>
      <c r="W180" s="242" t="s">
        <v>740</v>
      </c>
      <c r="X180" s="5">
        <v>1.4672838632777103</v>
      </c>
      <c r="Y180" s="5">
        <v>1.8868594125049669</v>
      </c>
      <c r="Z180" s="12">
        <v>10.761960231129949</v>
      </c>
      <c r="AA180" s="251"/>
      <c r="AB180" s="11">
        <v>0.2808455876484483</v>
      </c>
      <c r="AC180" s="11">
        <f t="shared" si="19"/>
        <v>2.8130087625151655E-5</v>
      </c>
      <c r="AD180">
        <v>-0.39159571115998659</v>
      </c>
      <c r="AE180">
        <v>0.99922695001702699</v>
      </c>
      <c r="AF180" s="14">
        <v>3.2539640643216701</v>
      </c>
      <c r="AG180" s="244">
        <v>3422.1133180518709</v>
      </c>
      <c r="AH180" s="244">
        <v>48.890632234989553</v>
      </c>
      <c r="AI180" s="117">
        <v>2989.6132922685315</v>
      </c>
      <c r="AJ180" s="12">
        <v>22.704157109457338</v>
      </c>
      <c r="AK180" s="246">
        <v>99.885945484534673</v>
      </c>
      <c r="AL180" s="185">
        <v>1</v>
      </c>
      <c r="AM180" s="238" t="s">
        <v>715</v>
      </c>
      <c r="AN180" s="64">
        <v>26321</v>
      </c>
      <c r="AO180" s="86">
        <f t="shared" si="20"/>
        <v>0.11405451546532674</v>
      </c>
      <c r="AT180" s="87"/>
      <c r="AU180" s="64"/>
      <c r="AV180" s="86"/>
      <c r="AW180" s="86"/>
      <c r="AX180" s="64"/>
      <c r="AY180" s="86"/>
      <c r="BB180" s="29"/>
      <c r="BC180" s="66"/>
      <c r="BF180" s="65"/>
      <c r="BI180" s="29"/>
      <c r="BJ180" s="67"/>
      <c r="BK180" s="67"/>
      <c r="BL180" s="67"/>
      <c r="BN180" s="29"/>
      <c r="BO180" s="67"/>
      <c r="BP180" s="67"/>
      <c r="BQ180" s="67"/>
      <c r="BS180" s="67"/>
      <c r="BV180" s="29"/>
      <c r="BW180" s="68"/>
      <c r="BX180" s="68"/>
      <c r="BY180" s="68"/>
      <c r="CD180" s="68"/>
      <c r="CI180" s="29"/>
      <c r="CJ180" s="65"/>
    </row>
    <row r="181" spans="1:88" s="28" customFormat="1" x14ac:dyDescent="0.2">
      <c r="A181" s="2">
        <v>184</v>
      </c>
      <c r="B181" s="239" t="s">
        <v>748</v>
      </c>
      <c r="D181" s="129" t="s">
        <v>399</v>
      </c>
      <c r="E181" s="189" t="s">
        <v>727</v>
      </c>
      <c r="F181" s="189" t="s">
        <v>728</v>
      </c>
      <c r="G181" s="151"/>
      <c r="H181" s="235">
        <f t="shared" si="14"/>
        <v>2941.4940124769955</v>
      </c>
      <c r="I181" s="235">
        <f t="shared" si="15"/>
        <v>11.364097566253086</v>
      </c>
      <c r="J181" s="11">
        <v>0.28103212983458847</v>
      </c>
      <c r="K181" s="10">
        <v>31.070774241541905</v>
      </c>
      <c r="L181" s="240">
        <f t="shared" si="16"/>
        <v>3.1070774241541904E-5</v>
      </c>
      <c r="M181" s="240">
        <f t="shared" si="17"/>
        <v>3.1070774241541904E-5</v>
      </c>
      <c r="N181" s="10">
        <v>0</v>
      </c>
      <c r="O181" s="241" t="s">
        <v>736</v>
      </c>
      <c r="P181" s="3">
        <v>3.2574096593801241E-2</v>
      </c>
      <c r="Q181" s="16">
        <v>3.9800768003509637</v>
      </c>
      <c r="R181" s="252">
        <f t="shared" si="18"/>
        <v>3.9800768003509635E-4</v>
      </c>
      <c r="S181" s="27">
        <v>9.8434391888177876E-4</v>
      </c>
      <c r="T181" s="16">
        <v>0.8839111668431654</v>
      </c>
      <c r="U181" s="16">
        <v>6</v>
      </c>
      <c r="V181" s="16">
        <v>1</v>
      </c>
      <c r="W181" s="242" t="s">
        <v>740</v>
      </c>
      <c r="X181" s="5">
        <v>1.4672984779194989</v>
      </c>
      <c r="Y181" s="5">
        <v>1.8869108774152874</v>
      </c>
      <c r="Z181" s="12">
        <v>9.3299715320177015</v>
      </c>
      <c r="AA181" s="251"/>
      <c r="AB181" s="11">
        <v>0.28097656001984356</v>
      </c>
      <c r="AC181" s="11">
        <f t="shared" si="19"/>
        <v>3.1070774241541904E-5</v>
      </c>
      <c r="AD181">
        <v>3.1400529942349209</v>
      </c>
      <c r="AE181">
        <v>1.1096252311639454</v>
      </c>
      <c r="AF181" s="14">
        <v>3.034154453399748</v>
      </c>
      <c r="AG181" s="244">
        <v>3169.8931679618745</v>
      </c>
      <c r="AH181" s="244">
        <v>52.581582147483353</v>
      </c>
      <c r="AI181" s="117">
        <v>2941.4940124769955</v>
      </c>
      <c r="AJ181" s="12">
        <v>11.364097566253086</v>
      </c>
      <c r="AK181" s="246">
        <v>96.222276554889362</v>
      </c>
      <c r="AL181" s="185">
        <v>1</v>
      </c>
      <c r="AM181" s="238" t="s">
        <v>715</v>
      </c>
      <c r="AN181" s="64">
        <v>26321</v>
      </c>
      <c r="AO181" s="86">
        <f t="shared" si="20"/>
        <v>3.7777234451106381</v>
      </c>
      <c r="AT181" s="87"/>
      <c r="AU181" s="64"/>
      <c r="AV181" s="86"/>
      <c r="AW181" s="86"/>
      <c r="AX181" s="64"/>
      <c r="AY181" s="86"/>
      <c r="BB181" s="29"/>
      <c r="BC181" s="66"/>
      <c r="BF181" s="65"/>
      <c r="BI181" s="29"/>
      <c r="BJ181" s="67"/>
      <c r="BK181" s="67"/>
      <c r="BL181" s="67"/>
      <c r="BN181" s="29"/>
      <c r="BO181" s="67"/>
      <c r="BP181" s="67"/>
      <c r="BQ181" s="67"/>
      <c r="BS181" s="67"/>
      <c r="BV181" s="29"/>
      <c r="BW181" s="68"/>
      <c r="BX181" s="68"/>
      <c r="BY181" s="68"/>
      <c r="CD181" s="68"/>
      <c r="CI181" s="29"/>
      <c r="CJ181" s="65"/>
    </row>
    <row r="182" spans="1:88" s="28" customFormat="1" x14ac:dyDescent="0.2">
      <c r="A182" s="2">
        <v>185</v>
      </c>
      <c r="B182" s="239" t="s">
        <v>748</v>
      </c>
      <c r="D182" s="129" t="s">
        <v>400</v>
      </c>
      <c r="E182" s="189" t="s">
        <v>727</v>
      </c>
      <c r="F182" s="189" t="s">
        <v>728</v>
      </c>
      <c r="G182" s="151"/>
      <c r="H182" s="235">
        <f t="shared" si="14"/>
        <v>2882.2007674092465</v>
      </c>
      <c r="I182" s="235">
        <f t="shared" si="15"/>
        <v>58.059469808661525</v>
      </c>
      <c r="J182" s="11">
        <v>0.28098277136700517</v>
      </c>
      <c r="K182" s="10">
        <v>41.601165832030496</v>
      </c>
      <c r="L182" s="240">
        <f t="shared" si="16"/>
        <v>4.1601165832030498E-5</v>
      </c>
      <c r="M182" s="240">
        <f t="shared" si="17"/>
        <v>4.1601165832030498E-5</v>
      </c>
      <c r="N182" s="10">
        <v>0</v>
      </c>
      <c r="O182" s="241" t="s">
        <v>736</v>
      </c>
      <c r="P182" s="3">
        <v>4.9795994084210676E-2</v>
      </c>
      <c r="Q182" s="16">
        <v>22.876870337893465</v>
      </c>
      <c r="R182" s="252">
        <f t="shared" si="18"/>
        <v>2.2876870337893464E-3</v>
      </c>
      <c r="S182" s="27">
        <v>1.3150314396454658E-3</v>
      </c>
      <c r="T182" s="16">
        <v>5.2977543180820446</v>
      </c>
      <c r="U182" s="16">
        <v>6</v>
      </c>
      <c r="V182" s="16">
        <v>1</v>
      </c>
      <c r="W182" s="242" t="s">
        <v>740</v>
      </c>
      <c r="X182" s="5">
        <v>1.4672782529092534</v>
      </c>
      <c r="Y182" s="5">
        <v>1.8868380133760707</v>
      </c>
      <c r="Z182" s="12">
        <v>10.778256012640393</v>
      </c>
      <c r="AA182" s="251"/>
      <c r="AB182" s="11">
        <v>0.28091007010962182</v>
      </c>
      <c r="AC182" s="11">
        <f t="shared" si="19"/>
        <v>4.1601165832030498E-5</v>
      </c>
      <c r="AD182">
        <v>-0.62415246345870479</v>
      </c>
      <c r="AE182">
        <v>1.5042011051809785</v>
      </c>
      <c r="AF182" s="14">
        <v>3.1845795924358393</v>
      </c>
      <c r="AG182" s="244">
        <v>3351.0302564622293</v>
      </c>
      <c r="AH182" s="244">
        <v>71.536377363997033</v>
      </c>
      <c r="AI182" s="117">
        <v>2882.2007674092465</v>
      </c>
      <c r="AJ182" s="12">
        <v>58.059469808661525</v>
      </c>
      <c r="AK182" s="246">
        <v>36.770842385760545</v>
      </c>
      <c r="AL182" s="185">
        <v>1</v>
      </c>
      <c r="AM182" s="238" t="s">
        <v>715</v>
      </c>
      <c r="AN182" s="64">
        <v>26321</v>
      </c>
      <c r="AO182" s="86">
        <f t="shared" si="20"/>
        <v>63.229157614239455</v>
      </c>
      <c r="AT182" s="87"/>
      <c r="AU182" s="64"/>
      <c r="AV182" s="86"/>
      <c r="AW182" s="86"/>
      <c r="AX182" s="64"/>
      <c r="AY182" s="86"/>
      <c r="BB182" s="29"/>
      <c r="BC182" s="66"/>
      <c r="BF182" s="65"/>
      <c r="BI182" s="29"/>
      <c r="BJ182" s="67"/>
      <c r="BK182" s="67"/>
      <c r="BL182" s="67"/>
      <c r="BN182" s="29"/>
      <c r="BO182" s="67"/>
      <c r="BP182" s="67"/>
      <c r="BQ182" s="67"/>
      <c r="BS182" s="67"/>
      <c r="BV182" s="29"/>
      <c r="BW182" s="68"/>
      <c r="BX182" s="68"/>
      <c r="BY182" s="68"/>
      <c r="CD182" s="68"/>
      <c r="CI182" s="29"/>
      <c r="CJ182" s="65"/>
    </row>
    <row r="183" spans="1:88" s="28" customFormat="1" x14ac:dyDescent="0.2">
      <c r="A183" s="2">
        <v>186</v>
      </c>
      <c r="B183" s="239" t="s">
        <v>748</v>
      </c>
      <c r="D183" s="129" t="s">
        <v>401</v>
      </c>
      <c r="E183" s="189" t="s">
        <v>727</v>
      </c>
      <c r="F183" s="189" t="s">
        <v>728</v>
      </c>
      <c r="G183" s="151"/>
      <c r="H183" s="235">
        <f t="shared" si="14"/>
        <v>3070.3017849827725</v>
      </c>
      <c r="I183" s="235">
        <f t="shared" si="15"/>
        <v>16.405539699686475</v>
      </c>
      <c r="J183" s="11">
        <v>0.28108569406944828</v>
      </c>
      <c r="K183" s="10">
        <v>37.520252157326375</v>
      </c>
      <c r="L183" s="240">
        <f t="shared" si="16"/>
        <v>3.7520252157326378E-5</v>
      </c>
      <c r="M183" s="240">
        <f t="shared" si="17"/>
        <v>3.7520252157326378E-5</v>
      </c>
      <c r="N183" s="10">
        <v>0</v>
      </c>
      <c r="O183" s="241" t="s">
        <v>736</v>
      </c>
      <c r="P183" s="3">
        <v>7.6024234917631009E-2</v>
      </c>
      <c r="Q183" s="16">
        <v>33.502589450735762</v>
      </c>
      <c r="R183" s="252">
        <f t="shared" si="18"/>
        <v>3.3502589450735763E-3</v>
      </c>
      <c r="S183" s="27">
        <v>2.5161725253637869E-3</v>
      </c>
      <c r="T183" s="16">
        <v>11.188576823902178</v>
      </c>
      <c r="U183" s="16">
        <v>6</v>
      </c>
      <c r="V183" s="16">
        <v>1</v>
      </c>
      <c r="W183" s="242" t="s">
        <v>740</v>
      </c>
      <c r="X183" s="5">
        <v>1.4673247220622025</v>
      </c>
      <c r="Y183" s="5">
        <v>1.8867683888437612</v>
      </c>
      <c r="Z183" s="12">
        <v>8.785848842798762</v>
      </c>
      <c r="AA183" s="251"/>
      <c r="AB183" s="11">
        <v>0.28093724663806052</v>
      </c>
      <c r="AC183" s="11">
        <f t="shared" si="19"/>
        <v>3.7520252157326378E-5</v>
      </c>
      <c r="AD183">
        <v>4.7880991180915267</v>
      </c>
      <c r="AE183">
        <v>1.3896661856568422</v>
      </c>
      <c r="AF183" s="14">
        <v>3.0464076091818901</v>
      </c>
      <c r="AG183" s="244">
        <v>3172.3344764020544</v>
      </c>
      <c r="AH183" s="244">
        <v>57.510435296694396</v>
      </c>
      <c r="AI183" s="117">
        <v>3070.3017849827725</v>
      </c>
      <c r="AJ183" s="12">
        <v>16.405539699686475</v>
      </c>
      <c r="AK183" s="246">
        <v>99.766746347474722</v>
      </c>
      <c r="AL183" s="185">
        <v>1</v>
      </c>
      <c r="AM183" s="238" t="s">
        <v>715</v>
      </c>
      <c r="AN183" s="64">
        <v>26321</v>
      </c>
      <c r="AO183" s="86">
        <f t="shared" si="20"/>
        <v>0.23325365252527774</v>
      </c>
      <c r="AT183" s="87"/>
      <c r="AU183" s="64"/>
      <c r="AV183" s="86"/>
      <c r="AW183" s="86"/>
      <c r="AX183" s="64"/>
      <c r="AY183" s="86"/>
      <c r="BB183" s="29"/>
      <c r="BC183" s="66"/>
      <c r="BF183" s="65"/>
      <c r="BI183" s="29"/>
      <c r="BJ183" s="67"/>
      <c r="BK183" s="67"/>
      <c r="BL183" s="67"/>
      <c r="BN183" s="29"/>
      <c r="BO183" s="67"/>
      <c r="BP183" s="67"/>
      <c r="BQ183" s="67"/>
      <c r="BS183" s="67"/>
      <c r="BV183" s="29"/>
      <c r="BW183" s="68"/>
      <c r="BX183" s="68"/>
      <c r="BY183" s="68"/>
      <c r="CD183" s="68"/>
      <c r="CI183" s="29"/>
      <c r="CJ183" s="65"/>
    </row>
    <row r="184" spans="1:88" s="28" customFormat="1" x14ac:dyDescent="0.2">
      <c r="A184" s="2">
        <v>187</v>
      </c>
      <c r="B184" s="239" t="s">
        <v>748</v>
      </c>
      <c r="D184" s="129" t="s">
        <v>402</v>
      </c>
      <c r="E184" s="189" t="s">
        <v>727</v>
      </c>
      <c r="F184" s="189" t="s">
        <v>728</v>
      </c>
      <c r="G184" s="151"/>
      <c r="H184" s="235">
        <f t="shared" si="14"/>
        <v>2958.8322000290991</v>
      </c>
      <c r="I184" s="235">
        <f t="shared" si="15"/>
        <v>18.378681246623007</v>
      </c>
      <c r="J184" s="11">
        <v>0.28100760399069669</v>
      </c>
      <c r="K184" s="10">
        <v>34.049087666496547</v>
      </c>
      <c r="L184" s="240">
        <f t="shared" si="16"/>
        <v>3.4049087666496545E-5</v>
      </c>
      <c r="M184" s="240">
        <f t="shared" si="17"/>
        <v>3.4049087666496545E-5</v>
      </c>
      <c r="N184" s="10">
        <v>0</v>
      </c>
      <c r="O184" s="241" t="s">
        <v>736</v>
      </c>
      <c r="P184" s="3">
        <v>3.9544211974264602E-2</v>
      </c>
      <c r="Q184" s="16">
        <v>24.646822055175498</v>
      </c>
      <c r="R184" s="252">
        <f t="shared" si="18"/>
        <v>2.4646822055175498E-3</v>
      </c>
      <c r="S184" s="27">
        <v>1.1688316145280905E-3</v>
      </c>
      <c r="T184" s="16">
        <v>5.9877092460871753</v>
      </c>
      <c r="U184" s="16">
        <v>6</v>
      </c>
      <c r="V184" s="16">
        <v>1</v>
      </c>
      <c r="W184" s="242" t="s">
        <v>740</v>
      </c>
      <c r="X184" s="5">
        <v>1.4672961466234575</v>
      </c>
      <c r="Y184" s="5">
        <v>1.8868151831282591</v>
      </c>
      <c r="Z184" s="12">
        <v>10.206178539907977</v>
      </c>
      <c r="AA184" s="251"/>
      <c r="AB184" s="11">
        <v>0.28094121939104177</v>
      </c>
      <c r="AC184" s="11">
        <f t="shared" si="19"/>
        <v>3.4049087666496545E-5</v>
      </c>
      <c r="AD184">
        <v>2.3138862487281919</v>
      </c>
      <c r="AE184">
        <v>1.218599567375372</v>
      </c>
      <c r="AF184" s="14">
        <v>3.0914946370407765</v>
      </c>
      <c r="AG184" s="244">
        <v>3234.1751704529102</v>
      </c>
      <c r="AH184" s="244">
        <v>57.136061724764794</v>
      </c>
      <c r="AI184" s="117">
        <v>2958.8322000290991</v>
      </c>
      <c r="AJ184" s="12">
        <v>18.378681246623007</v>
      </c>
      <c r="AK184" s="246">
        <v>100.30166281229553</v>
      </c>
      <c r="AL184" s="185">
        <v>1</v>
      </c>
      <c r="AM184" s="238" t="s">
        <v>715</v>
      </c>
      <c r="AN184" s="64">
        <v>26321</v>
      </c>
      <c r="AO184" s="86">
        <f t="shared" si="20"/>
        <v>-0.30166281229553249</v>
      </c>
      <c r="AT184" s="87"/>
      <c r="AU184" s="64"/>
      <c r="AV184" s="86"/>
      <c r="AW184" s="86"/>
      <c r="AX184" s="64"/>
      <c r="AY184" s="86"/>
      <c r="BB184" s="29"/>
      <c r="BC184" s="66"/>
      <c r="BF184" s="65"/>
      <c r="BI184" s="29"/>
      <c r="BJ184" s="67"/>
      <c r="BK184" s="67"/>
      <c r="BL184" s="67"/>
      <c r="BN184" s="29"/>
      <c r="BO184" s="67"/>
      <c r="BP184" s="67"/>
      <c r="BQ184" s="67"/>
      <c r="BS184" s="67"/>
      <c r="BV184" s="29"/>
      <c r="BW184" s="68"/>
      <c r="BX184" s="68"/>
      <c r="BY184" s="68"/>
      <c r="CD184" s="68"/>
      <c r="CI184" s="29"/>
      <c r="CJ184" s="65"/>
    </row>
    <row r="185" spans="1:88" s="28" customFormat="1" x14ac:dyDescent="0.2">
      <c r="A185" s="2">
        <v>188</v>
      </c>
      <c r="B185" s="239" t="s">
        <v>748</v>
      </c>
      <c r="D185" s="129" t="s">
        <v>403</v>
      </c>
      <c r="E185" s="189" t="s">
        <v>727</v>
      </c>
      <c r="F185" s="189" t="s">
        <v>728</v>
      </c>
      <c r="G185" s="151"/>
      <c r="H185" s="235">
        <f t="shared" si="14"/>
        <v>2768.8190275409611</v>
      </c>
      <c r="I185" s="235">
        <f t="shared" si="15"/>
        <v>8.6265444109676803</v>
      </c>
      <c r="J185" s="11">
        <v>0.28101207836570763</v>
      </c>
      <c r="K185" s="10">
        <v>26.81709508667841</v>
      </c>
      <c r="L185" s="240">
        <f t="shared" si="16"/>
        <v>2.681709508667841E-5</v>
      </c>
      <c r="M185" s="240">
        <f t="shared" si="17"/>
        <v>2.681709508667841E-5</v>
      </c>
      <c r="N185" s="10">
        <v>0</v>
      </c>
      <c r="O185" s="241" t="s">
        <v>736</v>
      </c>
      <c r="P185" s="3">
        <v>2.5425934305455224E-2</v>
      </c>
      <c r="Q185" s="16">
        <v>1.2112100930708525</v>
      </c>
      <c r="R185" s="252">
        <f t="shared" si="18"/>
        <v>1.2112100930708525E-4</v>
      </c>
      <c r="S185" s="27">
        <v>7.7265949680087873E-4</v>
      </c>
      <c r="T185" s="16">
        <v>0.16927937638066567</v>
      </c>
      <c r="U185" s="16">
        <v>6</v>
      </c>
      <c r="V185" s="16">
        <v>1</v>
      </c>
      <c r="W185" s="242" t="s">
        <v>740</v>
      </c>
      <c r="X185" s="5">
        <v>1.4672880846710681</v>
      </c>
      <c r="Y185" s="5">
        <v>1.8869156346883238</v>
      </c>
      <c r="Z185" s="12">
        <v>10.058047732381743</v>
      </c>
      <c r="AA185" s="251"/>
      <c r="AB185" s="11">
        <v>0.28097108622792594</v>
      </c>
      <c r="AC185" s="11">
        <f t="shared" si="19"/>
        <v>2.681709508667841E-5</v>
      </c>
      <c r="AD185">
        <v>-1.1082927173566848</v>
      </c>
      <c r="AE185">
        <v>0.96491697309233226</v>
      </c>
      <c r="AF185" s="14">
        <v>3.1239657561378702</v>
      </c>
      <c r="AG185" s="244">
        <v>3291.3150694528472</v>
      </c>
      <c r="AH185" s="244">
        <v>46.079234266251724</v>
      </c>
      <c r="AI185" s="117">
        <v>2768.8190275409611</v>
      </c>
      <c r="AJ185" s="12">
        <v>8.6265444109676803</v>
      </c>
      <c r="AK185" s="246">
        <v>99.784972253033828</v>
      </c>
      <c r="AL185" s="185">
        <v>1</v>
      </c>
      <c r="AM185" s="238" t="s">
        <v>715</v>
      </c>
      <c r="AN185" s="64">
        <v>26321</v>
      </c>
      <c r="AO185" s="86">
        <f t="shared" si="20"/>
        <v>0.21502774696617166</v>
      </c>
      <c r="AT185" s="87"/>
      <c r="AU185" s="64"/>
      <c r="AV185" s="86"/>
      <c r="AW185" s="86"/>
      <c r="AX185" s="64"/>
      <c r="AY185" s="86"/>
      <c r="BB185" s="29"/>
      <c r="BC185" s="66"/>
      <c r="BF185" s="65"/>
      <c r="BI185" s="29"/>
      <c r="BJ185" s="67"/>
      <c r="BK185" s="67"/>
      <c r="BL185" s="67"/>
      <c r="BN185" s="29"/>
      <c r="BO185" s="67"/>
      <c r="BP185" s="67"/>
      <c r="BQ185" s="67"/>
      <c r="BS185" s="67"/>
      <c r="BV185" s="29"/>
      <c r="BW185" s="68"/>
      <c r="BX185" s="68"/>
      <c r="BY185" s="68"/>
      <c r="CD185" s="68"/>
      <c r="CI185" s="29"/>
      <c r="CJ185" s="65"/>
    </row>
    <row r="186" spans="1:88" s="28" customFormat="1" x14ac:dyDescent="0.2">
      <c r="A186" s="2">
        <v>189</v>
      </c>
      <c r="B186" s="239" t="s">
        <v>748</v>
      </c>
      <c r="D186" s="129" t="s">
        <v>404</v>
      </c>
      <c r="E186" s="189" t="s">
        <v>727</v>
      </c>
      <c r="F186" s="189" t="s">
        <v>728</v>
      </c>
      <c r="G186" s="151"/>
      <c r="H186" s="235">
        <f t="shared" si="14"/>
        <v>3143.7693550556346</v>
      </c>
      <c r="I186" s="235">
        <f t="shared" si="15"/>
        <v>16.584292576520806</v>
      </c>
      <c r="J186" s="11">
        <v>0.28078129686029574</v>
      </c>
      <c r="K186" s="10">
        <v>28.311788260469477</v>
      </c>
      <c r="L186" s="240">
        <f t="shared" si="16"/>
        <v>2.8311788260469478E-5</v>
      </c>
      <c r="M186" s="240">
        <f t="shared" si="17"/>
        <v>2.8311788260469478E-5</v>
      </c>
      <c r="N186" s="10">
        <v>0</v>
      </c>
      <c r="O186" s="241" t="s">
        <v>736</v>
      </c>
      <c r="P186" s="3">
        <v>1.4880600007594594E-2</v>
      </c>
      <c r="Q186" s="16">
        <v>0.70128377947844411</v>
      </c>
      <c r="R186" s="252">
        <f t="shared" si="18"/>
        <v>7.0128377947844411E-5</v>
      </c>
      <c r="S186" s="27">
        <v>4.7522348839230982E-4</v>
      </c>
      <c r="T186" s="16">
        <v>0.10306448083342164</v>
      </c>
      <c r="U186" s="16">
        <v>6</v>
      </c>
      <c r="V186" s="16">
        <v>1</v>
      </c>
      <c r="W186" s="242" t="s">
        <v>740</v>
      </c>
      <c r="X186" s="5">
        <v>1.4672551974791841</v>
      </c>
      <c r="Y186" s="5">
        <v>1.8868745180816064</v>
      </c>
      <c r="Z186" s="12">
        <v>10.751462299935021</v>
      </c>
      <c r="AA186" s="251"/>
      <c r="AB186" s="11">
        <v>0.28075256918339309</v>
      </c>
      <c r="AC186" s="11">
        <f t="shared" si="19"/>
        <v>2.8311788260469478E-5</v>
      </c>
      <c r="AD186">
        <v>-6.1110310823897507E-2</v>
      </c>
      <c r="AE186">
        <v>0.99926442279808336</v>
      </c>
      <c r="AF186" s="14">
        <v>3.3538214218995708</v>
      </c>
      <c r="AG186" s="244">
        <v>3523.6860458628084</v>
      </c>
      <c r="AH186" s="244">
        <v>48.996348500596191</v>
      </c>
      <c r="AI186" s="117">
        <v>3143.7693550556346</v>
      </c>
      <c r="AJ186" s="12">
        <v>16.584292576520806</v>
      </c>
      <c r="AK186" s="246">
        <v>99.60236084699477</v>
      </c>
      <c r="AL186" s="185">
        <v>1</v>
      </c>
      <c r="AM186" s="238" t="s">
        <v>715</v>
      </c>
      <c r="AN186" s="64">
        <v>26321</v>
      </c>
      <c r="AO186" s="86">
        <f t="shared" si="20"/>
        <v>0.39763915300522967</v>
      </c>
      <c r="AT186" s="87"/>
      <c r="AU186" s="64"/>
      <c r="AV186" s="86"/>
      <c r="AW186" s="86"/>
      <c r="AX186" s="64"/>
      <c r="AY186" s="86"/>
      <c r="BB186" s="29"/>
      <c r="BC186" s="66"/>
      <c r="BF186" s="65"/>
      <c r="BI186" s="29"/>
      <c r="BJ186" s="67"/>
      <c r="BK186" s="67"/>
      <c r="BL186" s="67"/>
      <c r="BN186" s="29"/>
      <c r="BO186" s="67"/>
      <c r="BP186" s="67"/>
      <c r="BQ186" s="67"/>
      <c r="BS186" s="67"/>
      <c r="BV186" s="29"/>
      <c r="BW186" s="68"/>
      <c r="BX186" s="68"/>
      <c r="BY186" s="68"/>
      <c r="CD186" s="68"/>
      <c r="CI186" s="29"/>
      <c r="CJ186" s="65"/>
    </row>
    <row r="187" spans="1:88" s="28" customFormat="1" x14ac:dyDescent="0.2">
      <c r="A187" s="2">
        <v>190</v>
      </c>
      <c r="B187" s="239" t="s">
        <v>748</v>
      </c>
      <c r="D187" s="129" t="s">
        <v>405</v>
      </c>
      <c r="E187" s="189" t="s">
        <v>727</v>
      </c>
      <c r="F187" s="189" t="s">
        <v>728</v>
      </c>
      <c r="G187" s="151"/>
      <c r="H187" s="235">
        <f t="shared" si="14"/>
        <v>3012.9755914396842</v>
      </c>
      <c r="I187" s="235">
        <f t="shared" si="15"/>
        <v>62.003580232056905</v>
      </c>
      <c r="J187" s="11">
        <v>0.28096632323628828</v>
      </c>
      <c r="K187" s="10">
        <v>43.892799806016036</v>
      </c>
      <c r="L187" s="240">
        <f t="shared" si="16"/>
        <v>4.3892799806016039E-5</v>
      </c>
      <c r="M187" s="240">
        <f t="shared" si="17"/>
        <v>4.3892799806016039E-5</v>
      </c>
      <c r="N187" s="10">
        <v>0</v>
      </c>
      <c r="O187" s="241" t="s">
        <v>736</v>
      </c>
      <c r="P187" s="3">
        <v>5.3581367657499199E-2</v>
      </c>
      <c r="Q187" s="16">
        <v>53.048313372281015</v>
      </c>
      <c r="R187" s="252">
        <f t="shared" si="18"/>
        <v>5.3048313372281016E-3</v>
      </c>
      <c r="S187" s="27">
        <v>1.5297008990148564E-3</v>
      </c>
      <c r="T187" s="16">
        <v>12.479603503843785</v>
      </c>
      <c r="U187" s="16">
        <v>6</v>
      </c>
      <c r="V187" s="16">
        <v>1</v>
      </c>
      <c r="W187" s="242" t="s">
        <v>740</v>
      </c>
      <c r="X187" s="5">
        <v>1.4672869900345984</v>
      </c>
      <c r="Y187" s="5">
        <v>1.8868188829599666</v>
      </c>
      <c r="Z187" s="12">
        <v>9.2952629391372064</v>
      </c>
      <c r="AA187" s="251"/>
      <c r="AB187" s="11">
        <v>0.28087780785717442</v>
      </c>
      <c r="AC187" s="11">
        <f t="shared" si="19"/>
        <v>4.3892799806016039E-5</v>
      </c>
      <c r="AD187">
        <v>1.3078588923476353</v>
      </c>
      <c r="AE187">
        <v>1.5793034162560922</v>
      </c>
      <c r="AF187" s="14">
        <v>3.1835384526946466</v>
      </c>
      <c r="AG187" s="244">
        <v>3337.6991867410106</v>
      </c>
      <c r="AH187" s="244">
        <v>74.125162227569788</v>
      </c>
      <c r="AI187" s="117">
        <v>3012.9755914396842</v>
      </c>
      <c r="AJ187" s="12">
        <v>62.003580232056905</v>
      </c>
      <c r="AK187" s="246">
        <v>44.815335420415629</v>
      </c>
      <c r="AL187" s="185">
        <v>1</v>
      </c>
      <c r="AM187" s="238" t="s">
        <v>715</v>
      </c>
      <c r="AN187" s="64">
        <v>26321</v>
      </c>
      <c r="AO187" s="86">
        <f t="shared" si="20"/>
        <v>55.184664579584371</v>
      </c>
      <c r="AT187" s="87"/>
      <c r="AU187" s="64"/>
      <c r="AV187" s="86"/>
      <c r="AW187" s="86"/>
      <c r="AX187" s="64"/>
      <c r="AY187" s="86"/>
      <c r="BB187" s="29"/>
      <c r="BC187" s="66"/>
      <c r="BF187" s="65"/>
      <c r="BI187" s="29"/>
      <c r="BJ187" s="67"/>
      <c r="BK187" s="67"/>
      <c r="BL187" s="67"/>
      <c r="BN187" s="29"/>
      <c r="BO187" s="67"/>
      <c r="BP187" s="67"/>
      <c r="BQ187" s="67"/>
      <c r="BS187" s="67"/>
      <c r="BV187" s="29"/>
      <c r="BW187" s="68"/>
      <c r="BX187" s="68"/>
      <c r="BY187" s="68"/>
      <c r="CD187" s="68"/>
      <c r="CI187" s="29"/>
      <c r="CJ187" s="65"/>
    </row>
    <row r="188" spans="1:88" s="28" customFormat="1" x14ac:dyDescent="0.2">
      <c r="A188" s="2">
        <v>191</v>
      </c>
      <c r="B188" s="239" t="s">
        <v>748</v>
      </c>
      <c r="D188" s="129" t="s">
        <v>406</v>
      </c>
      <c r="E188" s="189" t="s">
        <v>727</v>
      </c>
      <c r="F188" s="189" t="s">
        <v>728</v>
      </c>
      <c r="G188" s="151"/>
      <c r="H188" s="235">
        <f t="shared" si="14"/>
        <v>3146.6250681368706</v>
      </c>
      <c r="I188" s="235">
        <f t="shared" si="15"/>
        <v>10.927856326924424</v>
      </c>
      <c r="J188" s="11">
        <v>0.28081998621727983</v>
      </c>
      <c r="K188" s="10">
        <v>36.515037263541309</v>
      </c>
      <c r="L188" s="240">
        <f t="shared" si="16"/>
        <v>3.6515037263541311E-5</v>
      </c>
      <c r="M188" s="240">
        <f t="shared" si="17"/>
        <v>3.6515037263541311E-5</v>
      </c>
      <c r="N188" s="10">
        <v>0</v>
      </c>
      <c r="O188" s="241" t="s">
        <v>736</v>
      </c>
      <c r="P188" s="3">
        <v>1.8809340287471242E-2</v>
      </c>
      <c r="Q188" s="16">
        <v>11.055419327906288</v>
      </c>
      <c r="R188" s="252">
        <f t="shared" si="18"/>
        <v>1.1055419327906288E-3</v>
      </c>
      <c r="S188" s="27">
        <v>5.7371784930903744E-4</v>
      </c>
      <c r="T188" s="16">
        <v>3.3487489633971959</v>
      </c>
      <c r="U188" s="16">
        <v>6</v>
      </c>
      <c r="V188" s="16">
        <v>1</v>
      </c>
      <c r="W188" s="242" t="s">
        <v>740</v>
      </c>
      <c r="X188" s="5">
        <v>1.4673386651846911</v>
      </c>
      <c r="Y188" s="5">
        <v>1.8868455041385934</v>
      </c>
      <c r="Z188" s="12">
        <v>15.229889254347871</v>
      </c>
      <c r="AA188" s="251"/>
      <c r="AB188" s="11">
        <v>0.28078527203142972</v>
      </c>
      <c r="AC188" s="11">
        <f t="shared" si="19"/>
        <v>3.6515037263541311E-5</v>
      </c>
      <c r="AD188">
        <v>1.2040968495874438</v>
      </c>
      <c r="AE188">
        <v>1.3197990629424177</v>
      </c>
      <c r="AF188" s="14">
        <v>3.2919947474930025</v>
      </c>
      <c r="AG188" s="244">
        <v>3449.8735455968604</v>
      </c>
      <c r="AH188" s="244">
        <v>65.481755038531887</v>
      </c>
      <c r="AI188" s="117">
        <v>3146.6250681368706</v>
      </c>
      <c r="AJ188" s="12">
        <v>10.927856326924424</v>
      </c>
      <c r="AK188" s="246">
        <v>96.966121075630866</v>
      </c>
      <c r="AL188" s="185">
        <v>1</v>
      </c>
      <c r="AM188" s="238" t="s">
        <v>715</v>
      </c>
      <c r="AN188" s="64">
        <v>26321</v>
      </c>
      <c r="AO188" s="86">
        <f t="shared" si="20"/>
        <v>3.0338789243691338</v>
      </c>
      <c r="AT188" s="87"/>
      <c r="AU188" s="64"/>
      <c r="AV188" s="86"/>
      <c r="AW188" s="86"/>
      <c r="AX188" s="64"/>
      <c r="AY188" s="86"/>
      <c r="BB188" s="29"/>
      <c r="BC188" s="66"/>
      <c r="BF188" s="65"/>
      <c r="BI188" s="29"/>
      <c r="BJ188" s="67"/>
      <c r="BK188" s="67"/>
      <c r="BL188" s="67"/>
      <c r="BN188" s="29"/>
      <c r="BO188" s="67"/>
      <c r="BP188" s="67"/>
      <c r="BQ188" s="67"/>
      <c r="BS188" s="67"/>
      <c r="BV188" s="29"/>
      <c r="BW188" s="68"/>
      <c r="BX188" s="68"/>
      <c r="BY188" s="68"/>
      <c r="CD188" s="68"/>
      <c r="CI188" s="29"/>
      <c r="CJ188" s="65"/>
    </row>
    <row r="189" spans="1:88" s="28" customFormat="1" x14ac:dyDescent="0.2">
      <c r="A189" s="2">
        <v>192</v>
      </c>
      <c r="B189" s="239" t="s">
        <v>748</v>
      </c>
      <c r="D189" s="129" t="s">
        <v>407</v>
      </c>
      <c r="E189" s="189" t="s">
        <v>727</v>
      </c>
      <c r="F189" s="189" t="s">
        <v>728</v>
      </c>
      <c r="G189" s="151"/>
      <c r="H189" s="235">
        <f t="shared" si="14"/>
        <v>2966.3284904350057</v>
      </c>
      <c r="I189" s="235">
        <f t="shared" si="15"/>
        <v>11.092246854254402</v>
      </c>
      <c r="J189" s="11">
        <v>0.28097784204917126</v>
      </c>
      <c r="K189" s="10">
        <v>30.841415253834416</v>
      </c>
      <c r="L189" s="240">
        <f t="shared" si="16"/>
        <v>3.0841415253834416E-5</v>
      </c>
      <c r="M189" s="240">
        <f t="shared" si="17"/>
        <v>3.0841415253834416E-5</v>
      </c>
      <c r="N189" s="10">
        <v>0</v>
      </c>
      <c r="O189" s="241" t="s">
        <v>736</v>
      </c>
      <c r="P189" s="3">
        <v>3.5829684064046199E-2</v>
      </c>
      <c r="Q189" s="16">
        <v>1.8016935086879429</v>
      </c>
      <c r="R189" s="252">
        <f t="shared" si="18"/>
        <v>1.8016935086879429E-4</v>
      </c>
      <c r="S189" s="27">
        <v>1.0762972508147224E-3</v>
      </c>
      <c r="T189" s="16">
        <v>0.26990784852663074</v>
      </c>
      <c r="U189" s="16">
        <v>6</v>
      </c>
      <c r="V189" s="16">
        <v>1</v>
      </c>
      <c r="W189" s="242" t="s">
        <v>740</v>
      </c>
      <c r="X189" s="5">
        <v>1.4672481949771972</v>
      </c>
      <c r="Y189" s="5">
        <v>1.8867998276633546</v>
      </c>
      <c r="Z189" s="12">
        <v>12.71846778738723</v>
      </c>
      <c r="AA189" s="251"/>
      <c r="AB189" s="11">
        <v>0.28091655380219843</v>
      </c>
      <c r="AC189" s="11">
        <f t="shared" si="19"/>
        <v>3.0841415253834416E-5</v>
      </c>
      <c r="AD189">
        <v>1.5877443751644016</v>
      </c>
      <c r="AE189">
        <v>1.111350358452474</v>
      </c>
      <c r="AF189" s="14">
        <v>3.1336390857267773</v>
      </c>
      <c r="AG189" s="244">
        <v>3283.6392886999288</v>
      </c>
      <c r="AH189" s="244">
        <v>51.763355710274432</v>
      </c>
      <c r="AI189" s="117">
        <v>2966.3284904350057</v>
      </c>
      <c r="AJ189" s="12">
        <v>11.092246854254402</v>
      </c>
      <c r="AK189" s="246">
        <v>99.654045517112834</v>
      </c>
      <c r="AL189" s="185">
        <v>1</v>
      </c>
      <c r="AM189" s="238" t="s">
        <v>715</v>
      </c>
      <c r="AN189" s="64">
        <v>26321</v>
      </c>
      <c r="AO189" s="86">
        <f t="shared" si="20"/>
        <v>0.34595448288716568</v>
      </c>
      <c r="AT189" s="87"/>
      <c r="AU189" s="64"/>
      <c r="AV189" s="86"/>
      <c r="AW189" s="86"/>
      <c r="AX189" s="64"/>
      <c r="AY189" s="86"/>
      <c r="BB189" s="29"/>
      <c r="BC189" s="66"/>
      <c r="BF189" s="65"/>
      <c r="BI189" s="29"/>
      <c r="BJ189" s="67"/>
      <c r="BK189" s="67"/>
      <c r="BL189" s="67"/>
      <c r="BN189" s="29"/>
      <c r="BO189" s="67"/>
      <c r="BP189" s="67"/>
      <c r="BQ189" s="67"/>
      <c r="BS189" s="67"/>
      <c r="BV189" s="29"/>
      <c r="BW189" s="68"/>
      <c r="BX189" s="68"/>
      <c r="BY189" s="68"/>
      <c r="CD189" s="68"/>
      <c r="CI189" s="29"/>
      <c r="CJ189" s="65"/>
    </row>
    <row r="190" spans="1:88" s="28" customFormat="1" x14ac:dyDescent="0.2">
      <c r="A190" s="2">
        <v>193</v>
      </c>
      <c r="B190" s="239" t="s">
        <v>748</v>
      </c>
      <c r="D190" s="129" t="s">
        <v>408</v>
      </c>
      <c r="E190" s="189" t="s">
        <v>727</v>
      </c>
      <c r="F190" s="189" t="s">
        <v>728</v>
      </c>
      <c r="G190" s="151"/>
      <c r="H190" s="235">
        <f t="shared" si="14"/>
        <v>2959.5616778140516</v>
      </c>
      <c r="I190" s="235">
        <f t="shared" si="15"/>
        <v>13.659154295993192</v>
      </c>
      <c r="J190" s="11">
        <v>0.28104011842150461</v>
      </c>
      <c r="K190" s="10">
        <v>30.232082244809543</v>
      </c>
      <c r="L190" s="240">
        <f t="shared" si="16"/>
        <v>3.0232082244809543E-5</v>
      </c>
      <c r="M190" s="240">
        <f t="shared" si="17"/>
        <v>3.0232082244809543E-5</v>
      </c>
      <c r="N190" s="10">
        <v>0</v>
      </c>
      <c r="O190" s="241" t="s">
        <v>736</v>
      </c>
      <c r="P190" s="3">
        <v>4.8904250043404915E-2</v>
      </c>
      <c r="Q190" s="16">
        <v>1.2894752608924631</v>
      </c>
      <c r="R190" s="252">
        <f t="shared" si="18"/>
        <v>1.289475260892463E-4</v>
      </c>
      <c r="S190" s="27">
        <v>1.4464664166060251E-3</v>
      </c>
      <c r="T190" s="16">
        <v>0.43700382108300567</v>
      </c>
      <c r="U190" s="16">
        <v>6</v>
      </c>
      <c r="V190" s="16">
        <v>1</v>
      </c>
      <c r="W190" s="242" t="s">
        <v>740</v>
      </c>
      <c r="X190" s="5">
        <v>1.4672481634149523</v>
      </c>
      <c r="Y190" s="5">
        <v>1.8868277303903278</v>
      </c>
      <c r="Z190" s="12">
        <v>11.224605242107867</v>
      </c>
      <c r="AA190" s="251"/>
      <c r="AB190" s="11">
        <v>0.2809579445423685</v>
      </c>
      <c r="AC190" s="11">
        <f t="shared" si="19"/>
        <v>3.0232082244809543E-5</v>
      </c>
      <c r="AD190">
        <v>2.9095504848952736</v>
      </c>
      <c r="AE190">
        <v>1.082268925205734</v>
      </c>
      <c r="AF190" s="14">
        <v>3.0601860783581309</v>
      </c>
      <c r="AG190" s="244">
        <v>3198.90245791387</v>
      </c>
      <c r="AH190" s="244">
        <v>47.966272838378629</v>
      </c>
      <c r="AI190" s="117">
        <v>2959.5616778140516</v>
      </c>
      <c r="AJ190" s="12">
        <v>13.659154295993192</v>
      </c>
      <c r="AK190" s="246">
        <v>99.640207672080678</v>
      </c>
      <c r="AL190" s="185">
        <v>1</v>
      </c>
      <c r="AM190" s="238" t="s">
        <v>715</v>
      </c>
      <c r="AN190" s="64">
        <v>26321</v>
      </c>
      <c r="AO190" s="86">
        <f t="shared" si="20"/>
        <v>0.35979232791932247</v>
      </c>
      <c r="AT190" s="87"/>
      <c r="AU190" s="64"/>
      <c r="AV190" s="86"/>
      <c r="AW190" s="86"/>
      <c r="AX190" s="64"/>
      <c r="AY190" s="86"/>
      <c r="BB190" s="29"/>
      <c r="BC190" s="66"/>
      <c r="BF190" s="65"/>
      <c r="BI190" s="29"/>
      <c r="BJ190" s="67"/>
      <c r="BK190" s="67"/>
      <c r="BL190" s="67"/>
      <c r="BN190" s="29"/>
      <c r="BO190" s="67"/>
      <c r="BP190" s="67"/>
      <c r="BQ190" s="67"/>
      <c r="BS190" s="67"/>
      <c r="BV190" s="29"/>
      <c r="BW190" s="68"/>
      <c r="BX190" s="68"/>
      <c r="BY190" s="68"/>
      <c r="CD190" s="68"/>
      <c r="CI190" s="29"/>
      <c r="CJ190" s="65"/>
    </row>
    <row r="191" spans="1:88" s="28" customFormat="1" x14ac:dyDescent="0.2">
      <c r="A191" s="2">
        <v>194</v>
      </c>
      <c r="B191" s="239" t="s">
        <v>748</v>
      </c>
      <c r="D191" s="129" t="s">
        <v>409</v>
      </c>
      <c r="E191" s="189" t="s">
        <v>727</v>
      </c>
      <c r="F191" s="189" t="s">
        <v>728</v>
      </c>
      <c r="G191" s="151"/>
      <c r="H191" s="235">
        <f t="shared" si="14"/>
        <v>2956.8614858104156</v>
      </c>
      <c r="I191" s="235">
        <f t="shared" si="15"/>
        <v>57.439538243375928</v>
      </c>
      <c r="J191" s="11">
        <v>0.28092240301023846</v>
      </c>
      <c r="K191" s="10">
        <v>34.055012819652525</v>
      </c>
      <c r="L191" s="240">
        <f t="shared" si="16"/>
        <v>3.4055012819652524E-5</v>
      </c>
      <c r="M191" s="240">
        <f t="shared" si="17"/>
        <v>3.4055012819652524E-5</v>
      </c>
      <c r="N191" s="10">
        <v>0</v>
      </c>
      <c r="O191" s="241" t="s">
        <v>736</v>
      </c>
      <c r="P191" s="3">
        <v>3.9728869381579393E-2</v>
      </c>
      <c r="Q191" s="16">
        <v>8.7311964416917345</v>
      </c>
      <c r="R191" s="252">
        <f t="shared" si="18"/>
        <v>8.7311964416917341E-4</v>
      </c>
      <c r="S191" s="27">
        <v>1.2590731946016029E-3</v>
      </c>
      <c r="T191" s="16">
        <v>2.330003300812721</v>
      </c>
      <c r="U191" s="16">
        <v>6</v>
      </c>
      <c r="V191" s="16">
        <v>1</v>
      </c>
      <c r="W191" s="242" t="s">
        <v>740</v>
      </c>
      <c r="X191" s="5">
        <v>1.4672525192071284</v>
      </c>
      <c r="Y191" s="5">
        <v>1.8867137024139613</v>
      </c>
      <c r="Z191" s="12">
        <v>11.782807274033217</v>
      </c>
      <c r="AA191" s="251"/>
      <c r="AB191" s="11">
        <v>0.28085094203320837</v>
      </c>
      <c r="AC191" s="11">
        <f t="shared" si="19"/>
        <v>3.4055012819652524E-5</v>
      </c>
      <c r="AD191">
        <v>-0.97538516154793697</v>
      </c>
      <c r="AE191">
        <v>1.2212544434199504</v>
      </c>
      <c r="AF191" s="14">
        <v>3.259249628347852</v>
      </c>
      <c r="AG191" s="244">
        <v>3431.3123905527236</v>
      </c>
      <c r="AH191" s="244">
        <v>56.160782623034564</v>
      </c>
      <c r="AI191" s="117">
        <v>2956.8614858104156</v>
      </c>
      <c r="AJ191" s="12">
        <v>57.439538243375928</v>
      </c>
      <c r="AK191" s="246">
        <v>23.504186464935355</v>
      </c>
      <c r="AL191" s="185">
        <v>1</v>
      </c>
      <c r="AM191" s="238" t="s">
        <v>715</v>
      </c>
      <c r="AN191" s="64">
        <v>26321</v>
      </c>
      <c r="AO191" s="86">
        <f t="shared" si="20"/>
        <v>76.495813535064642</v>
      </c>
      <c r="AT191" s="87"/>
      <c r="AU191" s="64"/>
      <c r="AV191" s="86"/>
      <c r="AW191" s="86"/>
      <c r="AX191" s="64"/>
      <c r="AY191" s="86"/>
      <c r="BB191" s="29"/>
      <c r="BC191" s="66"/>
      <c r="BF191" s="65"/>
      <c r="BI191" s="29"/>
      <c r="BJ191" s="67"/>
      <c r="BK191" s="67"/>
      <c r="BL191" s="67"/>
      <c r="BN191" s="29"/>
      <c r="BO191" s="67"/>
      <c r="BP191" s="67"/>
      <c r="BQ191" s="67"/>
      <c r="BS191" s="67"/>
      <c r="BV191" s="29"/>
      <c r="BW191" s="68"/>
      <c r="BX191" s="68"/>
      <c r="BY191" s="68"/>
      <c r="CD191" s="68"/>
      <c r="CI191" s="29"/>
      <c r="CJ191" s="65"/>
    </row>
    <row r="192" spans="1:88" s="28" customFormat="1" x14ac:dyDescent="0.2">
      <c r="A192" s="2">
        <v>195</v>
      </c>
      <c r="B192" s="239" t="s">
        <v>748</v>
      </c>
      <c r="D192" s="129" t="s">
        <v>410</v>
      </c>
      <c r="E192" s="189" t="s">
        <v>727</v>
      </c>
      <c r="F192" s="189" t="s">
        <v>728</v>
      </c>
      <c r="G192" s="151"/>
      <c r="H192" s="235">
        <f t="shared" si="14"/>
        <v>2847.9998655046961</v>
      </c>
      <c r="I192" s="235">
        <f t="shared" si="15"/>
        <v>47.275757801582294</v>
      </c>
      <c r="J192" s="11">
        <v>0.28102510835169209</v>
      </c>
      <c r="K192" s="10">
        <v>32.147217854065886</v>
      </c>
      <c r="L192" s="240">
        <f t="shared" si="16"/>
        <v>3.2147217854065885E-5</v>
      </c>
      <c r="M192" s="240">
        <f t="shared" si="17"/>
        <v>3.2147217854065885E-5</v>
      </c>
      <c r="N192" s="10">
        <v>0</v>
      </c>
      <c r="O192" s="241" t="s">
        <v>736</v>
      </c>
      <c r="P192" s="3">
        <v>5.0308898358611666E-2</v>
      </c>
      <c r="Q192" s="16">
        <v>7.3192811657957888</v>
      </c>
      <c r="R192" s="252">
        <f t="shared" si="18"/>
        <v>7.3192811657957885E-4</v>
      </c>
      <c r="S192" s="27">
        <v>1.4531480590221147E-3</v>
      </c>
      <c r="T192" s="16">
        <v>1.3208904547510389</v>
      </c>
      <c r="U192" s="16">
        <v>6</v>
      </c>
      <c r="V192" s="16">
        <v>1</v>
      </c>
      <c r="W192" s="242" t="s">
        <v>740</v>
      </c>
      <c r="X192" s="5">
        <v>1.4672715140695283</v>
      </c>
      <c r="Y192" s="5">
        <v>1.8867031533850729</v>
      </c>
      <c r="Z192" s="12">
        <v>10.596294601141627</v>
      </c>
      <c r="AA192" s="251"/>
      <c r="AB192" s="11">
        <v>0.28094575020882312</v>
      </c>
      <c r="AC192" s="11">
        <f t="shared" si="19"/>
        <v>3.2147217854065885E-5</v>
      </c>
      <c r="AD192">
        <v>-0.15127948024717952</v>
      </c>
      <c r="AE192">
        <v>1.1524858374323177</v>
      </c>
      <c r="AF192" s="14">
        <v>3.134463211032902</v>
      </c>
      <c r="AG192" s="244">
        <v>3295.6576125326869</v>
      </c>
      <c r="AH192" s="244">
        <v>51.74697010217492</v>
      </c>
      <c r="AI192" s="117">
        <v>2847.9998655046961</v>
      </c>
      <c r="AJ192" s="12">
        <v>47.275757801582294</v>
      </c>
      <c r="AK192" s="246">
        <v>44.56769624781829</v>
      </c>
      <c r="AL192" s="185">
        <v>1</v>
      </c>
      <c r="AM192" s="238" t="s">
        <v>715</v>
      </c>
      <c r="AN192" s="64">
        <v>26321</v>
      </c>
      <c r="AO192" s="86">
        <f t="shared" si="20"/>
        <v>55.43230375218171</v>
      </c>
      <c r="AT192" s="87"/>
      <c r="AU192" s="64"/>
      <c r="AV192" s="86"/>
      <c r="AW192" s="86"/>
      <c r="AX192" s="64"/>
      <c r="AY192" s="86"/>
      <c r="BB192" s="29"/>
      <c r="BC192" s="66"/>
      <c r="BF192" s="65"/>
      <c r="BI192" s="29"/>
      <c r="BJ192" s="67"/>
      <c r="BK192" s="67"/>
      <c r="BL192" s="67"/>
      <c r="BN192" s="29"/>
      <c r="BO192" s="67"/>
      <c r="BP192" s="67"/>
      <c r="BQ192" s="67"/>
      <c r="BS192" s="67"/>
      <c r="BV192" s="29"/>
      <c r="BW192" s="68"/>
      <c r="BX192" s="68"/>
      <c r="BY192" s="68"/>
      <c r="CD192" s="68"/>
      <c r="CI192" s="29"/>
      <c r="CJ192" s="65"/>
    </row>
    <row r="193" spans="1:88" s="28" customFormat="1" x14ac:dyDescent="0.2">
      <c r="A193" s="2">
        <v>196</v>
      </c>
      <c r="B193" s="239" t="s">
        <v>748</v>
      </c>
      <c r="D193" s="129" t="s">
        <v>411</v>
      </c>
      <c r="E193" s="189" t="s">
        <v>727</v>
      </c>
      <c r="F193" s="189" t="s">
        <v>728</v>
      </c>
      <c r="G193" s="151"/>
      <c r="H193" s="235">
        <f t="shared" si="14"/>
        <v>2993.9892134660909</v>
      </c>
      <c r="I193" s="235">
        <f t="shared" si="15"/>
        <v>11.486131812123585</v>
      </c>
      <c r="J193" s="11">
        <v>0.28100135090511708</v>
      </c>
      <c r="K193" s="10">
        <v>31.995171318818468</v>
      </c>
      <c r="L193" s="240">
        <f t="shared" si="16"/>
        <v>3.1995171318818467E-5</v>
      </c>
      <c r="M193" s="240">
        <f t="shared" si="17"/>
        <v>3.1995171318818467E-5</v>
      </c>
      <c r="N193" s="10">
        <v>0</v>
      </c>
      <c r="O193" s="241" t="s">
        <v>736</v>
      </c>
      <c r="P193" s="3">
        <v>4.4138918584934253E-2</v>
      </c>
      <c r="Q193" s="16">
        <v>5.0554015674339663</v>
      </c>
      <c r="R193" s="252">
        <f t="shared" si="18"/>
        <v>5.0554015674339665E-4</v>
      </c>
      <c r="S193" s="27">
        <v>1.2962733643353383E-3</v>
      </c>
      <c r="T193" s="16">
        <v>1.060684893646745</v>
      </c>
      <c r="U193" s="16">
        <v>6</v>
      </c>
      <c r="V193" s="16">
        <v>1</v>
      </c>
      <c r="W193" s="242" t="s">
        <v>740</v>
      </c>
      <c r="X193" s="5">
        <v>1.4672971860246056</v>
      </c>
      <c r="Y193" s="5">
        <v>1.8868515666977923</v>
      </c>
      <c r="Z193" s="12">
        <v>10.429531473687584</v>
      </c>
      <c r="AA193" s="251"/>
      <c r="AB193" s="11">
        <v>0.28092682869362573</v>
      </c>
      <c r="AC193" s="11">
        <f t="shared" si="19"/>
        <v>3.1995171318818467E-5</v>
      </c>
      <c r="AD193">
        <v>2.5963841895371154</v>
      </c>
      <c r="AE193">
        <v>1.1502625059184926</v>
      </c>
      <c r="AF193" s="14">
        <v>3.1016954518626734</v>
      </c>
      <c r="AG193" s="244">
        <v>3244.7760364250507</v>
      </c>
      <c r="AH193" s="244">
        <v>52.500492587512134</v>
      </c>
      <c r="AI193" s="117">
        <v>2993.9892134660909</v>
      </c>
      <c r="AJ193" s="12">
        <v>11.486131812123585</v>
      </c>
      <c r="AK193" s="246">
        <v>94.32394660372681</v>
      </c>
      <c r="AL193" s="185">
        <v>1</v>
      </c>
      <c r="AM193" s="238" t="s">
        <v>715</v>
      </c>
      <c r="AN193" s="64">
        <v>26321</v>
      </c>
      <c r="AO193" s="86">
        <f t="shared" si="20"/>
        <v>5.6760533962731898</v>
      </c>
      <c r="AT193" s="87"/>
      <c r="AU193" s="64"/>
      <c r="AV193" s="86"/>
      <c r="AW193" s="86"/>
      <c r="AX193" s="64"/>
      <c r="AY193" s="86"/>
      <c r="BB193" s="29"/>
      <c r="BC193" s="66"/>
      <c r="BF193" s="65"/>
      <c r="BI193" s="29"/>
      <c r="BJ193" s="67"/>
      <c r="BK193" s="67"/>
      <c r="BL193" s="67"/>
      <c r="BN193" s="29"/>
      <c r="BO193" s="67"/>
      <c r="BP193" s="67"/>
      <c r="BQ193" s="67"/>
      <c r="BS193" s="67"/>
      <c r="BV193" s="29"/>
      <c r="BW193" s="68"/>
      <c r="BX193" s="68"/>
      <c r="BY193" s="68"/>
      <c r="CD193" s="68"/>
      <c r="CI193" s="29"/>
      <c r="CJ193" s="65"/>
    </row>
    <row r="194" spans="1:88" s="28" customFormat="1" x14ac:dyDescent="0.2">
      <c r="A194" s="2">
        <v>197</v>
      </c>
      <c r="B194" s="239" t="s">
        <v>748</v>
      </c>
      <c r="D194" s="129" t="s">
        <v>412</v>
      </c>
      <c r="E194" s="189" t="s">
        <v>727</v>
      </c>
      <c r="F194" s="189" t="s">
        <v>728</v>
      </c>
      <c r="G194" s="151"/>
      <c r="H194" s="235">
        <f t="shared" si="14"/>
        <v>2922.9963968733241</v>
      </c>
      <c r="I194" s="235">
        <f t="shared" si="15"/>
        <v>10.744064460696647</v>
      </c>
      <c r="J194" s="11">
        <v>0.28107027748493746</v>
      </c>
      <c r="K194" s="10">
        <v>35.285428930351451</v>
      </c>
      <c r="L194" s="240">
        <f t="shared" si="16"/>
        <v>3.5285428930351447E-5</v>
      </c>
      <c r="M194" s="240">
        <f t="shared" si="17"/>
        <v>3.5285428930351447E-5</v>
      </c>
      <c r="N194" s="10">
        <v>0</v>
      </c>
      <c r="O194" s="241" t="s">
        <v>736</v>
      </c>
      <c r="P194" s="3">
        <v>5.8980499799838645E-2</v>
      </c>
      <c r="Q194" s="16">
        <v>7.2975079566889915</v>
      </c>
      <c r="R194" s="252">
        <f t="shared" si="18"/>
        <v>7.2975079566889919E-4</v>
      </c>
      <c r="S194" s="27">
        <v>1.6826453049062922E-3</v>
      </c>
      <c r="T194" s="16">
        <v>2.4930365922024298</v>
      </c>
      <c r="U194" s="16">
        <v>6</v>
      </c>
      <c r="V194" s="16">
        <v>1</v>
      </c>
      <c r="W194" s="242" t="s">
        <v>740</v>
      </c>
      <c r="X194" s="5">
        <v>1.4672746040412135</v>
      </c>
      <c r="Y194" s="5">
        <v>1.8869077119841642</v>
      </c>
      <c r="Z194" s="12">
        <v>9.0025695562657564</v>
      </c>
      <c r="AA194" s="251"/>
      <c r="AB194" s="11">
        <v>0.28097589980444027</v>
      </c>
      <c r="AC194" s="11">
        <f t="shared" si="19"/>
        <v>3.5285428930351447E-5</v>
      </c>
      <c r="AD194">
        <v>2.6827702198506387</v>
      </c>
      <c r="AE194">
        <v>1.2618730586612237</v>
      </c>
      <c r="AF194" s="14">
        <v>3.0440126993602985</v>
      </c>
      <c r="AG194" s="244">
        <v>3183.3515446576639</v>
      </c>
      <c r="AH194" s="244">
        <v>56.503888162678024</v>
      </c>
      <c r="AI194" s="117">
        <v>2922.9963968733241</v>
      </c>
      <c r="AJ194" s="12">
        <v>10.744064460696647</v>
      </c>
      <c r="AK194" s="246">
        <v>99.971868989368758</v>
      </c>
      <c r="AL194" s="185">
        <v>1</v>
      </c>
      <c r="AM194" s="238" t="s">
        <v>715</v>
      </c>
      <c r="AN194" s="64">
        <v>26321</v>
      </c>
      <c r="AO194" s="86">
        <f t="shared" si="20"/>
        <v>2.8131010631241793E-2</v>
      </c>
      <c r="AT194" s="87"/>
      <c r="AU194" s="64"/>
      <c r="AV194" s="86"/>
      <c r="AW194" s="86"/>
      <c r="AX194" s="64"/>
      <c r="AY194" s="86"/>
      <c r="BB194" s="29"/>
      <c r="BC194" s="66"/>
      <c r="BF194" s="65"/>
      <c r="BI194" s="29"/>
      <c r="BJ194" s="67"/>
      <c r="BK194" s="67"/>
      <c r="BL194" s="67"/>
      <c r="BN194" s="29"/>
      <c r="BO194" s="67"/>
      <c r="BP194" s="67"/>
      <c r="BQ194" s="67"/>
      <c r="BS194" s="67"/>
      <c r="BV194" s="29"/>
      <c r="BW194" s="68"/>
      <c r="BX194" s="68"/>
      <c r="BY194" s="68"/>
      <c r="CD194" s="68"/>
      <c r="CI194" s="29"/>
      <c r="CJ194" s="65"/>
    </row>
    <row r="195" spans="1:88" s="28" customFormat="1" x14ac:dyDescent="0.2">
      <c r="A195" s="2">
        <v>198</v>
      </c>
      <c r="B195" s="239" t="s">
        <v>748</v>
      </c>
      <c r="D195" s="129" t="s">
        <v>413</v>
      </c>
      <c r="E195" s="189" t="s">
        <v>727</v>
      </c>
      <c r="F195" s="189" t="s">
        <v>728</v>
      </c>
      <c r="G195" s="151"/>
      <c r="H195" s="235">
        <f t="shared" ref="H195:H258" si="21">AI195</f>
        <v>3078.3655841276604</v>
      </c>
      <c r="I195" s="235">
        <f t="shared" ref="I195:I258" si="22">AJ195</f>
        <v>6.7931137669720396</v>
      </c>
      <c r="J195" s="11">
        <v>0.28089923663779981</v>
      </c>
      <c r="K195" s="10">
        <v>31.324209403110032</v>
      </c>
      <c r="L195" s="240">
        <f t="shared" ref="L195:L258" si="23">K195/1000000</f>
        <v>3.1324209403110032E-5</v>
      </c>
      <c r="M195" s="240">
        <f t="shared" ref="M195:M258" si="24">L195</f>
        <v>3.1324209403110032E-5</v>
      </c>
      <c r="N195" s="10">
        <v>0</v>
      </c>
      <c r="O195" s="241" t="s">
        <v>736</v>
      </c>
      <c r="P195" s="3">
        <v>5.1452294255356024E-2</v>
      </c>
      <c r="Q195" s="16">
        <v>26.34652023005351</v>
      </c>
      <c r="R195" s="252">
        <f t="shared" ref="R195:R258" si="25">Q195/10000</f>
        <v>2.634652023005351E-3</v>
      </c>
      <c r="S195" s="27">
        <v>1.5830131874960296E-3</v>
      </c>
      <c r="T195" s="16">
        <v>7.271342079572177</v>
      </c>
      <c r="U195" s="16">
        <v>6</v>
      </c>
      <c r="V195" s="16">
        <v>1</v>
      </c>
      <c r="W195" s="242" t="s">
        <v>740</v>
      </c>
      <c r="X195" s="5">
        <v>1.4672582917603725</v>
      </c>
      <c r="Y195" s="5">
        <v>1.8868813667949655</v>
      </c>
      <c r="Z195" s="12">
        <v>10.58450106192695</v>
      </c>
      <c r="AA195" s="251"/>
      <c r="AB195" s="11">
        <v>0.2808055907009715</v>
      </c>
      <c r="AC195" s="11">
        <f t="shared" ref="AC195:AC258" si="26">M195</f>
        <v>3.1324209403110032E-5</v>
      </c>
      <c r="AD195">
        <v>0.28376633092408454</v>
      </c>
      <c r="AE195">
        <v>1.1219086609682716</v>
      </c>
      <c r="AF195" s="14">
        <v>3.2864890086938656</v>
      </c>
      <c r="AG195" s="244">
        <v>3450.8230438816827</v>
      </c>
      <c r="AH195" s="244">
        <v>48.244051506704899</v>
      </c>
      <c r="AI195" s="117">
        <v>3078.3655841276604</v>
      </c>
      <c r="AJ195" s="12">
        <v>6.7931137669720396</v>
      </c>
      <c r="AK195" s="246">
        <v>99.584643097415594</v>
      </c>
      <c r="AL195" s="185">
        <v>1</v>
      </c>
      <c r="AM195" s="238" t="s">
        <v>715</v>
      </c>
      <c r="AN195" s="64">
        <v>26321</v>
      </c>
      <c r="AO195" s="86">
        <f t="shared" ref="AO195:AO258" si="27">100-AK195</f>
        <v>0.41535690258440638</v>
      </c>
      <c r="AT195" s="87"/>
      <c r="AU195" s="64"/>
      <c r="AV195" s="86"/>
      <c r="AW195" s="86"/>
      <c r="AX195" s="64"/>
      <c r="AY195" s="86"/>
      <c r="BB195" s="29"/>
      <c r="BC195" s="66"/>
      <c r="BF195" s="65"/>
      <c r="BI195" s="29"/>
      <c r="BJ195" s="67"/>
      <c r="BK195" s="67"/>
      <c r="BL195" s="67"/>
      <c r="BN195" s="29"/>
      <c r="BO195" s="67"/>
      <c r="BP195" s="67"/>
      <c r="BQ195" s="67"/>
      <c r="BS195" s="67"/>
      <c r="BV195" s="29"/>
      <c r="BW195" s="68"/>
      <c r="BX195" s="68"/>
      <c r="BY195" s="68"/>
      <c r="CD195" s="68"/>
      <c r="CI195" s="29"/>
      <c r="CJ195" s="65"/>
    </row>
    <row r="196" spans="1:88" s="28" customFormat="1" x14ac:dyDescent="0.2">
      <c r="A196" s="2">
        <v>199</v>
      </c>
      <c r="B196" s="239" t="s">
        <v>748</v>
      </c>
      <c r="D196" s="129" t="s">
        <v>414</v>
      </c>
      <c r="E196" s="189" t="s">
        <v>727</v>
      </c>
      <c r="F196" s="189" t="s">
        <v>728</v>
      </c>
      <c r="G196" s="151"/>
      <c r="H196" s="235">
        <f t="shared" si="21"/>
        <v>3052.5914053252536</v>
      </c>
      <c r="I196" s="235">
        <f t="shared" si="22"/>
        <v>56.992296299407805</v>
      </c>
      <c r="J196" s="11">
        <v>0.28080909685024869</v>
      </c>
      <c r="K196" s="10">
        <v>30.388451265276093</v>
      </c>
      <c r="L196" s="240">
        <f t="shared" si="23"/>
        <v>3.0388451265276094E-5</v>
      </c>
      <c r="M196" s="240">
        <f t="shared" si="24"/>
        <v>3.0388451265276094E-5</v>
      </c>
      <c r="N196" s="10">
        <v>0</v>
      </c>
      <c r="O196" s="241" t="s">
        <v>736</v>
      </c>
      <c r="P196" s="3">
        <v>4.1959036949391217E-2</v>
      </c>
      <c r="Q196" s="16">
        <v>3.0181196699899084</v>
      </c>
      <c r="R196" s="252">
        <f t="shared" si="25"/>
        <v>3.0181196699899084E-4</v>
      </c>
      <c r="S196" s="27">
        <v>1.2463129850056489E-3</v>
      </c>
      <c r="T196" s="16">
        <v>0.97187605110479869</v>
      </c>
      <c r="U196" s="16">
        <v>6</v>
      </c>
      <c r="V196" s="16">
        <v>1</v>
      </c>
      <c r="W196" s="242" t="s">
        <v>740</v>
      </c>
      <c r="X196" s="5">
        <v>1.4672984861320746</v>
      </c>
      <c r="Y196" s="5">
        <v>1.8868196644472053</v>
      </c>
      <c r="Z196" s="12">
        <v>8.8187464877730584</v>
      </c>
      <c r="AA196" s="251"/>
      <c r="AB196" s="11">
        <v>0.28073600406369659</v>
      </c>
      <c r="AC196" s="11">
        <f t="shared" si="26"/>
        <v>3.0388451265276094E-5</v>
      </c>
      <c r="AD196">
        <v>-2.7954896853488176</v>
      </c>
      <c r="AE196">
        <v>1.0812131903145872</v>
      </c>
      <c r="AF196" s="14">
        <v>3.4269102359165764</v>
      </c>
      <c r="AG196" s="244">
        <v>3616.4135691114611</v>
      </c>
      <c r="AH196" s="244">
        <v>47.970802843521426</v>
      </c>
      <c r="AI196" s="117">
        <v>3052.5914053252536</v>
      </c>
      <c r="AJ196" s="12">
        <v>56.992296299407805</v>
      </c>
      <c r="AK196" s="246">
        <v>100.36967013725632</v>
      </c>
      <c r="AL196" s="185">
        <v>1</v>
      </c>
      <c r="AM196" s="238" t="s">
        <v>715</v>
      </c>
      <c r="AN196" s="64">
        <v>26321</v>
      </c>
      <c r="AO196" s="86">
        <f t="shared" si="27"/>
        <v>-0.36967013725632114</v>
      </c>
      <c r="AT196" s="87"/>
      <c r="AU196" s="64"/>
      <c r="AV196" s="86"/>
      <c r="AW196" s="86"/>
      <c r="AX196" s="64"/>
      <c r="AY196" s="86"/>
      <c r="BB196" s="29"/>
      <c r="BC196" s="66"/>
      <c r="BF196" s="65"/>
      <c r="BI196" s="29"/>
      <c r="BJ196" s="67"/>
      <c r="BK196" s="67"/>
      <c r="BL196" s="67"/>
      <c r="BN196" s="29"/>
      <c r="BO196" s="67"/>
      <c r="BP196" s="67"/>
      <c r="BQ196" s="67"/>
      <c r="BS196" s="67"/>
      <c r="BV196" s="29"/>
      <c r="BW196" s="68"/>
      <c r="BX196" s="68"/>
      <c r="BY196" s="68"/>
      <c r="CD196" s="68"/>
      <c r="CI196" s="29"/>
      <c r="CJ196" s="65"/>
    </row>
    <row r="197" spans="1:88" s="28" customFormat="1" x14ac:dyDescent="0.2">
      <c r="A197" s="2">
        <v>200</v>
      </c>
      <c r="B197" s="239" t="s">
        <v>748</v>
      </c>
      <c r="D197" s="129" t="s">
        <v>415</v>
      </c>
      <c r="E197" s="189" t="s">
        <v>727</v>
      </c>
      <c r="F197" s="189" t="s">
        <v>728</v>
      </c>
      <c r="G197" s="151"/>
      <c r="H197" s="235">
        <f t="shared" si="21"/>
        <v>3033.8812541340276</v>
      </c>
      <c r="I197" s="235">
        <f t="shared" si="22"/>
        <v>34.313984721167621</v>
      </c>
      <c r="J197" s="11">
        <v>0.2809197530410526</v>
      </c>
      <c r="K197" s="10">
        <v>28.240110115586674</v>
      </c>
      <c r="L197" s="240">
        <f t="shared" si="23"/>
        <v>2.8240110115586673E-5</v>
      </c>
      <c r="M197" s="240">
        <f t="shared" si="24"/>
        <v>2.8240110115586673E-5</v>
      </c>
      <c r="N197" s="10">
        <v>0</v>
      </c>
      <c r="O197" s="241" t="s">
        <v>736</v>
      </c>
      <c r="P197" s="3">
        <v>2.4843545292886741E-2</v>
      </c>
      <c r="Q197" s="16">
        <v>4.9132864513234447</v>
      </c>
      <c r="R197" s="252">
        <f t="shared" si="25"/>
        <v>4.9132864513234443E-4</v>
      </c>
      <c r="S197" s="27">
        <v>7.6292281881839197E-4</v>
      </c>
      <c r="T197" s="16">
        <v>1.5880608149088946</v>
      </c>
      <c r="U197" s="16">
        <v>6</v>
      </c>
      <c r="V197" s="16">
        <v>1</v>
      </c>
      <c r="W197" s="242" t="s">
        <v>740</v>
      </c>
      <c r="X197" s="5">
        <v>1.4673032385177835</v>
      </c>
      <c r="Y197" s="5">
        <v>1.8868466969719073</v>
      </c>
      <c r="Z197" s="12">
        <v>10.391022331910237</v>
      </c>
      <c r="AA197" s="251"/>
      <c r="AB197" s="11">
        <v>0.28087529182534321</v>
      </c>
      <c r="AC197" s="11">
        <f t="shared" si="26"/>
        <v>2.8240110115586673E-5</v>
      </c>
      <c r="AD197">
        <v>1.7416192883512591</v>
      </c>
      <c r="AE197">
        <v>1.001527303259458</v>
      </c>
      <c r="AF197" s="14">
        <v>3.1784105178154061</v>
      </c>
      <c r="AG197" s="244">
        <v>3328.0990953955015</v>
      </c>
      <c r="AH197" s="244">
        <v>47.714552179685754</v>
      </c>
      <c r="AI197" s="117">
        <v>3033.8812541340276</v>
      </c>
      <c r="AJ197" s="12">
        <v>34.313984721167621</v>
      </c>
      <c r="AK197" s="246">
        <v>41.891904010654265</v>
      </c>
      <c r="AL197" s="185">
        <v>1</v>
      </c>
      <c r="AM197" s="238" t="s">
        <v>715</v>
      </c>
      <c r="AN197" s="64">
        <v>26321</v>
      </c>
      <c r="AO197" s="86">
        <f t="shared" si="27"/>
        <v>58.108095989345735</v>
      </c>
      <c r="AT197" s="87"/>
      <c r="AU197" s="64"/>
      <c r="AV197" s="86"/>
      <c r="AW197" s="86"/>
      <c r="AX197" s="64"/>
      <c r="AY197" s="86"/>
      <c r="BB197" s="29"/>
      <c r="BC197" s="66"/>
      <c r="BF197" s="65"/>
      <c r="BI197" s="29"/>
      <c r="BJ197" s="67"/>
      <c r="BK197" s="67"/>
      <c r="BL197" s="67"/>
      <c r="BN197" s="29"/>
      <c r="BO197" s="67"/>
      <c r="BP197" s="67"/>
      <c r="BQ197" s="67"/>
      <c r="BS197" s="67"/>
      <c r="BV197" s="29"/>
      <c r="BW197" s="68"/>
      <c r="BX197" s="68"/>
      <c r="BY197" s="68"/>
      <c r="CD197" s="68"/>
      <c r="CI197" s="29"/>
      <c r="CJ197" s="65"/>
    </row>
    <row r="198" spans="1:88" s="28" customFormat="1" x14ac:dyDescent="0.2">
      <c r="A198" s="2">
        <v>201</v>
      </c>
      <c r="B198" s="239" t="s">
        <v>748</v>
      </c>
      <c r="D198" s="129" t="s">
        <v>416</v>
      </c>
      <c r="E198" s="189" t="s">
        <v>727</v>
      </c>
      <c r="F198" s="189" t="s">
        <v>728</v>
      </c>
      <c r="G198" s="151"/>
      <c r="H198" s="235">
        <f t="shared" si="21"/>
        <v>2813.9106049837887</v>
      </c>
      <c r="I198" s="235">
        <f t="shared" si="22"/>
        <v>81.889597560621922</v>
      </c>
      <c r="J198" s="11">
        <v>0.28095362898300208</v>
      </c>
      <c r="K198" s="10">
        <v>38.093943002341653</v>
      </c>
      <c r="L198" s="240">
        <f t="shared" si="23"/>
        <v>3.8093943002341655E-5</v>
      </c>
      <c r="M198" s="240">
        <f t="shared" si="24"/>
        <v>3.8093943002341655E-5</v>
      </c>
      <c r="N198" s="10">
        <v>0</v>
      </c>
      <c r="O198" s="241" t="s">
        <v>736</v>
      </c>
      <c r="P198" s="3">
        <v>4.3986267386136535E-2</v>
      </c>
      <c r="Q198" s="16">
        <v>10.653187057392026</v>
      </c>
      <c r="R198" s="252">
        <f t="shared" si="25"/>
        <v>1.0653187057392025E-3</v>
      </c>
      <c r="S198" s="27">
        <v>1.1803997001942795E-3</v>
      </c>
      <c r="T198" s="16">
        <v>1.9679886526904613</v>
      </c>
      <c r="U198" s="16">
        <v>6</v>
      </c>
      <c r="V198" s="16">
        <v>1</v>
      </c>
      <c r="W198" s="242" t="s">
        <v>740</v>
      </c>
      <c r="X198" s="5">
        <v>1.467295744876258</v>
      </c>
      <c r="Y198" s="5">
        <v>1.8868780337480728</v>
      </c>
      <c r="Z198" s="12">
        <v>9.9211486149343902</v>
      </c>
      <c r="AA198" s="251"/>
      <c r="AB198" s="11">
        <v>0.28088995798867572</v>
      </c>
      <c r="AC198" s="11">
        <f t="shared" si="26"/>
        <v>3.8093943002341655E-5</v>
      </c>
      <c r="AD198">
        <v>-2.9256143185818484</v>
      </c>
      <c r="AE198">
        <v>1.3613447859822314</v>
      </c>
      <c r="AF198" s="14">
        <v>3.2528746424768795</v>
      </c>
      <c r="AG198" s="244">
        <v>3436.461020766244</v>
      </c>
      <c r="AH198" s="244">
        <v>64.471986623332512</v>
      </c>
      <c r="AI198" s="117">
        <v>2813.9106049837887</v>
      </c>
      <c r="AJ198" s="12">
        <v>81.889597560621922</v>
      </c>
      <c r="AK198" s="246">
        <v>34.335747291700628</v>
      </c>
      <c r="AL198" s="185">
        <v>1</v>
      </c>
      <c r="AM198" s="238" t="s">
        <v>715</v>
      </c>
      <c r="AN198" s="64">
        <v>26321</v>
      </c>
      <c r="AO198" s="86">
        <f t="shared" si="27"/>
        <v>65.664252708299372</v>
      </c>
      <c r="AT198" s="87"/>
      <c r="AU198" s="64"/>
      <c r="AV198" s="86"/>
      <c r="AW198" s="86"/>
      <c r="AX198" s="64"/>
      <c r="AY198" s="86"/>
      <c r="BB198" s="29"/>
      <c r="BC198" s="66"/>
      <c r="BF198" s="65"/>
      <c r="BI198" s="29"/>
      <c r="BJ198" s="67"/>
      <c r="BK198" s="67"/>
      <c r="BL198" s="67"/>
      <c r="BN198" s="29"/>
      <c r="BO198" s="67"/>
      <c r="BP198" s="67"/>
      <c r="BQ198" s="67"/>
      <c r="BS198" s="67"/>
      <c r="BV198" s="29"/>
      <c r="BW198" s="68"/>
      <c r="BX198" s="68"/>
      <c r="BY198" s="68"/>
      <c r="CD198" s="68"/>
      <c r="CI198" s="29"/>
      <c r="CJ198" s="65"/>
    </row>
    <row r="199" spans="1:88" s="28" customFormat="1" x14ac:dyDescent="0.2">
      <c r="A199" s="2">
        <v>202</v>
      </c>
      <c r="B199" s="239" t="s">
        <v>748</v>
      </c>
      <c r="D199" s="129" t="s">
        <v>417</v>
      </c>
      <c r="E199" s="189" t="s">
        <v>727</v>
      </c>
      <c r="F199" s="189" t="s">
        <v>728</v>
      </c>
      <c r="G199" s="151"/>
      <c r="H199" s="235">
        <f t="shared" si="21"/>
        <v>2986.2196949967474</v>
      </c>
      <c r="I199" s="235">
        <f t="shared" si="22"/>
        <v>11.286885388941489</v>
      </c>
      <c r="J199" s="11">
        <v>0.28109509016616507</v>
      </c>
      <c r="K199" s="10">
        <v>36.586012712770071</v>
      </c>
      <c r="L199" s="240">
        <f t="shared" si="23"/>
        <v>3.6586012712770071E-5</v>
      </c>
      <c r="M199" s="240">
        <f t="shared" si="24"/>
        <v>3.6586012712770071E-5</v>
      </c>
      <c r="N199" s="10">
        <v>0</v>
      </c>
      <c r="O199" s="241" t="s">
        <v>736</v>
      </c>
      <c r="P199" s="3">
        <v>7.4419914984936483E-2</v>
      </c>
      <c r="Q199" s="16">
        <v>1.7064176456369022</v>
      </c>
      <c r="R199" s="252">
        <f t="shared" si="25"/>
        <v>1.7064176456369021E-4</v>
      </c>
      <c r="S199" s="27">
        <v>2.114190113590958E-3</v>
      </c>
      <c r="T199" s="16">
        <v>0.41108744137132935</v>
      </c>
      <c r="U199" s="16">
        <v>6</v>
      </c>
      <c r="V199" s="16">
        <v>1</v>
      </c>
      <c r="W199" s="242" t="s">
        <v>740</v>
      </c>
      <c r="X199" s="5">
        <v>1.4673267518444668</v>
      </c>
      <c r="Y199" s="5">
        <v>1.8868678984167788</v>
      </c>
      <c r="Z199" s="12">
        <v>9.1065368282901922</v>
      </c>
      <c r="AA199" s="251"/>
      <c r="AB199" s="11">
        <v>0.28097387054929829</v>
      </c>
      <c r="AC199" s="11">
        <f t="shared" si="26"/>
        <v>3.6586012712770071E-5</v>
      </c>
      <c r="AD199">
        <v>4.1081240075491188</v>
      </c>
      <c r="AE199">
        <v>1.3420449478874448</v>
      </c>
      <c r="AF199" s="14">
        <v>3.0181657585041823</v>
      </c>
      <c r="AG199" s="244">
        <v>3146.8813974427762</v>
      </c>
      <c r="AH199" s="244">
        <v>58.093491254561123</v>
      </c>
      <c r="AI199" s="117">
        <v>2986.2196949967474</v>
      </c>
      <c r="AJ199" s="12">
        <v>11.286885388941489</v>
      </c>
      <c r="AK199" s="246">
        <v>99.966554991425156</v>
      </c>
      <c r="AL199" s="185">
        <v>1</v>
      </c>
      <c r="AM199" s="238" t="s">
        <v>715</v>
      </c>
      <c r="AN199" s="64">
        <v>26321</v>
      </c>
      <c r="AO199" s="86">
        <f t="shared" si="27"/>
        <v>3.3445008574844337E-2</v>
      </c>
      <c r="AT199" s="87"/>
      <c r="AU199" s="64"/>
      <c r="AV199" s="86"/>
      <c r="AW199" s="86"/>
      <c r="AX199" s="64"/>
      <c r="AY199" s="86"/>
      <c r="BB199" s="29"/>
      <c r="BC199" s="66"/>
      <c r="BF199" s="65"/>
      <c r="BI199" s="29"/>
      <c r="BJ199" s="67"/>
      <c r="BK199" s="67"/>
      <c r="BL199" s="67"/>
      <c r="BN199" s="29"/>
      <c r="BO199" s="67"/>
      <c r="BP199" s="67"/>
      <c r="BQ199" s="67"/>
      <c r="BS199" s="67"/>
      <c r="BV199" s="29"/>
      <c r="BW199" s="68"/>
      <c r="BX199" s="68"/>
      <c r="BY199" s="68"/>
      <c r="CD199" s="68"/>
      <c r="CI199" s="29"/>
      <c r="CJ199" s="65"/>
    </row>
    <row r="200" spans="1:88" s="28" customFormat="1" x14ac:dyDescent="0.2">
      <c r="A200" s="2">
        <v>203</v>
      </c>
      <c r="B200" s="239" t="s">
        <v>748</v>
      </c>
      <c r="D200" s="129" t="s">
        <v>418</v>
      </c>
      <c r="E200" s="189" t="s">
        <v>727</v>
      </c>
      <c r="F200" s="189" t="s">
        <v>728</v>
      </c>
      <c r="G200" s="151"/>
      <c r="H200" s="235">
        <f t="shared" si="21"/>
        <v>3005.6358357817571</v>
      </c>
      <c r="I200" s="235">
        <f t="shared" si="22"/>
        <v>34.425451135559747</v>
      </c>
      <c r="J200" s="11">
        <v>0.28092531807573706</v>
      </c>
      <c r="K200" s="10">
        <v>32.316445698608362</v>
      </c>
      <c r="L200" s="240">
        <f t="shared" si="23"/>
        <v>3.2316445698608364E-5</v>
      </c>
      <c r="M200" s="240">
        <f t="shared" si="24"/>
        <v>3.2316445698608364E-5</v>
      </c>
      <c r="N200" s="10">
        <v>0</v>
      </c>
      <c r="O200" s="241" t="s">
        <v>736</v>
      </c>
      <c r="P200" s="3">
        <v>2.1858793803908247E-2</v>
      </c>
      <c r="Q200" s="16">
        <v>5.6260231424403635</v>
      </c>
      <c r="R200" s="252">
        <f t="shared" si="25"/>
        <v>5.6260231424403633E-4</v>
      </c>
      <c r="S200" s="27">
        <v>6.980078769164192E-4</v>
      </c>
      <c r="T200" s="16">
        <v>1.1665387940963052</v>
      </c>
      <c r="U200" s="16">
        <v>6</v>
      </c>
      <c r="V200" s="16">
        <v>1</v>
      </c>
      <c r="W200" s="242" t="s">
        <v>740</v>
      </c>
      <c r="X200" s="5">
        <v>1.467267093381748</v>
      </c>
      <c r="Y200" s="5">
        <v>1.8867424433537092</v>
      </c>
      <c r="Z200" s="12">
        <v>9.3503536061492198</v>
      </c>
      <c r="AA200" s="251"/>
      <c r="AB200" s="11">
        <v>0.28088502937638765</v>
      </c>
      <c r="AC200" s="11">
        <f t="shared" si="26"/>
        <v>3.2316445698608364E-5</v>
      </c>
      <c r="AD200">
        <v>1.3961324640754389</v>
      </c>
      <c r="AE200">
        <v>1.1426457573293789</v>
      </c>
      <c r="AF200" s="14">
        <v>3.1736099887615077</v>
      </c>
      <c r="AG200" s="244">
        <v>3326.8348536707931</v>
      </c>
      <c r="AH200" s="244">
        <v>55.659229422742804</v>
      </c>
      <c r="AI200" s="117">
        <v>3005.6358357817571</v>
      </c>
      <c r="AJ200" s="12">
        <v>34.425451135559747</v>
      </c>
      <c r="AK200" s="246">
        <v>32.581825121443089</v>
      </c>
      <c r="AL200" s="185">
        <v>1</v>
      </c>
      <c r="AM200" s="238" t="s">
        <v>715</v>
      </c>
      <c r="AN200" s="64">
        <v>26321</v>
      </c>
      <c r="AO200" s="86">
        <f t="shared" si="27"/>
        <v>67.418174878556911</v>
      </c>
      <c r="AT200" s="87"/>
      <c r="AU200" s="64"/>
      <c r="AV200" s="86"/>
      <c r="AW200" s="86"/>
      <c r="AX200" s="64"/>
      <c r="AY200" s="86"/>
      <c r="BB200" s="29"/>
      <c r="BC200" s="66"/>
      <c r="BF200" s="65"/>
      <c r="BI200" s="29"/>
      <c r="BJ200" s="67"/>
      <c r="BK200" s="67"/>
      <c r="BL200" s="67"/>
      <c r="BN200" s="29"/>
      <c r="BO200" s="67"/>
      <c r="BP200" s="67"/>
      <c r="BQ200" s="67"/>
      <c r="BS200" s="67"/>
      <c r="BV200" s="29"/>
      <c r="BW200" s="68"/>
      <c r="BX200" s="68"/>
      <c r="BY200" s="68"/>
      <c r="CD200" s="68"/>
      <c r="CI200" s="29"/>
      <c r="CJ200" s="65"/>
    </row>
    <row r="201" spans="1:88" s="28" customFormat="1" x14ac:dyDescent="0.2">
      <c r="A201" s="2">
        <v>204</v>
      </c>
      <c r="B201" s="239" t="s">
        <v>748</v>
      </c>
      <c r="D201" s="129" t="s">
        <v>419</v>
      </c>
      <c r="E201" s="189" t="s">
        <v>727</v>
      </c>
      <c r="F201" s="189" t="s">
        <v>728</v>
      </c>
      <c r="G201" s="151"/>
      <c r="H201" s="235">
        <f t="shared" si="21"/>
        <v>2841.1212983120381</v>
      </c>
      <c r="I201" s="235">
        <f t="shared" si="22"/>
        <v>101.0604032129895</v>
      </c>
      <c r="J201" s="11">
        <v>0.28086027096214922</v>
      </c>
      <c r="K201" s="10">
        <v>29.577637474571503</v>
      </c>
      <c r="L201" s="240">
        <f t="shared" si="23"/>
        <v>2.9577637474571504E-5</v>
      </c>
      <c r="M201" s="240">
        <f t="shared" si="24"/>
        <v>2.9577637474571504E-5</v>
      </c>
      <c r="N201" s="10">
        <v>0</v>
      </c>
      <c r="O201" s="241" t="s">
        <v>736</v>
      </c>
      <c r="P201" s="3">
        <v>4.3322270574746295E-2</v>
      </c>
      <c r="Q201" s="16">
        <v>28.43643058201954</v>
      </c>
      <c r="R201" s="252">
        <f t="shared" si="25"/>
        <v>2.843643058201954E-3</v>
      </c>
      <c r="S201" s="27">
        <v>1.3510320000206619E-3</v>
      </c>
      <c r="T201" s="16">
        <v>7.0349006190583241</v>
      </c>
      <c r="U201" s="16">
        <v>6</v>
      </c>
      <c r="V201" s="16">
        <v>1</v>
      </c>
      <c r="W201" s="242" t="s">
        <v>740</v>
      </c>
      <c r="X201" s="5">
        <v>1.4672470160827895</v>
      </c>
      <c r="Y201" s="5">
        <v>1.8867552249355364</v>
      </c>
      <c r="Z201" s="12">
        <v>11.440422974841532</v>
      </c>
      <c r="AA201" s="251"/>
      <c r="AB201" s="11">
        <v>0.28078667246550448</v>
      </c>
      <c r="AC201" s="11">
        <f t="shared" si="26"/>
        <v>2.9577637474571504E-5</v>
      </c>
      <c r="AD201">
        <v>-5.9879303226451075</v>
      </c>
      <c r="AE201">
        <v>1.0841451052976945</v>
      </c>
      <c r="AF201" s="14">
        <v>3.4303767395759923</v>
      </c>
      <c r="AG201" s="244">
        <v>3641.9720210982578</v>
      </c>
      <c r="AH201" s="244">
        <v>47.584045550661038</v>
      </c>
      <c r="AI201" s="117">
        <v>2841.1212983120381</v>
      </c>
      <c r="AJ201" s="12">
        <v>101.0604032129895</v>
      </c>
      <c r="AK201" s="246">
        <v>55.433726346143999</v>
      </c>
      <c r="AL201" s="185">
        <v>1</v>
      </c>
      <c r="AM201" s="238" t="s">
        <v>715</v>
      </c>
      <c r="AN201" s="64">
        <v>26321</v>
      </c>
      <c r="AO201" s="86">
        <f t="shared" si="27"/>
        <v>44.566273653856001</v>
      </c>
      <c r="AT201" s="87"/>
      <c r="AU201" s="64"/>
      <c r="AV201" s="86"/>
      <c r="AW201" s="86"/>
      <c r="AX201" s="64"/>
      <c r="AY201" s="86"/>
      <c r="BB201" s="29"/>
      <c r="BC201" s="66"/>
      <c r="BF201" s="65"/>
      <c r="BI201" s="29"/>
      <c r="BJ201" s="67"/>
      <c r="BK201" s="67"/>
      <c r="BL201" s="67"/>
      <c r="BN201" s="29"/>
      <c r="BO201" s="67"/>
      <c r="BP201" s="67"/>
      <c r="BQ201" s="67"/>
      <c r="BS201" s="67"/>
      <c r="BV201" s="29"/>
      <c r="BW201" s="68"/>
      <c r="BX201" s="68"/>
      <c r="BY201" s="68"/>
      <c r="CD201" s="68"/>
      <c r="CI201" s="29"/>
      <c r="CJ201" s="65"/>
    </row>
    <row r="202" spans="1:88" s="28" customFormat="1" x14ac:dyDescent="0.2">
      <c r="A202" s="2">
        <v>205</v>
      </c>
      <c r="B202" s="239" t="s">
        <v>748</v>
      </c>
      <c r="D202" s="129" t="s">
        <v>420</v>
      </c>
      <c r="E202" s="189" t="s">
        <v>727</v>
      </c>
      <c r="F202" s="189" t="s">
        <v>728</v>
      </c>
      <c r="G202" s="151"/>
      <c r="H202" s="235">
        <f t="shared" si="21"/>
        <v>2888.2003482542586</v>
      </c>
      <c r="I202" s="235">
        <f t="shared" si="22"/>
        <v>8.5389250602715041</v>
      </c>
      <c r="J202" s="11">
        <v>0.28109194755218858</v>
      </c>
      <c r="K202" s="10">
        <v>31.490041019753829</v>
      </c>
      <c r="L202" s="240">
        <f t="shared" si="23"/>
        <v>3.1490041019753829E-5</v>
      </c>
      <c r="M202" s="240">
        <f t="shared" si="24"/>
        <v>3.1490041019753829E-5</v>
      </c>
      <c r="N202" s="10">
        <v>0</v>
      </c>
      <c r="O202" s="241" t="s">
        <v>736</v>
      </c>
      <c r="P202" s="3">
        <v>6.2143300279300859E-2</v>
      </c>
      <c r="Q202" s="16">
        <v>4.5994174591432007</v>
      </c>
      <c r="R202" s="252">
        <f t="shared" si="25"/>
        <v>4.5994174591432006E-4</v>
      </c>
      <c r="S202" s="27">
        <v>1.7823039007380198E-3</v>
      </c>
      <c r="T202" s="16">
        <v>0.62281576756725521</v>
      </c>
      <c r="U202" s="16">
        <v>6</v>
      </c>
      <c r="V202" s="16">
        <v>1</v>
      </c>
      <c r="W202" s="242" t="s">
        <v>740</v>
      </c>
      <c r="X202" s="5">
        <v>1.4672697114866207</v>
      </c>
      <c r="Y202" s="5">
        <v>1.8868281646897691</v>
      </c>
      <c r="Z202" s="12">
        <v>11.594047117104543</v>
      </c>
      <c r="AA202" s="251"/>
      <c r="AB202" s="11">
        <v>0.2809932025390936</v>
      </c>
      <c r="AC202" s="11">
        <f t="shared" si="26"/>
        <v>3.1490041019753829E-5</v>
      </c>
      <c r="AD202">
        <v>2.4846037314474323</v>
      </c>
      <c r="AE202">
        <v>1.1231989374543092</v>
      </c>
      <c r="AF202" s="14">
        <v>3.028180476501444</v>
      </c>
      <c r="AG202" s="244">
        <v>3167.6666054314042</v>
      </c>
      <c r="AH202" s="244">
        <v>48.263594115537039</v>
      </c>
      <c r="AI202" s="117">
        <v>2888.2003482542586</v>
      </c>
      <c r="AJ202" s="12">
        <v>8.5389250602715041</v>
      </c>
      <c r="AK202" s="246">
        <v>99.561308988360835</v>
      </c>
      <c r="AL202" s="185">
        <v>1</v>
      </c>
      <c r="AM202" s="238" t="s">
        <v>715</v>
      </c>
      <c r="AN202" s="64">
        <v>26321</v>
      </c>
      <c r="AO202" s="86">
        <f t="shared" si="27"/>
        <v>0.43869101163916469</v>
      </c>
      <c r="AT202" s="87"/>
      <c r="AU202" s="64"/>
      <c r="AV202" s="86"/>
      <c r="AW202" s="86"/>
      <c r="AX202" s="64"/>
      <c r="AY202" s="86"/>
      <c r="BB202" s="29"/>
      <c r="BC202" s="66"/>
      <c r="BF202" s="65"/>
      <c r="BI202" s="29"/>
      <c r="BJ202" s="67"/>
      <c r="BK202" s="67"/>
      <c r="BL202" s="67"/>
      <c r="BN202" s="29"/>
      <c r="BO202" s="67"/>
      <c r="BP202" s="67"/>
      <c r="BQ202" s="67"/>
      <c r="BS202" s="67"/>
      <c r="BV202" s="29"/>
      <c r="BW202" s="68"/>
      <c r="BX202" s="68"/>
      <c r="BY202" s="68"/>
      <c r="CD202" s="68"/>
      <c r="CI202" s="29"/>
      <c r="CJ202" s="65"/>
    </row>
    <row r="203" spans="1:88" s="28" customFormat="1" x14ac:dyDescent="0.2">
      <c r="A203" s="2">
        <v>206</v>
      </c>
      <c r="B203" s="239" t="s">
        <v>748</v>
      </c>
      <c r="D203" s="129" t="s">
        <v>421</v>
      </c>
      <c r="E203" s="189" t="s">
        <v>727</v>
      </c>
      <c r="F203" s="189" t="s">
        <v>728</v>
      </c>
      <c r="G203" s="151"/>
      <c r="H203" s="235">
        <f t="shared" si="21"/>
        <v>3088.3862048488459</v>
      </c>
      <c r="I203" s="235">
        <f t="shared" si="22"/>
        <v>13.668650947056385</v>
      </c>
      <c r="J203" s="11">
        <v>0.28107744122071276</v>
      </c>
      <c r="K203" s="10">
        <v>45.789900730134505</v>
      </c>
      <c r="L203" s="240">
        <f t="shared" si="23"/>
        <v>4.5789900730134506E-5</v>
      </c>
      <c r="M203" s="240">
        <f t="shared" si="24"/>
        <v>4.5789900730134506E-5</v>
      </c>
      <c r="N203" s="10">
        <v>0</v>
      </c>
      <c r="O203" s="241" t="s">
        <v>736</v>
      </c>
      <c r="P203" s="3">
        <v>0.10387427611394126</v>
      </c>
      <c r="Q203" s="16">
        <v>18.556127983819827</v>
      </c>
      <c r="R203" s="252">
        <f t="shared" si="25"/>
        <v>1.8556127983819827E-3</v>
      </c>
      <c r="S203" s="27">
        <v>3.0425993138518122E-3</v>
      </c>
      <c r="T203" s="16">
        <v>5.5411663133485023</v>
      </c>
      <c r="U203" s="16">
        <v>6</v>
      </c>
      <c r="V203" s="16">
        <v>1</v>
      </c>
      <c r="W203" s="242" t="s">
        <v>740</v>
      </c>
      <c r="X203" s="5">
        <v>1.4672749524586004</v>
      </c>
      <c r="Y203" s="5">
        <v>1.8869707853873816</v>
      </c>
      <c r="Z203" s="12">
        <v>10.22339709054835</v>
      </c>
      <c r="AA203" s="251"/>
      <c r="AB203" s="11">
        <v>0.28089684793798014</v>
      </c>
      <c r="AC203" s="11">
        <f t="shared" si="26"/>
        <v>4.5789900730134506E-5</v>
      </c>
      <c r="AD203">
        <v>3.7627058041511674</v>
      </c>
      <c r="AE203">
        <v>1.6826130056593369</v>
      </c>
      <c r="AF203" s="14">
        <v>3.1128024016206961</v>
      </c>
      <c r="AG203" s="244">
        <v>3248.6894080644802</v>
      </c>
      <c r="AH203" s="244">
        <v>70.226621777657741</v>
      </c>
      <c r="AI203" s="117">
        <v>3088.3862048488459</v>
      </c>
      <c r="AJ203" s="12">
        <v>13.668650947056385</v>
      </c>
      <c r="AK203" s="246">
        <v>100.05658074082608</v>
      </c>
      <c r="AL203" s="185">
        <v>1</v>
      </c>
      <c r="AM203" s="238" t="s">
        <v>715</v>
      </c>
      <c r="AN203" s="64">
        <v>26321</v>
      </c>
      <c r="AO203" s="86">
        <f t="shared" si="27"/>
        <v>-5.6580740826078113E-2</v>
      </c>
      <c r="AT203" s="87"/>
      <c r="AU203" s="64"/>
      <c r="AV203" s="86"/>
      <c r="AW203" s="86"/>
      <c r="AX203" s="64"/>
      <c r="AY203" s="86"/>
      <c r="BB203" s="29"/>
      <c r="BC203" s="66"/>
      <c r="BF203" s="65"/>
      <c r="BI203" s="29"/>
      <c r="BJ203" s="67"/>
      <c r="BK203" s="67"/>
      <c r="BL203" s="67"/>
      <c r="BN203" s="29"/>
      <c r="BO203" s="67"/>
      <c r="BP203" s="67"/>
      <c r="BQ203" s="67"/>
      <c r="BS203" s="67"/>
      <c r="BV203" s="29"/>
      <c r="BW203" s="68"/>
      <c r="BX203" s="68"/>
      <c r="BY203" s="68"/>
      <c r="CD203" s="68"/>
      <c r="CI203" s="29"/>
      <c r="CJ203" s="65"/>
    </row>
    <row r="204" spans="1:88" s="28" customFormat="1" x14ac:dyDescent="0.2">
      <c r="A204" s="2">
        <v>207</v>
      </c>
      <c r="B204" s="239" t="s">
        <v>748</v>
      </c>
      <c r="D204" s="129" t="s">
        <v>422</v>
      </c>
      <c r="E204" s="189" t="s">
        <v>727</v>
      </c>
      <c r="F204" s="189" t="s">
        <v>728</v>
      </c>
      <c r="G204" s="151"/>
      <c r="H204" s="235">
        <f t="shared" si="21"/>
        <v>2869.7381387515461</v>
      </c>
      <c r="I204" s="235">
        <f t="shared" si="22"/>
        <v>72.182137904349858</v>
      </c>
      <c r="J204" s="11">
        <v>0.28102528557821516</v>
      </c>
      <c r="K204" s="10">
        <v>50.042414435827332</v>
      </c>
      <c r="L204" s="240">
        <f t="shared" si="23"/>
        <v>5.0042414435827331E-5</v>
      </c>
      <c r="M204" s="240">
        <f t="shared" si="24"/>
        <v>5.0042414435827331E-5</v>
      </c>
      <c r="N204" s="10">
        <v>0</v>
      </c>
      <c r="O204" s="241" t="s">
        <v>736</v>
      </c>
      <c r="P204" s="3">
        <v>6.2884469652687416E-2</v>
      </c>
      <c r="Q204" s="16">
        <v>17.46249826343875</v>
      </c>
      <c r="R204" s="252">
        <f t="shared" si="25"/>
        <v>1.7462498263438749E-3</v>
      </c>
      <c r="S204" s="27">
        <v>1.7837897256944891E-3</v>
      </c>
      <c r="T204" s="16">
        <v>3.3759202565256641</v>
      </c>
      <c r="U204" s="16">
        <v>6</v>
      </c>
      <c r="V204" s="16">
        <v>1</v>
      </c>
      <c r="W204" s="242" t="s">
        <v>740</v>
      </c>
      <c r="X204" s="5">
        <v>1.467286353131978</v>
      </c>
      <c r="Y204" s="5">
        <v>1.8867660941125033</v>
      </c>
      <c r="Z204" s="12">
        <v>9.2727668391108793</v>
      </c>
      <c r="AA204" s="251"/>
      <c r="AB204" s="11">
        <v>0.28092710705235119</v>
      </c>
      <c r="AC204" s="11">
        <f t="shared" si="26"/>
        <v>5.0042414435827331E-5</v>
      </c>
      <c r="AD204">
        <v>-0.30204650423693025</v>
      </c>
      <c r="AE204">
        <v>1.7943330396080253</v>
      </c>
      <c r="AF204" s="14">
        <v>3.1588746134783898</v>
      </c>
      <c r="AG204" s="244">
        <v>3322.1123550597372</v>
      </c>
      <c r="AH204" s="244">
        <v>84.852427456699616</v>
      </c>
      <c r="AI204" s="117">
        <v>2869.7381387515461</v>
      </c>
      <c r="AJ204" s="12">
        <v>72.182137904349858</v>
      </c>
      <c r="AK204" s="246">
        <v>40.336049335811637</v>
      </c>
      <c r="AL204" s="185">
        <v>1</v>
      </c>
      <c r="AM204" s="238" t="s">
        <v>715</v>
      </c>
      <c r="AN204" s="64">
        <v>26321</v>
      </c>
      <c r="AO204" s="86">
        <f t="shared" si="27"/>
        <v>59.663950664188363</v>
      </c>
      <c r="AT204" s="87"/>
      <c r="AU204" s="64"/>
      <c r="AV204" s="86"/>
      <c r="AW204" s="86"/>
      <c r="AX204" s="64"/>
      <c r="AY204" s="86"/>
      <c r="BB204" s="29"/>
      <c r="BC204" s="66"/>
      <c r="BF204" s="65"/>
      <c r="BI204" s="29"/>
      <c r="BJ204" s="67"/>
      <c r="BK204" s="67"/>
      <c r="BL204" s="67"/>
      <c r="BN204" s="29"/>
      <c r="BO204" s="67"/>
      <c r="BP204" s="67"/>
      <c r="BQ204" s="67"/>
      <c r="BS204" s="67"/>
      <c r="BV204" s="29"/>
      <c r="BW204" s="68"/>
      <c r="BX204" s="68"/>
      <c r="BY204" s="68"/>
      <c r="CD204" s="68"/>
      <c r="CI204" s="29"/>
      <c r="CJ204" s="65"/>
    </row>
    <row r="205" spans="1:88" s="28" customFormat="1" x14ac:dyDescent="0.2">
      <c r="A205" s="2">
        <v>208</v>
      </c>
      <c r="B205" s="239" t="s">
        <v>748</v>
      </c>
      <c r="D205" s="129" t="s">
        <v>423</v>
      </c>
      <c r="E205" s="189" t="s">
        <v>727</v>
      </c>
      <c r="F205" s="189" t="s">
        <v>728</v>
      </c>
      <c r="G205" s="151"/>
      <c r="H205" s="235">
        <f t="shared" si="21"/>
        <v>2881.7848127100183</v>
      </c>
      <c r="I205" s="235">
        <f t="shared" si="22"/>
        <v>40.794693791238529</v>
      </c>
      <c r="J205" s="11">
        <v>0.2809477016773706</v>
      </c>
      <c r="K205" s="10">
        <v>27.813092248175032</v>
      </c>
      <c r="L205" s="240">
        <f t="shared" si="23"/>
        <v>2.781309224817503E-5</v>
      </c>
      <c r="M205" s="240">
        <f t="shared" si="24"/>
        <v>2.781309224817503E-5</v>
      </c>
      <c r="N205" s="10">
        <v>0</v>
      </c>
      <c r="O205" s="241" t="s">
        <v>736</v>
      </c>
      <c r="P205" s="3">
        <v>1.6967778434163781E-2</v>
      </c>
      <c r="Q205" s="16">
        <v>3.530998335102923</v>
      </c>
      <c r="R205" s="252">
        <f t="shared" si="25"/>
        <v>3.5309983351029231E-4</v>
      </c>
      <c r="S205" s="27">
        <v>5.6297737411896854E-4</v>
      </c>
      <c r="T205" s="16">
        <v>1.272931926952362</v>
      </c>
      <c r="U205" s="16">
        <v>6</v>
      </c>
      <c r="V205" s="16">
        <v>1</v>
      </c>
      <c r="W205" s="242" t="s">
        <v>740</v>
      </c>
      <c r="X205" s="5">
        <v>1.4672838411624289</v>
      </c>
      <c r="Y205" s="5">
        <v>1.8869715036210097</v>
      </c>
      <c r="Z205" s="12">
        <v>9.8534256042381987</v>
      </c>
      <c r="AA205" s="251"/>
      <c r="AB205" s="11">
        <v>0.28091658219643401</v>
      </c>
      <c r="AC205" s="11">
        <f t="shared" si="26"/>
        <v>2.781309224817503E-5</v>
      </c>
      <c r="AD205">
        <v>-0.3744992828047522</v>
      </c>
      <c r="AE205">
        <v>0.99905603273965249</v>
      </c>
      <c r="AF205" s="14">
        <v>3.1727539762512134</v>
      </c>
      <c r="AG205" s="244">
        <v>3335.9481730218949</v>
      </c>
      <c r="AH205" s="244">
        <v>48.979255345364585</v>
      </c>
      <c r="AI205" s="117">
        <v>2881.7848127100183</v>
      </c>
      <c r="AJ205" s="12">
        <v>40.794693791238529</v>
      </c>
      <c r="AK205" s="246">
        <v>101.29245974472683</v>
      </c>
      <c r="AL205" s="185">
        <v>1</v>
      </c>
      <c r="AM205" s="238" t="s">
        <v>715</v>
      </c>
      <c r="AN205" s="64">
        <v>26321</v>
      </c>
      <c r="AO205" s="86">
        <f t="shared" si="27"/>
        <v>-1.2924597447268269</v>
      </c>
      <c r="AT205" s="87"/>
      <c r="AU205" s="64"/>
      <c r="AV205" s="86"/>
      <c r="AW205" s="86"/>
      <c r="AX205" s="64"/>
      <c r="AY205" s="86"/>
      <c r="BB205" s="29"/>
      <c r="BC205" s="66"/>
      <c r="BF205" s="65"/>
      <c r="BI205" s="29"/>
      <c r="BJ205" s="67"/>
      <c r="BK205" s="67"/>
      <c r="BL205" s="67"/>
      <c r="BN205" s="29"/>
      <c r="BO205" s="67"/>
      <c r="BP205" s="67"/>
      <c r="BQ205" s="67"/>
      <c r="BS205" s="67"/>
      <c r="BV205" s="29"/>
      <c r="BW205" s="68"/>
      <c r="BX205" s="68"/>
      <c r="BY205" s="68"/>
      <c r="CD205" s="68"/>
      <c r="CI205" s="29"/>
      <c r="CJ205" s="65"/>
    </row>
    <row r="206" spans="1:88" s="28" customFormat="1" x14ac:dyDescent="0.2">
      <c r="A206" s="2">
        <v>209</v>
      </c>
      <c r="B206" s="239" t="s">
        <v>748</v>
      </c>
      <c r="D206" s="129" t="s">
        <v>424</v>
      </c>
      <c r="E206" s="189" t="s">
        <v>727</v>
      </c>
      <c r="F206" s="189" t="s">
        <v>728</v>
      </c>
      <c r="G206" s="151"/>
      <c r="H206" s="235">
        <f t="shared" si="21"/>
        <v>2887.4054195017093</v>
      </c>
      <c r="I206" s="235">
        <f t="shared" si="22"/>
        <v>12.635650442595333</v>
      </c>
      <c r="J206" s="11">
        <v>0.28092802204739098</v>
      </c>
      <c r="K206" s="10">
        <v>27.209493554648471</v>
      </c>
      <c r="L206" s="240">
        <f t="shared" si="23"/>
        <v>2.7209493554648472E-5</v>
      </c>
      <c r="M206" s="240">
        <f t="shared" si="24"/>
        <v>2.7209493554648472E-5</v>
      </c>
      <c r="N206" s="10">
        <v>0</v>
      </c>
      <c r="O206" s="241" t="s">
        <v>736</v>
      </c>
      <c r="P206" s="3">
        <v>2.7294663313985626E-2</v>
      </c>
      <c r="Q206" s="16">
        <v>1.2935408220661684</v>
      </c>
      <c r="R206" s="252">
        <f t="shared" si="25"/>
        <v>1.2935408220661685E-4</v>
      </c>
      <c r="S206" s="27">
        <v>9.5139471234507349E-4</v>
      </c>
      <c r="T206" s="16">
        <v>0.8661517394595093</v>
      </c>
      <c r="U206" s="16">
        <v>6</v>
      </c>
      <c r="V206" s="16">
        <v>1</v>
      </c>
      <c r="W206" s="242" t="s">
        <v>740</v>
      </c>
      <c r="X206" s="5">
        <v>1.4673025552400261</v>
      </c>
      <c r="Y206" s="5">
        <v>1.886958478839416</v>
      </c>
      <c r="Z206" s="12">
        <v>11.497654217544516</v>
      </c>
      <c r="AA206" s="251"/>
      <c r="AB206" s="11">
        <v>0.28087532681221555</v>
      </c>
      <c r="AC206" s="11">
        <f t="shared" si="26"/>
        <v>2.7209493554648472E-5</v>
      </c>
      <c r="AD206">
        <v>-1.7393917087049626</v>
      </c>
      <c r="AE206">
        <v>0.96786644493868912</v>
      </c>
      <c r="AF206" s="14">
        <v>3.2462612695347279</v>
      </c>
      <c r="AG206" s="244">
        <v>3422.285999326215</v>
      </c>
      <c r="AH206" s="244">
        <v>44.69282527000707</v>
      </c>
      <c r="AI206" s="117">
        <v>2887.4054195017093</v>
      </c>
      <c r="AJ206" s="12">
        <v>12.635650442595333</v>
      </c>
      <c r="AK206" s="246">
        <v>99.839789171383387</v>
      </c>
      <c r="AL206" s="185">
        <v>1</v>
      </c>
      <c r="AM206" s="238" t="s">
        <v>715</v>
      </c>
      <c r="AN206" s="64">
        <v>26321</v>
      </c>
      <c r="AO206" s="86">
        <f t="shared" si="27"/>
        <v>0.16021082861661284</v>
      </c>
      <c r="AT206" s="87"/>
      <c r="AU206" s="64"/>
      <c r="AV206" s="86"/>
      <c r="AW206" s="86"/>
      <c r="AX206" s="64"/>
      <c r="AY206" s="86"/>
      <c r="BB206" s="29"/>
      <c r="BC206" s="66"/>
      <c r="BF206" s="65"/>
      <c r="BI206" s="29"/>
      <c r="BJ206" s="67"/>
      <c r="BK206" s="67"/>
      <c r="BL206" s="67"/>
      <c r="BN206" s="29"/>
      <c r="BO206" s="67"/>
      <c r="BP206" s="67"/>
      <c r="BQ206" s="67"/>
      <c r="BS206" s="67"/>
      <c r="BV206" s="29"/>
      <c r="BW206" s="68"/>
      <c r="BX206" s="68"/>
      <c r="BY206" s="68"/>
      <c r="CD206" s="68"/>
      <c r="CI206" s="29"/>
      <c r="CJ206" s="65"/>
    </row>
    <row r="207" spans="1:88" s="28" customFormat="1" x14ac:dyDescent="0.2">
      <c r="A207" s="2">
        <v>210</v>
      </c>
      <c r="B207" s="239" t="s">
        <v>748</v>
      </c>
      <c r="D207" s="129" t="s">
        <v>425</v>
      </c>
      <c r="E207" s="189" t="s">
        <v>727</v>
      </c>
      <c r="F207" s="189" t="s">
        <v>728</v>
      </c>
      <c r="G207" s="151"/>
      <c r="H207" s="235">
        <f t="shared" si="21"/>
        <v>2961.8464396327381</v>
      </c>
      <c r="I207" s="235">
        <f t="shared" si="22"/>
        <v>19.462585112165559</v>
      </c>
      <c r="J207" s="11">
        <v>0.28094495122636287</v>
      </c>
      <c r="K207" s="10">
        <v>29.485592651103385</v>
      </c>
      <c r="L207" s="240">
        <f t="shared" si="23"/>
        <v>2.9485592651103384E-5</v>
      </c>
      <c r="M207" s="240">
        <f t="shared" si="24"/>
        <v>2.9485592651103384E-5</v>
      </c>
      <c r="N207" s="10">
        <v>0</v>
      </c>
      <c r="O207" s="241" t="s">
        <v>736</v>
      </c>
      <c r="P207" s="3">
        <v>1.3788431996584371E-2</v>
      </c>
      <c r="Q207" s="16">
        <v>8.7295426373989269</v>
      </c>
      <c r="R207" s="252">
        <f t="shared" si="25"/>
        <v>8.7295426373989267E-4</v>
      </c>
      <c r="S207" s="27">
        <v>4.4638214910410634E-4</v>
      </c>
      <c r="T207" s="16">
        <v>2.6586979664868662</v>
      </c>
      <c r="U207" s="16">
        <v>6</v>
      </c>
      <c r="V207" s="16">
        <v>1</v>
      </c>
      <c r="W207" s="242" t="s">
        <v>740</v>
      </c>
      <c r="X207" s="5">
        <v>1.467297369518294</v>
      </c>
      <c r="Y207" s="5">
        <v>1.8869451029775024</v>
      </c>
      <c r="Z207" s="12">
        <v>11.219590464408217</v>
      </c>
      <c r="AA207" s="251"/>
      <c r="AB207" s="11">
        <v>0.28091957209556284</v>
      </c>
      <c r="AC207" s="11">
        <f t="shared" si="26"/>
        <v>2.9485592651103384E-5</v>
      </c>
      <c r="AD207">
        <v>1.5967685798790046</v>
      </c>
      <c r="AE207">
        <v>1.033787406672976</v>
      </c>
      <c r="AF207" s="14">
        <v>3.1301447297067533</v>
      </c>
      <c r="AG207" s="244">
        <v>3279.9320062374809</v>
      </c>
      <c r="AH207" s="244">
        <v>51.483851258764062</v>
      </c>
      <c r="AI207" s="117">
        <v>2961.8464396327381</v>
      </c>
      <c r="AJ207" s="12">
        <v>19.462585112165559</v>
      </c>
      <c r="AK207" s="246">
        <v>97.288255718905546</v>
      </c>
      <c r="AL207" s="185">
        <v>1</v>
      </c>
      <c r="AM207" s="238" t="s">
        <v>715</v>
      </c>
      <c r="AN207" s="64">
        <v>26321</v>
      </c>
      <c r="AO207" s="86">
        <f t="shared" si="27"/>
        <v>2.7117442810944539</v>
      </c>
      <c r="AT207" s="87"/>
      <c r="AU207" s="64"/>
      <c r="AV207" s="86"/>
      <c r="AW207" s="86"/>
      <c r="AX207" s="64"/>
      <c r="AY207" s="86"/>
      <c r="BB207" s="29"/>
      <c r="BC207" s="66"/>
      <c r="BF207" s="65"/>
      <c r="BI207" s="29"/>
      <c r="BJ207" s="67"/>
      <c r="BK207" s="67"/>
      <c r="BL207" s="67"/>
      <c r="BN207" s="29"/>
      <c r="BO207" s="67"/>
      <c r="BP207" s="67"/>
      <c r="BQ207" s="67"/>
      <c r="BS207" s="67"/>
      <c r="BV207" s="29"/>
      <c r="BW207" s="68"/>
      <c r="BX207" s="68"/>
      <c r="BY207" s="68"/>
      <c r="CD207" s="68"/>
      <c r="CI207" s="29"/>
      <c r="CJ207" s="65"/>
    </row>
    <row r="208" spans="1:88" s="28" customFormat="1" x14ac:dyDescent="0.2">
      <c r="A208" s="2">
        <v>211</v>
      </c>
      <c r="B208" s="239" t="s">
        <v>748</v>
      </c>
      <c r="D208" s="129" t="s">
        <v>426</v>
      </c>
      <c r="E208" s="189" t="s">
        <v>727</v>
      </c>
      <c r="F208" s="189" t="s">
        <v>728</v>
      </c>
      <c r="G208" s="151"/>
      <c r="H208" s="235">
        <f t="shared" si="21"/>
        <v>3128.2085644778035</v>
      </c>
      <c r="I208" s="235">
        <f t="shared" si="22"/>
        <v>31.720789737470628</v>
      </c>
      <c r="J208" s="11">
        <v>0.28082280179508246</v>
      </c>
      <c r="K208" s="10">
        <v>33.32600734087535</v>
      </c>
      <c r="L208" s="240">
        <f t="shared" si="23"/>
        <v>3.332600734087535E-5</v>
      </c>
      <c r="M208" s="240">
        <f t="shared" si="24"/>
        <v>3.332600734087535E-5</v>
      </c>
      <c r="N208" s="10">
        <v>0</v>
      </c>
      <c r="O208" s="241" t="s">
        <v>736</v>
      </c>
      <c r="P208" s="3">
        <v>3.0706007989924965E-2</v>
      </c>
      <c r="Q208" s="16">
        <v>3.1177300058861053</v>
      </c>
      <c r="R208" s="252">
        <f t="shared" si="25"/>
        <v>3.1177300058861054E-4</v>
      </c>
      <c r="S208" s="27">
        <v>9.3750338063936845E-4</v>
      </c>
      <c r="T208" s="16">
        <v>0.57748557521410249</v>
      </c>
      <c r="U208" s="16">
        <v>6</v>
      </c>
      <c r="V208" s="16">
        <v>1</v>
      </c>
      <c r="W208" s="242" t="s">
        <v>740</v>
      </c>
      <c r="X208" s="5">
        <v>1.4672446936629744</v>
      </c>
      <c r="Y208" s="5">
        <v>1.8869305645923244</v>
      </c>
      <c r="Z208" s="12">
        <v>9.6984008773356134</v>
      </c>
      <c r="AA208" s="251"/>
      <c r="AB208" s="11">
        <v>0.28076641767912558</v>
      </c>
      <c r="AC208" s="11">
        <f t="shared" si="26"/>
        <v>3.332600734087535E-5</v>
      </c>
      <c r="AD208">
        <v>7.5876302798594253E-2</v>
      </c>
      <c r="AE208">
        <v>1.1817363464108501</v>
      </c>
      <c r="AF208" s="14">
        <v>3.3355320967761042</v>
      </c>
      <c r="AG208" s="244">
        <v>3502.8128234054861</v>
      </c>
      <c r="AH208" s="244">
        <v>55.730830444539507</v>
      </c>
      <c r="AI208" s="117">
        <v>3128.2085644778035</v>
      </c>
      <c r="AJ208" s="12">
        <v>31.720789737470628</v>
      </c>
      <c r="AK208" s="246">
        <v>100.11146935740479</v>
      </c>
      <c r="AL208" s="185">
        <v>1</v>
      </c>
      <c r="AM208" s="238" t="s">
        <v>715</v>
      </c>
      <c r="AN208" s="64">
        <v>26321</v>
      </c>
      <c r="AO208" s="86">
        <f t="shared" si="27"/>
        <v>-0.11146935740478625</v>
      </c>
      <c r="AT208" s="87"/>
      <c r="AU208" s="64"/>
      <c r="AV208" s="86"/>
      <c r="AW208" s="86"/>
      <c r="AX208" s="64"/>
      <c r="AY208" s="86"/>
      <c r="BB208" s="29"/>
      <c r="BC208" s="66"/>
      <c r="BF208" s="65"/>
      <c r="BI208" s="29"/>
      <c r="BJ208" s="67"/>
      <c r="BK208" s="67"/>
      <c r="BL208" s="67"/>
      <c r="BN208" s="29"/>
      <c r="BO208" s="67"/>
      <c r="BP208" s="67"/>
      <c r="BQ208" s="67"/>
      <c r="BS208" s="67"/>
      <c r="BV208" s="29"/>
      <c r="BW208" s="68"/>
      <c r="BX208" s="68"/>
      <c r="BY208" s="68"/>
      <c r="CD208" s="68"/>
      <c r="CI208" s="29"/>
      <c r="CJ208" s="65"/>
    </row>
    <row r="209" spans="1:88" s="28" customFormat="1" x14ac:dyDescent="0.2">
      <c r="A209" s="2">
        <v>212</v>
      </c>
      <c r="B209" s="239" t="s">
        <v>748</v>
      </c>
      <c r="D209" s="129" t="s">
        <v>427</v>
      </c>
      <c r="E209" s="189" t="s">
        <v>727</v>
      </c>
      <c r="F209" s="189" t="s">
        <v>728</v>
      </c>
      <c r="G209" s="151"/>
      <c r="H209" s="235">
        <f t="shared" si="21"/>
        <v>3162.1797823520424</v>
      </c>
      <c r="I209" s="235">
        <f t="shared" si="22"/>
        <v>10.996148618499509</v>
      </c>
      <c r="J209" s="11">
        <v>0.28078325099486962</v>
      </c>
      <c r="K209" s="10">
        <v>33.610688789314999</v>
      </c>
      <c r="L209" s="240">
        <f t="shared" si="23"/>
        <v>3.3610688789314998E-5</v>
      </c>
      <c r="M209" s="240">
        <f t="shared" si="24"/>
        <v>3.3610688789314998E-5</v>
      </c>
      <c r="N209" s="10">
        <v>0</v>
      </c>
      <c r="O209" s="241" t="s">
        <v>736</v>
      </c>
      <c r="P209" s="3">
        <v>3.3762844648648711E-2</v>
      </c>
      <c r="Q209" s="16">
        <v>7.5211601574405744</v>
      </c>
      <c r="R209" s="252">
        <f t="shared" si="25"/>
        <v>7.5211601574405747E-4</v>
      </c>
      <c r="S209" s="27">
        <v>1.0446458468703489E-3</v>
      </c>
      <c r="T209" s="16">
        <v>1.8411516794690341</v>
      </c>
      <c r="U209" s="16">
        <v>6</v>
      </c>
      <c r="V209" s="16">
        <v>1</v>
      </c>
      <c r="W209" s="242" t="s">
        <v>740</v>
      </c>
      <c r="X209" s="5">
        <v>1.4672831761580147</v>
      </c>
      <c r="Y209" s="5">
        <v>1.886917788393575</v>
      </c>
      <c r="Z209" s="12">
        <v>8.7406308646701234</v>
      </c>
      <c r="AA209" s="251"/>
      <c r="AB209" s="11">
        <v>0.2807197203967845</v>
      </c>
      <c r="AC209" s="11">
        <f t="shared" si="26"/>
        <v>3.3610688789314998E-5</v>
      </c>
      <c r="AD209">
        <v>-0.78239775822552815</v>
      </c>
      <c r="AE209">
        <v>1.2187190575784193</v>
      </c>
      <c r="AF209" s="14">
        <v>3.4058722516340318</v>
      </c>
      <c r="AG209" s="244">
        <v>3581.2633863281048</v>
      </c>
      <c r="AH209" s="244">
        <v>56.829963814657027</v>
      </c>
      <c r="AI209" s="117">
        <v>3162.1797823520424</v>
      </c>
      <c r="AJ209" s="12">
        <v>10.996148618499509</v>
      </c>
      <c r="AK209" s="246">
        <v>99.464616357026188</v>
      </c>
      <c r="AL209" s="185">
        <v>1</v>
      </c>
      <c r="AM209" s="238" t="s">
        <v>715</v>
      </c>
      <c r="AN209" s="64">
        <v>26321</v>
      </c>
      <c r="AO209" s="86">
        <f t="shared" si="27"/>
        <v>0.53538364297381236</v>
      </c>
      <c r="AT209" s="87"/>
      <c r="AU209" s="64"/>
      <c r="AV209" s="86"/>
      <c r="AW209" s="86"/>
      <c r="AX209" s="64"/>
      <c r="AY209" s="86"/>
      <c r="BB209" s="29"/>
      <c r="BC209" s="66"/>
      <c r="BF209" s="65"/>
      <c r="BI209" s="29"/>
      <c r="BJ209" s="67"/>
      <c r="BK209" s="67"/>
      <c r="BL209" s="67"/>
      <c r="BN209" s="29"/>
      <c r="BO209" s="67"/>
      <c r="BP209" s="67"/>
      <c r="BQ209" s="67"/>
      <c r="BS209" s="67"/>
      <c r="BV209" s="29"/>
      <c r="BW209" s="68"/>
      <c r="BX209" s="68"/>
      <c r="BY209" s="68"/>
      <c r="CD209" s="68"/>
      <c r="CI209" s="29"/>
      <c r="CJ209" s="65"/>
    </row>
    <row r="210" spans="1:88" s="28" customFormat="1" x14ac:dyDescent="0.2">
      <c r="A210" s="2">
        <v>213</v>
      </c>
      <c r="B210" s="239" t="s">
        <v>748</v>
      </c>
      <c r="D210" s="129" t="s">
        <v>428</v>
      </c>
      <c r="E210" s="189" t="s">
        <v>727</v>
      </c>
      <c r="F210" s="189" t="s">
        <v>728</v>
      </c>
      <c r="G210" s="151"/>
      <c r="H210" s="235">
        <f t="shared" si="21"/>
        <v>2476.0895212085657</v>
      </c>
      <c r="I210" s="235">
        <f t="shared" si="22"/>
        <v>14.863696805050891</v>
      </c>
      <c r="J210" s="11">
        <v>0.28120066717347542</v>
      </c>
      <c r="K210" s="10">
        <v>31.10971792906162</v>
      </c>
      <c r="L210" s="240">
        <f t="shared" si="23"/>
        <v>3.1109717929061621E-5</v>
      </c>
      <c r="M210" s="240">
        <f t="shared" si="24"/>
        <v>3.1109717929061621E-5</v>
      </c>
      <c r="N210" s="10">
        <v>0</v>
      </c>
      <c r="O210" s="241" t="s">
        <v>736</v>
      </c>
      <c r="P210" s="3">
        <v>1.2980577468719437E-2</v>
      </c>
      <c r="Q210" s="16">
        <v>2.3121175759123891</v>
      </c>
      <c r="R210" s="252">
        <f t="shared" si="25"/>
        <v>2.3121175759123892E-4</v>
      </c>
      <c r="S210" s="27">
        <v>4.2136513867893481E-4</v>
      </c>
      <c r="T210" s="16">
        <v>0.46345652634826617</v>
      </c>
      <c r="U210" s="16">
        <v>6</v>
      </c>
      <c r="V210" s="16">
        <v>1</v>
      </c>
      <c r="W210" s="242" t="s">
        <v>740</v>
      </c>
      <c r="X210" s="5">
        <v>1.4672950179581019</v>
      </c>
      <c r="Y210" s="5">
        <v>1.8869009920901274</v>
      </c>
      <c r="Z210" s="12">
        <v>11.677125810272473</v>
      </c>
      <c r="AA210" s="251"/>
      <c r="AB210" s="11">
        <v>0.28118073079158812</v>
      </c>
      <c r="AC210" s="11">
        <f t="shared" si="26"/>
        <v>3.1109717929061621E-5</v>
      </c>
      <c r="AD210">
        <v>-0.50450738704577169</v>
      </c>
      <c r="AE210">
        <v>1.1033159838232025</v>
      </c>
      <c r="AF210" s="14">
        <v>2.8697166692311584</v>
      </c>
      <c r="AG210" s="244">
        <v>3024.1419007658055</v>
      </c>
      <c r="AH210" s="244">
        <v>56.089792476715353</v>
      </c>
      <c r="AI210" s="117">
        <v>2476.0895212085657</v>
      </c>
      <c r="AJ210" s="12">
        <v>14.863696805050891</v>
      </c>
      <c r="AK210" s="246">
        <v>94.366171321596539</v>
      </c>
      <c r="AL210" s="185">
        <v>1</v>
      </c>
      <c r="AM210" s="238" t="s">
        <v>715</v>
      </c>
      <c r="AN210" s="64">
        <v>26321</v>
      </c>
      <c r="AO210" s="86">
        <f t="shared" si="27"/>
        <v>5.6338286784034608</v>
      </c>
      <c r="AT210" s="87"/>
      <c r="AU210" s="64"/>
      <c r="AV210" s="86"/>
      <c r="AW210" s="86"/>
      <c r="AX210" s="64"/>
      <c r="AY210" s="86"/>
      <c r="BB210" s="29"/>
      <c r="BC210" s="66"/>
      <c r="BF210" s="65"/>
      <c r="BI210" s="29"/>
      <c r="BJ210" s="67"/>
      <c r="BK210" s="67"/>
      <c r="BL210" s="67"/>
      <c r="BN210" s="29"/>
      <c r="BO210" s="67"/>
      <c r="BP210" s="67"/>
      <c r="BQ210" s="67"/>
      <c r="BS210" s="67"/>
      <c r="BV210" s="29"/>
      <c r="BW210" s="68"/>
      <c r="BX210" s="68"/>
      <c r="BY210" s="68"/>
      <c r="CD210" s="68"/>
      <c r="CI210" s="29"/>
      <c r="CJ210" s="65"/>
    </row>
    <row r="211" spans="1:88" s="28" customFormat="1" x14ac:dyDescent="0.2">
      <c r="A211" s="2">
        <v>214</v>
      </c>
      <c r="B211" s="239" t="s">
        <v>748</v>
      </c>
      <c r="D211" s="129" t="s">
        <v>429</v>
      </c>
      <c r="E211" s="189" t="s">
        <v>727</v>
      </c>
      <c r="F211" s="189" t="s">
        <v>728</v>
      </c>
      <c r="G211" s="151"/>
      <c r="H211" s="235">
        <f t="shared" si="21"/>
        <v>2980.2249713445663</v>
      </c>
      <c r="I211" s="235">
        <f t="shared" si="22"/>
        <v>12.379869000945883</v>
      </c>
      <c r="J211" s="11">
        <v>0.28093779397098506</v>
      </c>
      <c r="K211" s="10">
        <v>34.092201215050466</v>
      </c>
      <c r="L211" s="240">
        <f t="shared" si="23"/>
        <v>3.4092201215050466E-5</v>
      </c>
      <c r="M211" s="240">
        <f t="shared" si="24"/>
        <v>3.4092201215050466E-5</v>
      </c>
      <c r="N211" s="10">
        <v>0</v>
      </c>
      <c r="O211" s="241" t="s">
        <v>736</v>
      </c>
      <c r="P211" s="3">
        <v>2.6031376615956354E-2</v>
      </c>
      <c r="Q211" s="16">
        <v>10.779777476345757</v>
      </c>
      <c r="R211" s="252">
        <f t="shared" si="25"/>
        <v>1.0779777476345757E-3</v>
      </c>
      <c r="S211" s="27">
        <v>7.7833601999333828E-4</v>
      </c>
      <c r="T211" s="16">
        <v>2.7868770995327936</v>
      </c>
      <c r="U211" s="16">
        <v>6</v>
      </c>
      <c r="V211" s="16">
        <v>1</v>
      </c>
      <c r="W211" s="242" t="s">
        <v>740</v>
      </c>
      <c r="X211" s="5">
        <v>1.4672886669066274</v>
      </c>
      <c r="Y211" s="5">
        <v>1.886935709984642</v>
      </c>
      <c r="Z211" s="12">
        <v>10.866807430604068</v>
      </c>
      <c r="AA211" s="251"/>
      <c r="AB211" s="11">
        <v>0.28089325924715053</v>
      </c>
      <c r="AC211" s="11">
        <f t="shared" si="26"/>
        <v>3.4092201215050466E-5</v>
      </c>
      <c r="AD211">
        <v>1.0946464690286817</v>
      </c>
      <c r="AE211">
        <v>1.2141892313665921</v>
      </c>
      <c r="AF211" s="14">
        <v>3.1702446508424407</v>
      </c>
      <c r="AG211" s="244">
        <v>3324.5062325693002</v>
      </c>
      <c r="AH211" s="244">
        <v>59.040412704268867</v>
      </c>
      <c r="AI211" s="117">
        <v>2980.2249713445663</v>
      </c>
      <c r="AJ211" s="12">
        <v>12.379869000945883</v>
      </c>
      <c r="AK211" s="246">
        <v>96.019341292360451</v>
      </c>
      <c r="AL211" s="185">
        <v>1</v>
      </c>
      <c r="AM211" s="238" t="s">
        <v>715</v>
      </c>
      <c r="AN211" s="64">
        <v>26321</v>
      </c>
      <c r="AO211" s="86">
        <f t="shared" si="27"/>
        <v>3.9806587076395488</v>
      </c>
      <c r="AT211" s="87"/>
      <c r="AU211" s="64"/>
      <c r="AV211" s="86"/>
      <c r="AW211" s="86"/>
      <c r="AX211" s="64"/>
      <c r="AY211" s="86"/>
      <c r="BB211" s="29"/>
      <c r="BC211" s="66"/>
      <c r="BF211" s="65"/>
      <c r="BI211" s="29"/>
      <c r="BJ211" s="67"/>
      <c r="BK211" s="67"/>
      <c r="BL211" s="67"/>
      <c r="BN211" s="29"/>
      <c r="BO211" s="67"/>
      <c r="BP211" s="67"/>
      <c r="BQ211" s="67"/>
      <c r="BS211" s="67"/>
      <c r="BV211" s="29"/>
      <c r="BW211" s="68"/>
      <c r="BX211" s="68"/>
      <c r="BY211" s="68"/>
      <c r="CD211" s="68"/>
      <c r="CI211" s="29"/>
      <c r="CJ211" s="65"/>
    </row>
    <row r="212" spans="1:88" s="28" customFormat="1" x14ac:dyDescent="0.2">
      <c r="A212" s="2">
        <v>215</v>
      </c>
      <c r="B212" s="239" t="s">
        <v>748</v>
      </c>
      <c r="D212" s="129" t="s">
        <v>430</v>
      </c>
      <c r="E212" s="189" t="s">
        <v>727</v>
      </c>
      <c r="F212" s="189" t="s">
        <v>728</v>
      </c>
      <c r="G212" s="151"/>
      <c r="H212" s="235">
        <f t="shared" si="21"/>
        <v>3071.5594864679761</v>
      </c>
      <c r="I212" s="235">
        <f t="shared" si="22"/>
        <v>16.737748404380703</v>
      </c>
      <c r="J212" s="11">
        <v>0.28082775671348109</v>
      </c>
      <c r="K212" s="10">
        <v>31.482102713324473</v>
      </c>
      <c r="L212" s="240">
        <f t="shared" si="23"/>
        <v>3.1482102713324473E-5</v>
      </c>
      <c r="M212" s="240">
        <f t="shared" si="24"/>
        <v>3.1482102713324473E-5</v>
      </c>
      <c r="N212" s="10">
        <v>0</v>
      </c>
      <c r="O212" s="241" t="s">
        <v>736</v>
      </c>
      <c r="P212" s="3">
        <v>3.3588298093317995E-2</v>
      </c>
      <c r="Q212" s="16">
        <v>21.665619653842555</v>
      </c>
      <c r="R212" s="252">
        <f t="shared" si="25"/>
        <v>2.1665619653842556E-3</v>
      </c>
      <c r="S212" s="27">
        <v>1.0318897966551926E-3</v>
      </c>
      <c r="T212" s="16">
        <v>5.5507389222225827</v>
      </c>
      <c r="U212" s="16">
        <v>6</v>
      </c>
      <c r="V212" s="16">
        <v>1</v>
      </c>
      <c r="W212" s="242" t="s">
        <v>740</v>
      </c>
      <c r="X212" s="5">
        <v>1.4672832711670216</v>
      </c>
      <c r="Y212" s="5">
        <v>1.887104776760913</v>
      </c>
      <c r="Z212" s="12">
        <v>10.684379706058692</v>
      </c>
      <c r="AA212" s="251"/>
      <c r="AB212" s="11">
        <v>0.28076685232278037</v>
      </c>
      <c r="AC212" s="11">
        <f t="shared" si="26"/>
        <v>3.1482102713324473E-5</v>
      </c>
      <c r="AD212">
        <v>-1.2237733875997137</v>
      </c>
      <c r="AE212">
        <v>1.1118050303842966</v>
      </c>
      <c r="AF212" s="14">
        <v>3.3612161897238448</v>
      </c>
      <c r="AG212" s="244">
        <v>3536.8683811906863</v>
      </c>
      <c r="AH212" s="244">
        <v>51.388123419273725</v>
      </c>
      <c r="AI212" s="117">
        <v>3071.5594864679761</v>
      </c>
      <c r="AJ212" s="12">
        <v>16.737748404380703</v>
      </c>
      <c r="AK212" s="246">
        <v>99.412686077711015</v>
      </c>
      <c r="AL212" s="185">
        <v>1</v>
      </c>
      <c r="AM212" s="238" t="s">
        <v>715</v>
      </c>
      <c r="AN212" s="64">
        <v>26321</v>
      </c>
      <c r="AO212" s="86">
        <f t="shared" si="27"/>
        <v>0.58731392228898471</v>
      </c>
      <c r="AT212" s="87"/>
      <c r="AU212" s="64"/>
      <c r="AV212" s="86"/>
      <c r="AW212" s="86"/>
      <c r="AX212" s="64"/>
      <c r="AY212" s="86"/>
      <c r="BB212" s="29"/>
      <c r="BC212" s="66"/>
      <c r="BF212" s="65"/>
      <c r="BI212" s="29"/>
      <c r="BJ212" s="67"/>
      <c r="BK212" s="67"/>
      <c r="BL212" s="67"/>
      <c r="BN212" s="29"/>
      <c r="BO212" s="67"/>
      <c r="BP212" s="67"/>
      <c r="BQ212" s="67"/>
      <c r="BS212" s="67"/>
      <c r="BV212" s="29"/>
      <c r="BW212" s="68"/>
      <c r="BX212" s="68"/>
      <c r="BY212" s="68"/>
      <c r="CD212" s="68"/>
      <c r="CI212" s="29"/>
      <c r="CJ212" s="65"/>
    </row>
    <row r="213" spans="1:88" s="28" customFormat="1" x14ac:dyDescent="0.2">
      <c r="A213" s="2">
        <v>216</v>
      </c>
      <c r="B213" s="239" t="s">
        <v>748</v>
      </c>
      <c r="D213" s="129" t="s">
        <v>431</v>
      </c>
      <c r="E213" s="189" t="s">
        <v>727</v>
      </c>
      <c r="F213" s="189" t="s">
        <v>728</v>
      </c>
      <c r="G213" s="151"/>
      <c r="H213" s="235">
        <f t="shared" si="21"/>
        <v>3078.607033879608</v>
      </c>
      <c r="I213" s="235">
        <f t="shared" si="22"/>
        <v>14.341000092875083</v>
      </c>
      <c r="J213" s="11">
        <v>0.28083422856364948</v>
      </c>
      <c r="K213" s="10">
        <v>30.439399493896055</v>
      </c>
      <c r="L213" s="240">
        <f t="shared" si="23"/>
        <v>3.0439399493896054E-5</v>
      </c>
      <c r="M213" s="240">
        <f t="shared" si="24"/>
        <v>3.0439399493896054E-5</v>
      </c>
      <c r="N213" s="10">
        <v>0</v>
      </c>
      <c r="O213" s="241" t="s">
        <v>736</v>
      </c>
      <c r="P213" s="3">
        <v>1.5317014171801988E-2</v>
      </c>
      <c r="Q213" s="16">
        <v>1.4728449692778487</v>
      </c>
      <c r="R213" s="252">
        <f t="shared" si="25"/>
        <v>1.4728449692778486E-4</v>
      </c>
      <c r="S213" s="27">
        <v>4.69292094885411E-4</v>
      </c>
      <c r="T213" s="16">
        <v>0.18337776847943676</v>
      </c>
      <c r="U213" s="16">
        <v>6</v>
      </c>
      <c r="V213" s="16">
        <v>1</v>
      </c>
      <c r="W213" s="242" t="s">
        <v>740</v>
      </c>
      <c r="X213" s="5">
        <v>1.467274917199515</v>
      </c>
      <c r="Y213" s="5">
        <v>1.8867970056483434</v>
      </c>
      <c r="Z213" s="12">
        <v>10.856965949528444</v>
      </c>
      <c r="AA213" s="251"/>
      <c r="AB213" s="11">
        <v>0.28080646452149888</v>
      </c>
      <c r="AC213" s="11">
        <f t="shared" si="26"/>
        <v>3.0439399493896054E-5</v>
      </c>
      <c r="AD213">
        <v>0.33045955735833132</v>
      </c>
      <c r="AE213">
        <v>1.0700137418991642</v>
      </c>
      <c r="AF213" s="14">
        <v>3.284760782290316</v>
      </c>
      <c r="AG213" s="244">
        <v>3448.7985301812596</v>
      </c>
      <c r="AH213" s="244">
        <v>52.951752494635933</v>
      </c>
      <c r="AI213" s="117">
        <v>3078.607033879608</v>
      </c>
      <c r="AJ213" s="12">
        <v>14.341000092875083</v>
      </c>
      <c r="AK213" s="246">
        <v>99.012256784522549</v>
      </c>
      <c r="AL213" s="185">
        <v>1</v>
      </c>
      <c r="AM213" s="238" t="s">
        <v>715</v>
      </c>
      <c r="AN213" s="64">
        <v>26321</v>
      </c>
      <c r="AO213" s="86">
        <f t="shared" si="27"/>
        <v>0.98774321547745103</v>
      </c>
      <c r="AT213" s="87"/>
      <c r="AU213" s="64"/>
      <c r="AV213" s="86"/>
      <c r="AW213" s="86"/>
      <c r="AX213" s="64"/>
      <c r="AY213" s="86"/>
      <c r="BB213" s="29"/>
      <c r="BC213" s="66"/>
      <c r="BF213" s="65"/>
      <c r="BI213" s="29"/>
      <c r="BJ213" s="67"/>
      <c r="BK213" s="67"/>
      <c r="BL213" s="67"/>
      <c r="BN213" s="29"/>
      <c r="BO213" s="67"/>
      <c r="BP213" s="67"/>
      <c r="BQ213" s="67"/>
      <c r="BS213" s="67"/>
      <c r="BV213" s="29"/>
      <c r="BW213" s="68"/>
      <c r="BX213" s="68"/>
      <c r="BY213" s="68"/>
      <c r="CD213" s="68"/>
      <c r="CI213" s="29"/>
      <c r="CJ213" s="65"/>
    </row>
    <row r="214" spans="1:88" s="28" customFormat="1" x14ac:dyDescent="0.2">
      <c r="A214" s="2">
        <v>217</v>
      </c>
      <c r="B214" s="239" t="s">
        <v>748</v>
      </c>
      <c r="D214" s="129" t="s">
        <v>432</v>
      </c>
      <c r="E214" s="189" t="s">
        <v>727</v>
      </c>
      <c r="F214" s="189" t="s">
        <v>728</v>
      </c>
      <c r="G214" s="151"/>
      <c r="H214" s="235">
        <f t="shared" si="21"/>
        <v>2958.0067331708601</v>
      </c>
      <c r="I214" s="235">
        <f t="shared" si="22"/>
        <v>9.6692603641367292</v>
      </c>
      <c r="J214" s="11">
        <v>0.2810576031228102</v>
      </c>
      <c r="K214" s="10">
        <v>54.355358255811439</v>
      </c>
      <c r="L214" s="240">
        <f t="shared" si="23"/>
        <v>5.4355358255811441E-5</v>
      </c>
      <c r="M214" s="240">
        <f t="shared" si="24"/>
        <v>5.4355358255811441E-5</v>
      </c>
      <c r="N214" s="10">
        <v>0</v>
      </c>
      <c r="O214" s="241" t="s">
        <v>736</v>
      </c>
      <c r="P214" s="3">
        <v>8.8253590659914588E-2</v>
      </c>
      <c r="Q214" s="16">
        <v>24.35372780355657</v>
      </c>
      <c r="R214" s="252">
        <f t="shared" si="25"/>
        <v>2.4353727803556571E-3</v>
      </c>
      <c r="S214" s="27">
        <v>2.3838981990205667E-3</v>
      </c>
      <c r="T214" s="16">
        <v>6.2626722614266814</v>
      </c>
      <c r="U214" s="16">
        <v>6</v>
      </c>
      <c r="V214" s="16">
        <v>1</v>
      </c>
      <c r="W214" s="242" t="s">
        <v>740</v>
      </c>
      <c r="X214" s="5">
        <v>1.4673255287197919</v>
      </c>
      <c r="Y214" s="5">
        <v>1.8869620785839758</v>
      </c>
      <c r="Z214" s="12">
        <v>9.119155980311989</v>
      </c>
      <c r="AA214" s="251"/>
      <c r="AB214" s="11">
        <v>0.28092224680212047</v>
      </c>
      <c r="AC214" s="11">
        <f t="shared" si="26"/>
        <v>5.4355358255811441E-5</v>
      </c>
      <c r="AD214">
        <v>1.6252250345383246</v>
      </c>
      <c r="AE214">
        <v>1.9438552588706033</v>
      </c>
      <c r="AF214" s="14">
        <v>3.1269861252337994</v>
      </c>
      <c r="AG214" s="244">
        <v>3275.0494716893581</v>
      </c>
      <c r="AH214" s="244">
        <v>89.828911053716993</v>
      </c>
      <c r="AI214" s="117">
        <v>2958.0067331708601</v>
      </c>
      <c r="AJ214" s="12">
        <v>9.6692603641367292</v>
      </c>
      <c r="AK214" s="246">
        <v>100.00169653979709</v>
      </c>
      <c r="AL214" s="185">
        <v>1</v>
      </c>
      <c r="AM214" s="238" t="s">
        <v>715</v>
      </c>
      <c r="AN214" s="64">
        <v>26321</v>
      </c>
      <c r="AO214" s="86">
        <f t="shared" si="27"/>
        <v>-1.6965397970949425E-3</v>
      </c>
      <c r="AT214" s="87"/>
      <c r="AU214" s="64"/>
      <c r="AV214" s="86"/>
      <c r="AW214" s="86"/>
      <c r="AX214" s="64"/>
      <c r="AY214" s="86"/>
      <c r="BB214" s="29"/>
      <c r="BC214" s="66"/>
      <c r="BF214" s="65"/>
      <c r="BI214" s="29"/>
      <c r="BJ214" s="67"/>
      <c r="BK214" s="67"/>
      <c r="BL214" s="67"/>
      <c r="BN214" s="29"/>
      <c r="BO214" s="67"/>
      <c r="BP214" s="67"/>
      <c r="BQ214" s="67"/>
      <c r="BS214" s="67"/>
      <c r="BV214" s="29"/>
      <c r="BW214" s="68"/>
      <c r="BX214" s="68"/>
      <c r="BY214" s="68"/>
      <c r="CD214" s="68"/>
      <c r="CI214" s="29"/>
      <c r="CJ214" s="65"/>
    </row>
    <row r="215" spans="1:88" s="28" customFormat="1" x14ac:dyDescent="0.2">
      <c r="A215" s="2">
        <v>218</v>
      </c>
      <c r="B215" s="239" t="s">
        <v>748</v>
      </c>
      <c r="D215" s="129" t="s">
        <v>433</v>
      </c>
      <c r="E215" s="189" t="s">
        <v>727</v>
      </c>
      <c r="F215" s="189" t="s">
        <v>728</v>
      </c>
      <c r="G215" s="151"/>
      <c r="H215" s="235">
        <f t="shared" si="21"/>
        <v>2987.2607889189348</v>
      </c>
      <c r="I215" s="235">
        <f t="shared" si="22"/>
        <v>19.235732942432353</v>
      </c>
      <c r="J215" s="11">
        <v>0.28095355475162481</v>
      </c>
      <c r="K215" s="10">
        <v>28.373398757813721</v>
      </c>
      <c r="L215" s="240">
        <f t="shared" si="23"/>
        <v>2.837339875781372E-5</v>
      </c>
      <c r="M215" s="240">
        <f t="shared" si="24"/>
        <v>2.837339875781372E-5</v>
      </c>
      <c r="N215" s="10">
        <v>0</v>
      </c>
      <c r="O215" s="241" t="s">
        <v>736</v>
      </c>
      <c r="P215" s="3">
        <v>2.1069892335353762E-2</v>
      </c>
      <c r="Q215" s="16">
        <v>5.2414926470790126</v>
      </c>
      <c r="R215" s="252">
        <f t="shared" si="25"/>
        <v>5.2414926470790123E-4</v>
      </c>
      <c r="S215" s="27">
        <v>6.0794935111805443E-4</v>
      </c>
      <c r="T215" s="16">
        <v>1.8052312255776186</v>
      </c>
      <c r="U215" s="16">
        <v>6</v>
      </c>
      <c r="V215" s="16">
        <v>1</v>
      </c>
      <c r="W215" s="242" t="s">
        <v>740</v>
      </c>
      <c r="X215" s="5">
        <v>1.467306276865654</v>
      </c>
      <c r="Y215" s="5">
        <v>1.8870174748232806</v>
      </c>
      <c r="Z215" s="12">
        <v>10.464925678985781</v>
      </c>
      <c r="AA215" s="251"/>
      <c r="AB215" s="11">
        <v>0.28091868475450604</v>
      </c>
      <c r="AC215" s="11">
        <f t="shared" si="26"/>
        <v>2.837339875781372E-5</v>
      </c>
      <c r="AD215">
        <v>2.1729574323514633</v>
      </c>
      <c r="AE215">
        <v>0.99955860971911759</v>
      </c>
      <c r="AF215" s="14">
        <v>3.1199229255737464</v>
      </c>
      <c r="AG215" s="244">
        <v>3264.8528827706573</v>
      </c>
      <c r="AH215" s="244">
        <v>48.708277080716385</v>
      </c>
      <c r="AI215" s="117">
        <v>2987.2607889189348</v>
      </c>
      <c r="AJ215" s="12">
        <v>19.235732942432353</v>
      </c>
      <c r="AK215" s="246">
        <v>57.88050274961676</v>
      </c>
      <c r="AL215" s="185">
        <v>1</v>
      </c>
      <c r="AM215" s="238" t="s">
        <v>715</v>
      </c>
      <c r="AN215" s="64">
        <v>26321</v>
      </c>
      <c r="AO215" s="86">
        <f t="shared" si="27"/>
        <v>42.11949725038324</v>
      </c>
      <c r="AT215" s="87"/>
      <c r="AU215" s="64"/>
      <c r="AV215" s="86"/>
      <c r="AW215" s="86"/>
      <c r="AX215" s="64"/>
      <c r="AY215" s="86"/>
      <c r="BB215" s="29"/>
      <c r="BC215" s="66"/>
      <c r="BF215" s="65"/>
      <c r="BI215" s="29"/>
      <c r="BJ215" s="67"/>
      <c r="BK215" s="67"/>
      <c r="BL215" s="67"/>
      <c r="BN215" s="29"/>
      <c r="BO215" s="67"/>
      <c r="BP215" s="67"/>
      <c r="BQ215" s="67"/>
      <c r="BS215" s="67"/>
      <c r="BV215" s="29"/>
      <c r="BW215" s="68"/>
      <c r="BX215" s="68"/>
      <c r="BY215" s="68"/>
      <c r="CD215" s="68"/>
      <c r="CI215" s="29"/>
      <c r="CJ215" s="65"/>
    </row>
    <row r="216" spans="1:88" s="28" customFormat="1" x14ac:dyDescent="0.2">
      <c r="A216" s="2">
        <v>219</v>
      </c>
      <c r="B216" s="239" t="s">
        <v>748</v>
      </c>
      <c r="D216" s="129" t="s">
        <v>434</v>
      </c>
      <c r="E216" s="189" t="s">
        <v>727</v>
      </c>
      <c r="F216" s="189" t="s">
        <v>728</v>
      </c>
      <c r="G216" s="151"/>
      <c r="H216" s="235">
        <f t="shared" si="21"/>
        <v>2811.1602937982375</v>
      </c>
      <c r="I216" s="235">
        <f t="shared" si="22"/>
        <v>61.343238565411653</v>
      </c>
      <c r="J216" s="11">
        <v>0.28100041826580047</v>
      </c>
      <c r="K216" s="10">
        <v>40.522440141178031</v>
      </c>
      <c r="L216" s="240">
        <f t="shared" si="23"/>
        <v>4.052244014117803E-5</v>
      </c>
      <c r="M216" s="240">
        <f t="shared" si="24"/>
        <v>4.052244014117803E-5</v>
      </c>
      <c r="N216" s="10">
        <v>0</v>
      </c>
      <c r="O216" s="241" t="s">
        <v>736</v>
      </c>
      <c r="P216" s="3">
        <v>5.0971400540053766E-2</v>
      </c>
      <c r="Q216" s="16">
        <v>22.119000918139324</v>
      </c>
      <c r="R216" s="252">
        <f t="shared" si="25"/>
        <v>2.2119000918139325E-3</v>
      </c>
      <c r="S216" s="27">
        <v>1.3626292063133876E-3</v>
      </c>
      <c r="T216" s="16">
        <v>5.4220652936155478</v>
      </c>
      <c r="U216" s="16">
        <v>6</v>
      </c>
      <c r="V216" s="16">
        <v>1</v>
      </c>
      <c r="W216" s="242" t="s">
        <v>740</v>
      </c>
      <c r="X216" s="5">
        <v>1.467343141530709</v>
      </c>
      <c r="Y216" s="5">
        <v>1.8869462296191235</v>
      </c>
      <c r="Z216" s="12">
        <v>8.9988391706135875</v>
      </c>
      <c r="AA216" s="251"/>
      <c r="AB216" s="11">
        <v>0.28092699151665174</v>
      </c>
      <c r="AC216" s="11">
        <f t="shared" si="26"/>
        <v>4.052244014117803E-5</v>
      </c>
      <c r="AD216">
        <v>-1.7017342759317877</v>
      </c>
      <c r="AE216">
        <v>1.4689731577169023</v>
      </c>
      <c r="AF216" s="14">
        <v>3.1859277864985756</v>
      </c>
      <c r="AG216" s="244">
        <v>3360.2297188603343</v>
      </c>
      <c r="AH216" s="244">
        <v>69.491197904780662</v>
      </c>
      <c r="AI216" s="117">
        <v>2811.1602937982375</v>
      </c>
      <c r="AJ216" s="12">
        <v>61.343238565411653</v>
      </c>
      <c r="AK216" s="246">
        <v>29.249814396551209</v>
      </c>
      <c r="AL216" s="185">
        <v>1</v>
      </c>
      <c r="AM216" s="238" t="s">
        <v>715</v>
      </c>
      <c r="AN216" s="64">
        <v>26321</v>
      </c>
      <c r="AO216" s="86">
        <f t="shared" si="27"/>
        <v>70.750185603448784</v>
      </c>
      <c r="AT216" s="87"/>
      <c r="AU216" s="64"/>
      <c r="AV216" s="86"/>
      <c r="AW216" s="86"/>
      <c r="AX216" s="64"/>
      <c r="AY216" s="86"/>
      <c r="BB216" s="29"/>
      <c r="BC216" s="66"/>
      <c r="BF216" s="65"/>
      <c r="BI216" s="29"/>
      <c r="BJ216" s="67"/>
      <c r="BK216" s="67"/>
      <c r="BL216" s="67"/>
      <c r="BN216" s="29"/>
      <c r="BO216" s="67"/>
      <c r="BP216" s="67"/>
      <c r="BQ216" s="67"/>
      <c r="BS216" s="67"/>
      <c r="BV216" s="29"/>
      <c r="BW216" s="68"/>
      <c r="BX216" s="68"/>
      <c r="BY216" s="68"/>
      <c r="CD216" s="68"/>
      <c r="CI216" s="29"/>
      <c r="CJ216" s="65"/>
    </row>
    <row r="217" spans="1:88" s="28" customFormat="1" x14ac:dyDescent="0.2">
      <c r="A217" s="2">
        <v>220</v>
      </c>
      <c r="B217" s="239" t="s">
        <v>748</v>
      </c>
      <c r="D217" s="129" t="s">
        <v>435</v>
      </c>
      <c r="E217" s="189" t="s">
        <v>727</v>
      </c>
      <c r="F217" s="189" t="s">
        <v>728</v>
      </c>
      <c r="G217" s="151"/>
      <c r="H217" s="235">
        <f t="shared" si="21"/>
        <v>3067.3843130426353</v>
      </c>
      <c r="I217" s="235">
        <f t="shared" si="22"/>
        <v>25.463204554072774</v>
      </c>
      <c r="J217" s="11">
        <v>0.2808915647610658</v>
      </c>
      <c r="K217" s="10">
        <v>35.293788491873073</v>
      </c>
      <c r="L217" s="240">
        <f t="shared" si="23"/>
        <v>3.5293788491873074E-5</v>
      </c>
      <c r="M217" s="240">
        <f t="shared" si="24"/>
        <v>3.5293788491873074E-5</v>
      </c>
      <c r="N217" s="10">
        <v>0</v>
      </c>
      <c r="O217" s="241" t="s">
        <v>736</v>
      </c>
      <c r="P217" s="3">
        <v>4.5071894896094526E-2</v>
      </c>
      <c r="Q217" s="16">
        <v>6.4067758971034312</v>
      </c>
      <c r="R217" s="252">
        <f t="shared" si="25"/>
        <v>6.4067758971034314E-4</v>
      </c>
      <c r="S217" s="27">
        <v>1.3007576836869172E-3</v>
      </c>
      <c r="T217" s="16">
        <v>1.306392219384289</v>
      </c>
      <c r="U217" s="16">
        <v>6</v>
      </c>
      <c r="V217" s="16">
        <v>1</v>
      </c>
      <c r="W217" s="242" t="s">
        <v>740</v>
      </c>
      <c r="X217" s="5">
        <v>1.4672759956754806</v>
      </c>
      <c r="Y217" s="5">
        <v>1.886820039552825</v>
      </c>
      <c r="Z217" s="12">
        <v>9.5576740594063985</v>
      </c>
      <c r="AA217" s="251"/>
      <c r="AB217" s="11">
        <v>0.28081489857518555</v>
      </c>
      <c r="AC217" s="11">
        <f t="shared" si="26"/>
        <v>3.5293788491873074E-5</v>
      </c>
      <c r="AD217">
        <v>0.37409834625412591</v>
      </c>
      <c r="AE217">
        <v>1.2572818339266574</v>
      </c>
      <c r="AF217" s="14">
        <v>3.274422729241139</v>
      </c>
      <c r="AG217" s="244">
        <v>3436.694839369668</v>
      </c>
      <c r="AH217" s="244">
        <v>57.674906648844726</v>
      </c>
      <c r="AI217" s="117">
        <v>3067.3843130426353</v>
      </c>
      <c r="AJ217" s="12">
        <v>25.463204554072774</v>
      </c>
      <c r="AK217" s="246">
        <v>60.668153850155136</v>
      </c>
      <c r="AL217" s="185">
        <v>1</v>
      </c>
      <c r="AM217" s="238" t="s">
        <v>715</v>
      </c>
      <c r="AN217" s="64">
        <v>26321</v>
      </c>
      <c r="AO217" s="86">
        <f t="shared" si="27"/>
        <v>39.331846149844864</v>
      </c>
      <c r="AT217" s="87"/>
      <c r="AU217" s="64"/>
      <c r="AV217" s="86"/>
      <c r="AW217" s="86"/>
      <c r="AX217" s="64"/>
      <c r="AY217" s="86"/>
      <c r="BB217" s="29"/>
      <c r="BC217" s="66"/>
      <c r="BF217" s="65"/>
      <c r="BI217" s="29"/>
      <c r="BJ217" s="67"/>
      <c r="BK217" s="67"/>
      <c r="BL217" s="67"/>
      <c r="BN217" s="29"/>
      <c r="BO217" s="67"/>
      <c r="BP217" s="67"/>
      <c r="BQ217" s="67"/>
      <c r="BS217" s="67"/>
      <c r="BV217" s="29"/>
      <c r="BW217" s="68"/>
      <c r="BX217" s="68"/>
      <c r="BY217" s="68"/>
      <c r="CD217" s="68"/>
      <c r="CI217" s="29"/>
      <c r="CJ217" s="65"/>
    </row>
    <row r="218" spans="1:88" s="28" customFormat="1" x14ac:dyDescent="0.2">
      <c r="A218" s="2">
        <v>221</v>
      </c>
      <c r="B218" s="239" t="s">
        <v>748</v>
      </c>
      <c r="D218" s="129" t="s">
        <v>436</v>
      </c>
      <c r="E218" s="189" t="s">
        <v>727</v>
      </c>
      <c r="F218" s="189" t="s">
        <v>728</v>
      </c>
      <c r="G218" s="151"/>
      <c r="H218" s="235">
        <f t="shared" si="21"/>
        <v>2989.3552578769504</v>
      </c>
      <c r="I218" s="235">
        <f t="shared" si="22"/>
        <v>31.014034002736281</v>
      </c>
      <c r="J218" s="11">
        <v>0.28095774244420257</v>
      </c>
      <c r="K218" s="10">
        <v>33.006767467658406</v>
      </c>
      <c r="L218" s="240">
        <f t="shared" si="23"/>
        <v>3.3006767467658403E-5</v>
      </c>
      <c r="M218" s="240">
        <f t="shared" si="24"/>
        <v>3.3006767467658403E-5</v>
      </c>
      <c r="N218" s="10">
        <v>0</v>
      </c>
      <c r="O218" s="241" t="s">
        <v>736</v>
      </c>
      <c r="P218" s="3">
        <v>1.9202407356437232E-2</v>
      </c>
      <c r="Q218" s="16">
        <v>1.5071505719319922</v>
      </c>
      <c r="R218" s="252">
        <f t="shared" si="25"/>
        <v>1.5071505719319923E-4</v>
      </c>
      <c r="S218" s="27">
        <v>5.9376474941979119E-4</v>
      </c>
      <c r="T218" s="16">
        <v>0.20451356987749575</v>
      </c>
      <c r="U218" s="16">
        <v>6</v>
      </c>
      <c r="V218" s="16">
        <v>1</v>
      </c>
      <c r="W218" s="242" t="s">
        <v>740</v>
      </c>
      <c r="X218" s="5">
        <v>1.4672981772736107</v>
      </c>
      <c r="Y218" s="5">
        <v>1.8867972139550091</v>
      </c>
      <c r="Z218" s="12">
        <v>10.614243633848222</v>
      </c>
      <c r="AA218" s="251"/>
      <c r="AB218" s="11">
        <v>0.28092366147906195</v>
      </c>
      <c r="AC218" s="11">
        <f t="shared" si="26"/>
        <v>3.3006767467658403E-5</v>
      </c>
      <c r="AD218">
        <v>2.4026343495275881</v>
      </c>
      <c r="AE218">
        <v>1.1769886191268166</v>
      </c>
      <c r="AF218" s="14">
        <v>3.1097300202556992</v>
      </c>
      <c r="AG218" s="244">
        <v>3252.541483153635</v>
      </c>
      <c r="AH218" s="244">
        <v>58.280310866731725</v>
      </c>
      <c r="AI218" s="117">
        <v>2989.3552578769504</v>
      </c>
      <c r="AJ218" s="12">
        <v>31.014034002736281</v>
      </c>
      <c r="AK218" s="246">
        <v>99.81598103059639</v>
      </c>
      <c r="AL218" s="185">
        <v>1</v>
      </c>
      <c r="AM218" s="238" t="s">
        <v>715</v>
      </c>
      <c r="AN218" s="64">
        <v>26321</v>
      </c>
      <c r="AO218" s="86">
        <f t="shared" si="27"/>
        <v>0.18401896940360984</v>
      </c>
      <c r="AT218" s="87"/>
      <c r="AU218" s="64"/>
      <c r="AV218" s="86"/>
      <c r="AW218" s="86"/>
      <c r="AX218" s="64"/>
      <c r="AY218" s="86"/>
      <c r="BB218" s="29"/>
      <c r="BC218" s="66"/>
      <c r="BF218" s="65"/>
      <c r="BI218" s="29"/>
      <c r="BJ218" s="67"/>
      <c r="BK218" s="67"/>
      <c r="BL218" s="67"/>
      <c r="BN218" s="29"/>
      <c r="BO218" s="67"/>
      <c r="BP218" s="67"/>
      <c r="BQ218" s="67"/>
      <c r="BS218" s="67"/>
      <c r="BV218" s="29"/>
      <c r="BW218" s="68"/>
      <c r="BX218" s="68"/>
      <c r="BY218" s="68"/>
      <c r="CD218" s="68"/>
      <c r="CI218" s="29"/>
      <c r="CJ218" s="65"/>
    </row>
    <row r="219" spans="1:88" s="28" customFormat="1" x14ac:dyDescent="0.2">
      <c r="A219" s="2">
        <v>222</v>
      </c>
      <c r="B219" s="239" t="s">
        <v>748</v>
      </c>
      <c r="D219" s="129" t="s">
        <v>437</v>
      </c>
      <c r="E219" s="189" t="s">
        <v>727</v>
      </c>
      <c r="F219" s="189" t="s">
        <v>728</v>
      </c>
      <c r="G219" s="151"/>
      <c r="H219" s="235">
        <f t="shared" si="21"/>
        <v>2983.7370512100701</v>
      </c>
      <c r="I219" s="235">
        <f t="shared" si="22"/>
        <v>11.004591770808426</v>
      </c>
      <c r="J219" s="33">
        <v>0.28102152879140863</v>
      </c>
      <c r="K219" s="81">
        <v>29.365357565400529</v>
      </c>
      <c r="L219" s="240">
        <f t="shared" si="23"/>
        <v>2.9365357565400531E-5</v>
      </c>
      <c r="M219" s="240">
        <f t="shared" si="24"/>
        <v>2.9365357565400531E-5</v>
      </c>
      <c r="N219" s="10">
        <v>0</v>
      </c>
      <c r="O219" s="241" t="s">
        <v>736</v>
      </c>
      <c r="P219" s="76">
        <v>4.6788670593371884E-2</v>
      </c>
      <c r="Q219" s="77">
        <v>3.8231679041361573</v>
      </c>
      <c r="R219" s="252">
        <f t="shared" si="25"/>
        <v>3.8231679041361575E-4</v>
      </c>
      <c r="S219" s="78">
        <v>1.3671752851802436E-3</v>
      </c>
      <c r="T219" s="77">
        <v>1.3826182812199046</v>
      </c>
      <c r="U219" s="16">
        <v>6</v>
      </c>
      <c r="V219" s="16">
        <v>1</v>
      </c>
      <c r="W219" s="242" t="s">
        <v>740</v>
      </c>
      <c r="X219" s="79">
        <v>1.4672984600813683</v>
      </c>
      <c r="Y219" s="79">
        <v>1.8869110554962323</v>
      </c>
      <c r="Z219" s="80">
        <v>11.221517548404222</v>
      </c>
      <c r="AA219" s="251"/>
      <c r="AB219" s="33">
        <v>0.28094320716422033</v>
      </c>
      <c r="AC219" s="11">
        <f t="shared" si="26"/>
        <v>2.9365357565400531E-5</v>
      </c>
      <c r="AD219">
        <v>2.9741991312159932</v>
      </c>
      <c r="AE219">
        <v>1.0458120246446834</v>
      </c>
      <c r="AF219" s="69">
        <v>3.0761643247976007</v>
      </c>
      <c r="AG219" s="244">
        <v>3213.9914178050767</v>
      </c>
      <c r="AH219" s="244">
        <v>46.414119865048143</v>
      </c>
      <c r="AI219" s="115">
        <v>2983.7370512100701</v>
      </c>
      <c r="AJ219" s="80">
        <v>11.004591770808426</v>
      </c>
      <c r="AK219" s="247">
        <v>99.810240267344241</v>
      </c>
      <c r="AL219" s="185">
        <v>1</v>
      </c>
      <c r="AM219" s="238" t="s">
        <v>715</v>
      </c>
      <c r="AN219" s="64">
        <v>26321</v>
      </c>
      <c r="AO219" s="86">
        <f t="shared" si="27"/>
        <v>0.18975973265575874</v>
      </c>
      <c r="AT219" s="87"/>
      <c r="AU219" s="64"/>
      <c r="AV219" s="86"/>
      <c r="AW219" s="86"/>
      <c r="AX219" s="64"/>
      <c r="AY219" s="86"/>
      <c r="BB219" s="29"/>
      <c r="BC219" s="66"/>
      <c r="BF219" s="65"/>
      <c r="BI219" s="29"/>
      <c r="BJ219" s="67"/>
      <c r="BK219" s="67"/>
      <c r="BL219" s="67"/>
      <c r="BN219" s="29"/>
      <c r="BO219" s="67"/>
      <c r="BP219" s="67"/>
      <c r="BQ219" s="67"/>
      <c r="BS219" s="67"/>
      <c r="BV219" s="29"/>
      <c r="BW219" s="68"/>
      <c r="BX219" s="68"/>
      <c r="BY219" s="68"/>
      <c r="CD219" s="68"/>
      <c r="CI219" s="29"/>
      <c r="CJ219" s="65"/>
    </row>
    <row r="220" spans="1:88" s="28" customFormat="1" x14ac:dyDescent="0.2">
      <c r="A220" s="2">
        <v>225</v>
      </c>
      <c r="B220" s="239" t="s">
        <v>716</v>
      </c>
      <c r="D220" s="129" t="s">
        <v>391</v>
      </c>
      <c r="E220" s="189" t="s">
        <v>727</v>
      </c>
      <c r="F220" s="189" t="s">
        <v>728</v>
      </c>
      <c r="G220" s="151"/>
      <c r="H220" s="235">
        <f t="shared" si="21"/>
        <v>2880.0064418986958</v>
      </c>
      <c r="I220" s="235">
        <f t="shared" si="22"/>
        <v>15.547130744032971</v>
      </c>
      <c r="J220" s="11">
        <v>0.28094177535354131</v>
      </c>
      <c r="K220" s="10">
        <v>23.126225261484279</v>
      </c>
      <c r="L220" s="240">
        <f t="shared" si="23"/>
        <v>2.3126225261484279E-5</v>
      </c>
      <c r="M220" s="240">
        <f t="shared" si="24"/>
        <v>2.3126225261484279E-5</v>
      </c>
      <c r="N220" s="10">
        <v>0</v>
      </c>
      <c r="O220" s="241" t="s">
        <v>736</v>
      </c>
      <c r="P220" s="3">
        <v>1.0252104114097426E-2</v>
      </c>
      <c r="Q220" s="16">
        <v>1.6903220446013341</v>
      </c>
      <c r="R220" s="252">
        <f t="shared" si="25"/>
        <v>1.690322044601334E-4</v>
      </c>
      <c r="S220" s="27">
        <v>3.9347409961230212E-4</v>
      </c>
      <c r="T220" s="16">
        <v>0.41800085706009693</v>
      </c>
      <c r="U220" s="16">
        <v>6</v>
      </c>
      <c r="V220" s="16">
        <v>1</v>
      </c>
      <c r="W220" s="242" t="s">
        <v>740</v>
      </c>
      <c r="X220" s="5">
        <v>1.4672502667091352</v>
      </c>
      <c r="Y220" s="5">
        <v>1.8871435622631347</v>
      </c>
      <c r="Z220" s="12">
        <v>11.945523674693758</v>
      </c>
      <c r="AA220" s="251"/>
      <c r="AB220" s="11">
        <v>0.28092003922517494</v>
      </c>
      <c r="AC220" s="11">
        <f t="shared" si="26"/>
        <v>2.3126225261484279E-5</v>
      </c>
      <c r="AD220">
        <v>-0.30013151382624059</v>
      </c>
      <c r="AE220">
        <v>0.82004082562002689</v>
      </c>
      <c r="AF220" s="14">
        <v>3.1671925244926031</v>
      </c>
      <c r="AG220" s="244">
        <v>3329.8782680552804</v>
      </c>
      <c r="AH220" s="244">
        <v>40.542232441065551</v>
      </c>
      <c r="AI220" s="117">
        <v>2880.0064418986958</v>
      </c>
      <c r="AJ220" s="117">
        <v>15.547130744032971</v>
      </c>
      <c r="AK220" s="246">
        <v>100.50021867785051</v>
      </c>
      <c r="AL220" s="185">
        <v>1</v>
      </c>
      <c r="AM220" s="238" t="s">
        <v>715</v>
      </c>
      <c r="AN220" s="64">
        <v>26321</v>
      </c>
      <c r="AO220" s="86">
        <f t="shared" si="27"/>
        <v>-0.50021867785051199</v>
      </c>
      <c r="AT220" s="87"/>
      <c r="AU220" s="64"/>
      <c r="AV220" s="86"/>
      <c r="AW220" s="86"/>
      <c r="AX220" s="64"/>
      <c r="AY220" s="86"/>
      <c r="BB220" s="29"/>
      <c r="BC220" s="66"/>
      <c r="BF220" s="65"/>
      <c r="BI220" s="29"/>
      <c r="BJ220" s="67"/>
      <c r="BK220" s="67"/>
      <c r="BL220" s="67"/>
      <c r="BN220" s="29"/>
      <c r="BO220" s="67"/>
      <c r="BP220" s="67"/>
      <c r="BQ220" s="67"/>
      <c r="BS220" s="67"/>
      <c r="BV220" s="29"/>
      <c r="BW220" s="68"/>
      <c r="BX220" s="68"/>
      <c r="BY220" s="68"/>
      <c r="CD220" s="68"/>
      <c r="CI220" s="29"/>
      <c r="CJ220" s="65"/>
    </row>
    <row r="221" spans="1:88" s="28" customFormat="1" x14ac:dyDescent="0.2">
      <c r="A221" s="2">
        <v>226</v>
      </c>
      <c r="B221" s="239" t="s">
        <v>716</v>
      </c>
      <c r="D221" s="129" t="s">
        <v>392</v>
      </c>
      <c r="E221" s="189" t="s">
        <v>727</v>
      </c>
      <c r="F221" s="189" t="s">
        <v>728</v>
      </c>
      <c r="G221" s="151"/>
      <c r="H221" s="235">
        <f t="shared" si="21"/>
        <v>2853.1280880673821</v>
      </c>
      <c r="I221" s="235">
        <f t="shared" si="22"/>
        <v>19.129585917236486</v>
      </c>
      <c r="J221" s="11">
        <v>0.28096109279441295</v>
      </c>
      <c r="K221" s="10">
        <v>20.064527792361279</v>
      </c>
      <c r="L221" s="240">
        <f t="shared" si="23"/>
        <v>2.0064527792361278E-5</v>
      </c>
      <c r="M221" s="240">
        <f t="shared" si="24"/>
        <v>2.0064527792361278E-5</v>
      </c>
      <c r="N221" s="10">
        <v>0</v>
      </c>
      <c r="O221" s="241" t="s">
        <v>736</v>
      </c>
      <c r="P221" s="3">
        <v>2.1324329672416598E-2</v>
      </c>
      <c r="Q221" s="16">
        <v>15.121590391092578</v>
      </c>
      <c r="R221" s="252">
        <f t="shared" si="25"/>
        <v>1.5121590391092578E-3</v>
      </c>
      <c r="S221" s="27">
        <v>6.3705779767213463E-4</v>
      </c>
      <c r="T221" s="16">
        <v>4.0232152132841428</v>
      </c>
      <c r="U221" s="16">
        <v>6</v>
      </c>
      <c r="V221" s="16">
        <v>1</v>
      </c>
      <c r="W221" s="242" t="s">
        <v>740</v>
      </c>
      <c r="X221" s="5">
        <v>1.4672185916540237</v>
      </c>
      <c r="Y221" s="5">
        <v>1.8870585966363305</v>
      </c>
      <c r="Z221" s="12">
        <v>11.65763465654474</v>
      </c>
      <c r="AA221" s="251"/>
      <c r="AB221" s="11">
        <v>0.28092623798234329</v>
      </c>
      <c r="AC221" s="11">
        <f t="shared" si="26"/>
        <v>2.0064527792361278E-5</v>
      </c>
      <c r="AD221">
        <v>-0.73929086143009759</v>
      </c>
      <c r="AE221">
        <v>0.71589895925970171</v>
      </c>
      <c r="AF221" s="14">
        <v>3.1681118600362579</v>
      </c>
      <c r="AG221" s="244">
        <v>3335.1416058209134</v>
      </c>
      <c r="AH221" s="244">
        <v>33.425165377790009</v>
      </c>
      <c r="AI221" s="117">
        <v>2853.1280880673821</v>
      </c>
      <c r="AJ221" s="117">
        <v>19.129585917236486</v>
      </c>
      <c r="AK221" s="246">
        <v>100.00951514431951</v>
      </c>
      <c r="AL221" s="185">
        <v>1</v>
      </c>
      <c r="AM221" s="238" t="s">
        <v>715</v>
      </c>
      <c r="AN221" s="64">
        <v>26321</v>
      </c>
      <c r="AO221" s="86">
        <f t="shared" si="27"/>
        <v>-9.51514431950784E-3</v>
      </c>
      <c r="AT221" s="87"/>
      <c r="AU221" s="64"/>
      <c r="AV221" s="86"/>
      <c r="AW221" s="86"/>
      <c r="AX221" s="64"/>
      <c r="AY221" s="86"/>
      <c r="BB221" s="29"/>
      <c r="BC221" s="66"/>
      <c r="BF221" s="65"/>
      <c r="BI221" s="29"/>
      <c r="BJ221" s="67"/>
      <c r="BK221" s="67"/>
      <c r="BL221" s="67"/>
      <c r="BN221" s="29"/>
      <c r="BO221" s="67"/>
      <c r="BP221" s="67"/>
      <c r="BQ221" s="67"/>
      <c r="BS221" s="67"/>
      <c r="BV221" s="29"/>
      <c r="BW221" s="68"/>
      <c r="BX221" s="68"/>
      <c r="BY221" s="68"/>
      <c r="CD221" s="68"/>
      <c r="CI221" s="29"/>
      <c r="CJ221" s="65"/>
    </row>
    <row r="222" spans="1:88" s="28" customFormat="1" x14ac:dyDescent="0.2">
      <c r="A222" s="2">
        <v>227</v>
      </c>
      <c r="B222" s="239" t="s">
        <v>716</v>
      </c>
      <c r="D222" s="129" t="s">
        <v>395</v>
      </c>
      <c r="E222" s="189" t="s">
        <v>727</v>
      </c>
      <c r="F222" s="189" t="s">
        <v>728</v>
      </c>
      <c r="G222" s="151"/>
      <c r="H222" s="235">
        <f t="shared" si="21"/>
        <v>2944.5701121367051</v>
      </c>
      <c r="I222" s="235">
        <f t="shared" si="22"/>
        <v>8.589790325659262</v>
      </c>
      <c r="J222" s="11">
        <v>0.28094105789493884</v>
      </c>
      <c r="K222" s="10">
        <v>19.594348758445832</v>
      </c>
      <c r="L222" s="240">
        <f t="shared" si="23"/>
        <v>1.9594348758445831E-5</v>
      </c>
      <c r="M222" s="240">
        <f t="shared" si="24"/>
        <v>1.9594348758445831E-5</v>
      </c>
      <c r="N222" s="10">
        <v>0</v>
      </c>
      <c r="O222" s="241" t="s">
        <v>736</v>
      </c>
      <c r="P222" s="3">
        <v>8.6289776745350072E-3</v>
      </c>
      <c r="Q222" s="16">
        <v>4.4170172763921292</v>
      </c>
      <c r="R222" s="252">
        <f t="shared" si="25"/>
        <v>4.417017276392129E-4</v>
      </c>
      <c r="S222" s="27">
        <v>3.0975969329726221E-4</v>
      </c>
      <c r="T222" s="16">
        <v>1.4332905831734108</v>
      </c>
      <c r="U222" s="16">
        <v>6</v>
      </c>
      <c r="V222" s="16">
        <v>1</v>
      </c>
      <c r="W222" s="242" t="s">
        <v>740</v>
      </c>
      <c r="X222" s="5">
        <v>1.4671902268074952</v>
      </c>
      <c r="Y222" s="5">
        <v>1.887088694220878</v>
      </c>
      <c r="Z222" s="12">
        <v>12.780031758925446</v>
      </c>
      <c r="AA222" s="251"/>
      <c r="AB222" s="11">
        <v>0.28092355203263941</v>
      </c>
      <c r="AC222" s="11">
        <f t="shared" si="26"/>
        <v>1.9594348758445831E-5</v>
      </c>
      <c r="AD222">
        <v>1.3402034155651776</v>
      </c>
      <c r="AE222">
        <v>0.71292327605828276</v>
      </c>
      <c r="AF222" s="14">
        <v>3.1308260030468471</v>
      </c>
      <c r="AG222" s="244">
        <v>3282.0131235462095</v>
      </c>
      <c r="AH222" s="244">
        <v>35.38590233545947</v>
      </c>
      <c r="AI222" s="117">
        <v>2944.5701121367051</v>
      </c>
      <c r="AJ222" s="117">
        <v>8.589790325659262</v>
      </c>
      <c r="AK222" s="246">
        <v>99.967559218288912</v>
      </c>
      <c r="AL222" s="185">
        <v>1</v>
      </c>
      <c r="AM222" s="238" t="s">
        <v>715</v>
      </c>
      <c r="AN222" s="64">
        <v>26321</v>
      </c>
      <c r="AO222" s="86">
        <f t="shared" si="27"/>
        <v>3.2440781711088107E-2</v>
      </c>
      <c r="AT222" s="87"/>
      <c r="AU222" s="64"/>
      <c r="AV222" s="86"/>
      <c r="AW222" s="86"/>
      <c r="AX222" s="64"/>
      <c r="AY222" s="86"/>
      <c r="BB222" s="29"/>
      <c r="BC222" s="66"/>
      <c r="BF222" s="65"/>
      <c r="BI222" s="29"/>
      <c r="BJ222" s="67"/>
      <c r="BK222" s="67"/>
      <c r="BL222" s="67"/>
      <c r="BN222" s="29"/>
      <c r="BO222" s="67"/>
      <c r="BP222" s="67"/>
      <c r="BQ222" s="67"/>
      <c r="BS222" s="67"/>
      <c r="BV222" s="29"/>
      <c r="BW222" s="68"/>
      <c r="BX222" s="68"/>
      <c r="BY222" s="68"/>
      <c r="CD222" s="68"/>
      <c r="CI222" s="29"/>
      <c r="CJ222" s="65"/>
    </row>
    <row r="223" spans="1:88" s="28" customFormat="1" x14ac:dyDescent="0.2">
      <c r="A223" s="2">
        <v>228</v>
      </c>
      <c r="B223" s="239" t="s">
        <v>716</v>
      </c>
      <c r="D223" s="129" t="s">
        <v>398</v>
      </c>
      <c r="E223" s="189" t="s">
        <v>727</v>
      </c>
      <c r="F223" s="189" t="s">
        <v>728</v>
      </c>
      <c r="G223" s="151"/>
      <c r="H223" s="235">
        <f t="shared" si="21"/>
        <v>2955.3248299969159</v>
      </c>
      <c r="I223" s="235">
        <f t="shared" si="22"/>
        <v>30.076134999528652</v>
      </c>
      <c r="J223" s="11">
        <v>0.28094045370122395</v>
      </c>
      <c r="K223" s="10">
        <v>24.237720188156981</v>
      </c>
      <c r="L223" s="240">
        <f t="shared" si="23"/>
        <v>2.423772018815698E-5</v>
      </c>
      <c r="M223" s="240">
        <f t="shared" si="24"/>
        <v>2.423772018815698E-5</v>
      </c>
      <c r="N223" s="10">
        <v>0</v>
      </c>
      <c r="O223" s="241" t="s">
        <v>736</v>
      </c>
      <c r="P223" s="3">
        <v>1.2176742035684888E-2</v>
      </c>
      <c r="Q223" s="16">
        <v>2.4176097603835802</v>
      </c>
      <c r="R223" s="252">
        <f t="shared" si="25"/>
        <v>2.4176097603835804E-4</v>
      </c>
      <c r="S223" s="27">
        <v>3.7784851556976908E-4</v>
      </c>
      <c r="T223" s="16">
        <v>0.72011330997681633</v>
      </c>
      <c r="U223" s="16">
        <v>6</v>
      </c>
      <c r="V223" s="16">
        <v>1</v>
      </c>
      <c r="W223" s="242" t="s">
        <v>740</v>
      </c>
      <c r="X223" s="5">
        <v>1.467236655264599</v>
      </c>
      <c r="Y223" s="5">
        <v>1.8869373051775475</v>
      </c>
      <c r="Z223" s="12">
        <v>11.872623538406803</v>
      </c>
      <c r="AA223" s="251"/>
      <c r="AB223" s="11">
        <v>0.28091901968045901</v>
      </c>
      <c r="AC223" s="11">
        <f t="shared" si="26"/>
        <v>2.423772018815698E-5</v>
      </c>
      <c r="AD223">
        <v>1.3970834374044117</v>
      </c>
      <c r="AE223">
        <v>0.85561732525827738</v>
      </c>
      <c r="AF223" s="14">
        <v>3.1342038659065055</v>
      </c>
      <c r="AG223" s="244">
        <v>3286.4748509346805</v>
      </c>
      <c r="AH223" s="244">
        <v>42.475238820822142</v>
      </c>
      <c r="AI223" s="117">
        <v>2955.3248299969159</v>
      </c>
      <c r="AJ223" s="117">
        <v>30.076134999528652</v>
      </c>
      <c r="AK223" s="246">
        <v>99.790276294348345</v>
      </c>
      <c r="AL223" s="185">
        <v>1</v>
      </c>
      <c r="AM223" s="238" t="s">
        <v>715</v>
      </c>
      <c r="AN223" s="64">
        <v>26321</v>
      </c>
      <c r="AO223" s="86">
        <f t="shared" si="27"/>
        <v>0.20972370565165477</v>
      </c>
      <c r="AT223" s="87"/>
      <c r="AU223" s="64"/>
      <c r="AV223" s="86"/>
      <c r="AW223" s="86"/>
      <c r="AX223" s="64"/>
      <c r="AY223" s="86"/>
      <c r="BB223" s="29"/>
      <c r="BC223" s="66"/>
      <c r="BF223" s="65"/>
      <c r="BI223" s="29"/>
      <c r="BJ223" s="67"/>
      <c r="BK223" s="67"/>
      <c r="BL223" s="67"/>
      <c r="BN223" s="29"/>
      <c r="BO223" s="67"/>
      <c r="BP223" s="67"/>
      <c r="BQ223" s="67"/>
      <c r="BS223" s="67"/>
      <c r="BV223" s="29"/>
      <c r="BW223" s="68"/>
      <c r="BX223" s="68"/>
      <c r="BY223" s="68"/>
      <c r="CD223" s="68"/>
      <c r="CI223" s="29"/>
      <c r="CJ223" s="65"/>
    </row>
    <row r="224" spans="1:88" s="28" customFormat="1" x14ac:dyDescent="0.2">
      <c r="A224" s="2">
        <v>229</v>
      </c>
      <c r="B224" s="239" t="s">
        <v>716</v>
      </c>
      <c r="D224" s="129" t="s">
        <v>399</v>
      </c>
      <c r="E224" s="189" t="s">
        <v>727</v>
      </c>
      <c r="F224" s="189" t="s">
        <v>728</v>
      </c>
      <c r="G224" s="151"/>
      <c r="H224" s="235">
        <f t="shared" si="21"/>
        <v>2889.5964288021446</v>
      </c>
      <c r="I224" s="235">
        <f t="shared" si="22"/>
        <v>24.112193228018054</v>
      </c>
      <c r="J224" s="11">
        <v>0.28098048027127126</v>
      </c>
      <c r="K224" s="10">
        <v>22.786923209583779</v>
      </c>
      <c r="L224" s="240">
        <f t="shared" si="23"/>
        <v>2.2786923209583781E-5</v>
      </c>
      <c r="M224" s="240">
        <f t="shared" si="24"/>
        <v>2.2786923209583781E-5</v>
      </c>
      <c r="N224" s="10">
        <v>0</v>
      </c>
      <c r="O224" s="241" t="s">
        <v>736</v>
      </c>
      <c r="P224" s="3">
        <v>1.2006603855404691E-2</v>
      </c>
      <c r="Q224" s="16">
        <v>0.36618639857727026</v>
      </c>
      <c r="R224" s="252">
        <f t="shared" si="25"/>
        <v>3.6618639857727025E-5</v>
      </c>
      <c r="S224" s="27">
        <v>3.8476160204360411E-4</v>
      </c>
      <c r="T224" s="16">
        <v>3.3431334952480921E-2</v>
      </c>
      <c r="U224" s="16">
        <v>6</v>
      </c>
      <c r="V224" s="16">
        <v>1</v>
      </c>
      <c r="W224" s="242" t="s">
        <v>740</v>
      </c>
      <c r="X224" s="5">
        <v>1.467248786790837</v>
      </c>
      <c r="Y224" s="5">
        <v>1.8867441782598597</v>
      </c>
      <c r="Z224" s="12">
        <v>11.013513768979507</v>
      </c>
      <c r="AA224" s="251"/>
      <c r="AB224" s="11">
        <v>0.28095915273323513</v>
      </c>
      <c r="AC224" s="11">
        <f t="shared" si="26"/>
        <v>2.2786923209583781E-5</v>
      </c>
      <c r="AD224">
        <v>1.3052100025023883</v>
      </c>
      <c r="AE224">
        <v>0.81988520253731556</v>
      </c>
      <c r="AF224" s="14">
        <v>3.0905148378176226</v>
      </c>
      <c r="AG224" s="244">
        <v>3240.6816433349973</v>
      </c>
      <c r="AH224" s="244">
        <v>40.682425277096186</v>
      </c>
      <c r="AI224" s="117">
        <v>2889.5964288021446</v>
      </c>
      <c r="AJ224" s="117">
        <v>24.112193228018054</v>
      </c>
      <c r="AK224" s="246">
        <v>100.13050314167636</v>
      </c>
      <c r="AL224" s="185">
        <v>1</v>
      </c>
      <c r="AM224" s="238" t="s">
        <v>715</v>
      </c>
      <c r="AN224" s="64">
        <v>26321</v>
      </c>
      <c r="AO224" s="86">
        <f t="shared" si="27"/>
        <v>-0.1305031416763569</v>
      </c>
      <c r="AT224" s="87"/>
      <c r="AU224" s="64"/>
      <c r="AV224" s="86"/>
      <c r="AW224" s="86"/>
      <c r="AX224" s="64"/>
      <c r="AY224" s="86"/>
      <c r="BB224" s="29"/>
      <c r="BC224" s="66"/>
      <c r="BF224" s="65"/>
      <c r="BI224" s="29"/>
      <c r="BJ224" s="67"/>
      <c r="BK224" s="67"/>
      <c r="BL224" s="67"/>
      <c r="BN224" s="29"/>
      <c r="BO224" s="67"/>
      <c r="BP224" s="67"/>
      <c r="BQ224" s="67"/>
      <c r="BS224" s="67"/>
      <c r="BV224" s="29"/>
      <c r="BW224" s="68"/>
      <c r="BX224" s="68"/>
      <c r="BY224" s="68"/>
      <c r="CD224" s="68"/>
      <c r="CI224" s="29"/>
      <c r="CJ224" s="65"/>
    </row>
    <row r="225" spans="1:88" s="28" customFormat="1" x14ac:dyDescent="0.2">
      <c r="A225" s="2">
        <v>230</v>
      </c>
      <c r="B225" s="239" t="s">
        <v>716</v>
      </c>
      <c r="D225" s="129" t="s">
        <v>403</v>
      </c>
      <c r="E225" s="189" t="s">
        <v>727</v>
      </c>
      <c r="F225" s="189" t="s">
        <v>728</v>
      </c>
      <c r="G225" s="151"/>
      <c r="H225" s="235">
        <f t="shared" si="21"/>
        <v>2858.1772188356813</v>
      </c>
      <c r="I225" s="235">
        <f t="shared" si="22"/>
        <v>10.854157196744106</v>
      </c>
      <c r="J225" s="11">
        <v>0.28101520032466143</v>
      </c>
      <c r="K225" s="10">
        <v>21.668714352656508</v>
      </c>
      <c r="L225" s="240">
        <f t="shared" si="23"/>
        <v>2.1668714352656509E-5</v>
      </c>
      <c r="M225" s="240">
        <f t="shared" si="24"/>
        <v>2.1668714352656509E-5</v>
      </c>
      <c r="N225" s="10">
        <v>0</v>
      </c>
      <c r="O225" s="241" t="s">
        <v>736</v>
      </c>
      <c r="P225" s="3">
        <v>1.0543852294547575E-2</v>
      </c>
      <c r="Q225" s="16">
        <v>0.85332573940897138</v>
      </c>
      <c r="R225" s="252">
        <f t="shared" si="25"/>
        <v>8.5332573940897144E-5</v>
      </c>
      <c r="S225" s="27">
        <v>3.2451602588258498E-4</v>
      </c>
      <c r="T225" s="16">
        <v>0.31942473334041355</v>
      </c>
      <c r="U225" s="16">
        <v>6</v>
      </c>
      <c r="V225" s="16">
        <v>1</v>
      </c>
      <c r="W225" s="242" t="s">
        <v>740</v>
      </c>
      <c r="X225" s="5">
        <v>1.4672646744686797</v>
      </c>
      <c r="Y225" s="5">
        <v>1.8867300103810669</v>
      </c>
      <c r="Z225" s="12">
        <v>12.700246488596374</v>
      </c>
      <c r="AA225" s="251"/>
      <c r="AB225" s="11">
        <v>0.28099741308346277</v>
      </c>
      <c r="AC225" s="11">
        <f t="shared" si="26"/>
        <v>2.1668714352656509E-5</v>
      </c>
      <c r="AD225">
        <v>1.922584645217551</v>
      </c>
      <c r="AE225">
        <v>0.78382424011551488</v>
      </c>
      <c r="AF225" s="14">
        <v>3.0343161045521425</v>
      </c>
      <c r="AG225" s="244">
        <v>3178.0059766343602</v>
      </c>
      <c r="AH225" s="244">
        <v>39.21865146532496</v>
      </c>
      <c r="AI225" s="117">
        <v>2858.1772188356813</v>
      </c>
      <c r="AJ225" s="117">
        <v>10.854157196744106</v>
      </c>
      <c r="AK225" s="246">
        <v>100.12442071781234</v>
      </c>
      <c r="AL225" s="185">
        <v>1</v>
      </c>
      <c r="AM225" s="238" t="s">
        <v>715</v>
      </c>
      <c r="AN225" s="64">
        <v>26321</v>
      </c>
      <c r="AO225" s="86">
        <f t="shared" si="27"/>
        <v>-0.12442071781234176</v>
      </c>
      <c r="AT225" s="87"/>
      <c r="AU225" s="64"/>
      <c r="AV225" s="86"/>
      <c r="AW225" s="86"/>
      <c r="AX225" s="64"/>
      <c r="AY225" s="86"/>
      <c r="BB225" s="29"/>
      <c r="BC225" s="66"/>
      <c r="BF225" s="65"/>
      <c r="BI225" s="29"/>
      <c r="BJ225" s="67"/>
      <c r="BK225" s="67"/>
      <c r="BL225" s="67"/>
      <c r="BN225" s="29"/>
      <c r="BO225" s="67"/>
      <c r="BP225" s="67"/>
      <c r="BQ225" s="67"/>
      <c r="BS225" s="67"/>
      <c r="BV225" s="29"/>
      <c r="BW225" s="68"/>
      <c r="BX225" s="68"/>
      <c r="BY225" s="68"/>
      <c r="CD225" s="68"/>
      <c r="CI225" s="29"/>
      <c r="CJ225" s="65"/>
    </row>
    <row r="226" spans="1:88" s="28" customFormat="1" x14ac:dyDescent="0.2">
      <c r="A226" s="2">
        <v>231</v>
      </c>
      <c r="B226" s="239" t="s">
        <v>716</v>
      </c>
      <c r="D226" s="129" t="s">
        <v>409</v>
      </c>
      <c r="E226" s="189" t="s">
        <v>727</v>
      </c>
      <c r="F226" s="189" t="s">
        <v>728</v>
      </c>
      <c r="G226" s="151"/>
      <c r="H226" s="235">
        <f t="shared" si="21"/>
        <v>2827.3312567380653</v>
      </c>
      <c r="I226" s="235">
        <f t="shared" si="22"/>
        <v>13.896482012446048</v>
      </c>
      <c r="J226" s="11">
        <v>0.28102147585969933</v>
      </c>
      <c r="K226" s="10">
        <v>21.991410803457537</v>
      </c>
      <c r="L226" s="240">
        <f t="shared" si="23"/>
        <v>2.1991410803457535E-5</v>
      </c>
      <c r="M226" s="240">
        <f t="shared" si="24"/>
        <v>2.1991410803457535E-5</v>
      </c>
      <c r="N226" s="10">
        <v>0</v>
      </c>
      <c r="O226" s="241" t="s">
        <v>736</v>
      </c>
      <c r="P226" s="3">
        <v>2.8985373242026852E-2</v>
      </c>
      <c r="Q226" s="16">
        <v>1.133471706249835</v>
      </c>
      <c r="R226" s="252">
        <f t="shared" si="25"/>
        <v>1.133471706249835E-4</v>
      </c>
      <c r="S226" s="27">
        <v>8.9971964795821388E-4</v>
      </c>
      <c r="T226" s="16">
        <v>0.1004811142426615</v>
      </c>
      <c r="U226" s="16">
        <v>6</v>
      </c>
      <c r="V226" s="16">
        <v>1</v>
      </c>
      <c r="W226" s="242" t="s">
        <v>740</v>
      </c>
      <c r="X226" s="5">
        <v>1.4672321320335426</v>
      </c>
      <c r="Y226" s="5">
        <v>1.8868974242109113</v>
      </c>
      <c r="Z226" s="12">
        <v>11.369637323077233</v>
      </c>
      <c r="AA226" s="251"/>
      <c r="AB226" s="11">
        <v>0.28097270717630124</v>
      </c>
      <c r="AC226" s="11">
        <f t="shared" si="26"/>
        <v>2.1991410803457535E-5</v>
      </c>
      <c r="AD226">
        <v>0.29426427364809277</v>
      </c>
      <c r="AE226">
        <v>0.78994290333395867</v>
      </c>
      <c r="AF226" s="14">
        <v>3.0941994262025476</v>
      </c>
      <c r="AG226" s="244">
        <v>3252.1464725128558</v>
      </c>
      <c r="AH226" s="244">
        <v>35.826339591399105</v>
      </c>
      <c r="AI226" s="117">
        <v>2827.3312567380653</v>
      </c>
      <c r="AJ226" s="117">
        <v>13.896482012446048</v>
      </c>
      <c r="AK226" s="246">
        <v>99.958155113213436</v>
      </c>
      <c r="AL226" s="185">
        <v>1</v>
      </c>
      <c r="AM226" s="238" t="s">
        <v>715</v>
      </c>
      <c r="AN226" s="64">
        <v>26321</v>
      </c>
      <c r="AO226" s="86">
        <f t="shared" si="27"/>
        <v>4.1844886786563507E-2</v>
      </c>
      <c r="AT226" s="87"/>
      <c r="AU226" s="64"/>
      <c r="AV226" s="86"/>
      <c r="AW226" s="86"/>
      <c r="AX226" s="64"/>
      <c r="AY226" s="86"/>
      <c r="BB226" s="29"/>
      <c r="BC226" s="66"/>
      <c r="BF226" s="65"/>
      <c r="BI226" s="29"/>
      <c r="BJ226" s="67"/>
      <c r="BK226" s="67"/>
      <c r="BL226" s="67"/>
      <c r="BN226" s="29"/>
      <c r="BO226" s="67"/>
      <c r="BP226" s="67"/>
      <c r="BQ226" s="67"/>
      <c r="BS226" s="67"/>
      <c r="BV226" s="29"/>
      <c r="BW226" s="68"/>
      <c r="BX226" s="68"/>
      <c r="BY226" s="68"/>
      <c r="CD226" s="68"/>
      <c r="CI226" s="29"/>
      <c r="CJ226" s="65"/>
    </row>
    <row r="227" spans="1:88" s="28" customFormat="1" x14ac:dyDescent="0.2">
      <c r="A227" s="2">
        <v>232</v>
      </c>
      <c r="B227" s="239" t="s">
        <v>716</v>
      </c>
      <c r="D227" s="129" t="s">
        <v>410</v>
      </c>
      <c r="E227" s="189" t="s">
        <v>727</v>
      </c>
      <c r="F227" s="189" t="s">
        <v>728</v>
      </c>
      <c r="G227" s="151"/>
      <c r="H227" s="235">
        <f t="shared" si="21"/>
        <v>2866.953444557008</v>
      </c>
      <c r="I227" s="235">
        <f t="shared" si="22"/>
        <v>31.004889983783652</v>
      </c>
      <c r="J227" s="11">
        <v>0.28095912195080036</v>
      </c>
      <c r="K227" s="10">
        <v>19.212689899815025</v>
      </c>
      <c r="L227" s="240">
        <f t="shared" si="23"/>
        <v>1.9212689899815026E-5</v>
      </c>
      <c r="M227" s="240">
        <f t="shared" si="24"/>
        <v>1.9212689899815026E-5</v>
      </c>
      <c r="N227" s="10">
        <v>0</v>
      </c>
      <c r="O227" s="241" t="s">
        <v>736</v>
      </c>
      <c r="P227" s="3">
        <v>2.0391738089438043E-2</v>
      </c>
      <c r="Q227" s="16">
        <v>1.1293460030663669</v>
      </c>
      <c r="R227" s="252">
        <f t="shared" si="25"/>
        <v>1.1293460030663669E-4</v>
      </c>
      <c r="S227" s="27">
        <v>6.3966922487069925E-4</v>
      </c>
      <c r="T227" s="16">
        <v>0.15977536679842799</v>
      </c>
      <c r="U227" s="16">
        <v>6</v>
      </c>
      <c r="V227" s="16">
        <v>1</v>
      </c>
      <c r="W227" s="242" t="s">
        <v>740</v>
      </c>
      <c r="X227" s="5">
        <v>1.4672675559377655</v>
      </c>
      <c r="Y227" s="5">
        <v>1.8867872190253883</v>
      </c>
      <c r="Z227" s="12">
        <v>13.507368763240706</v>
      </c>
      <c r="AA227" s="251"/>
      <c r="AB227" s="11">
        <v>0.28092395009479215</v>
      </c>
      <c r="AC227" s="11">
        <f t="shared" si="26"/>
        <v>1.9212689899815026E-5</v>
      </c>
      <c r="AD227">
        <v>-0.48703133932348486</v>
      </c>
      <c r="AE227">
        <v>0.68064554447132208</v>
      </c>
      <c r="AF227" s="14">
        <v>3.1659815087962153</v>
      </c>
      <c r="AG227" s="244">
        <v>3330.927439499309</v>
      </c>
      <c r="AH227" s="244">
        <v>31.528340430361268</v>
      </c>
      <c r="AI227" s="117">
        <v>2866.953444557008</v>
      </c>
      <c r="AJ227" s="117">
        <v>31.004889983783652</v>
      </c>
      <c r="AK227" s="246">
        <v>99.968827994216852</v>
      </c>
      <c r="AL227" s="185">
        <v>1</v>
      </c>
      <c r="AM227" s="238" t="s">
        <v>715</v>
      </c>
      <c r="AN227" s="64">
        <v>26321</v>
      </c>
      <c r="AO227" s="86">
        <f t="shared" si="27"/>
        <v>3.1172005783147938E-2</v>
      </c>
      <c r="AT227" s="87"/>
      <c r="AU227" s="64"/>
      <c r="AV227" s="86"/>
      <c r="AW227" s="86"/>
      <c r="AX227" s="64"/>
      <c r="AY227" s="86"/>
      <c r="BB227" s="29"/>
      <c r="BC227" s="66"/>
      <c r="BF227" s="65"/>
      <c r="BI227" s="29"/>
      <c r="BJ227" s="67"/>
      <c r="BK227" s="67"/>
      <c r="BL227" s="67"/>
      <c r="BN227" s="29"/>
      <c r="BO227" s="67"/>
      <c r="BP227" s="67"/>
      <c r="BQ227" s="67"/>
      <c r="BS227" s="67"/>
      <c r="BV227" s="29"/>
      <c r="BW227" s="68"/>
      <c r="BX227" s="68"/>
      <c r="BY227" s="68"/>
      <c r="CD227" s="68"/>
      <c r="CI227" s="29"/>
      <c r="CJ227" s="65"/>
    </row>
    <row r="228" spans="1:88" s="28" customFormat="1" x14ac:dyDescent="0.2">
      <c r="A228" s="2">
        <v>233</v>
      </c>
      <c r="B228" s="239" t="s">
        <v>716</v>
      </c>
      <c r="D228" s="129" t="s">
        <v>411</v>
      </c>
      <c r="E228" s="189" t="s">
        <v>727</v>
      </c>
      <c r="F228" s="189" t="s">
        <v>728</v>
      </c>
      <c r="G228" s="151"/>
      <c r="H228" s="235">
        <f t="shared" si="21"/>
        <v>2835.2888148129973</v>
      </c>
      <c r="I228" s="235">
        <f t="shared" si="22"/>
        <v>10.177869502221244</v>
      </c>
      <c r="J228" s="11">
        <v>0.28099036046499282</v>
      </c>
      <c r="K228" s="10">
        <v>22.399035964138587</v>
      </c>
      <c r="L228" s="240">
        <f t="shared" si="23"/>
        <v>2.2399035964138589E-5</v>
      </c>
      <c r="M228" s="240">
        <f t="shared" si="24"/>
        <v>2.2399035964138589E-5</v>
      </c>
      <c r="N228" s="10">
        <v>0</v>
      </c>
      <c r="O228" s="241" t="s">
        <v>736</v>
      </c>
      <c r="P228" s="3">
        <v>1.968754218777247E-2</v>
      </c>
      <c r="Q228" s="16">
        <v>4.3111997558227273</v>
      </c>
      <c r="R228" s="252">
        <f t="shared" si="25"/>
        <v>4.3111997558227273E-4</v>
      </c>
      <c r="S228" s="27">
        <v>5.9229004292890531E-4</v>
      </c>
      <c r="T228" s="16">
        <v>1.2968691404968913</v>
      </c>
      <c r="U228" s="16">
        <v>6</v>
      </c>
      <c r="V228" s="16">
        <v>1</v>
      </c>
      <c r="W228" s="242" t="s">
        <v>740</v>
      </c>
      <c r="X228" s="5">
        <v>1.4671957693365032</v>
      </c>
      <c r="Y228" s="5">
        <v>1.8865845299267758</v>
      </c>
      <c r="Z228" s="12">
        <v>11.858978491595353</v>
      </c>
      <c r="AA228" s="251"/>
      <c r="AB228" s="11">
        <v>0.28095816301972215</v>
      </c>
      <c r="AC228" s="11">
        <f t="shared" si="26"/>
        <v>2.2399035964138589E-5</v>
      </c>
      <c r="AD228">
        <v>-2.6087192329660169E-2</v>
      </c>
      <c r="AE228">
        <v>0.78603553650604863</v>
      </c>
      <c r="AF228" s="14">
        <v>3.117393004023703</v>
      </c>
      <c r="AG228" s="244">
        <v>3277.8381131531892</v>
      </c>
      <c r="AH228" s="244">
        <v>37.58891317120689</v>
      </c>
      <c r="AI228" s="117">
        <v>2835.2888148129973</v>
      </c>
      <c r="AJ228" s="117">
        <v>10.177869502221244</v>
      </c>
      <c r="AK228" s="246">
        <v>100.15383813903631</v>
      </c>
      <c r="AL228" s="185">
        <v>1</v>
      </c>
      <c r="AM228" s="238" t="s">
        <v>715</v>
      </c>
      <c r="AN228" s="64">
        <v>26321</v>
      </c>
      <c r="AO228" s="86">
        <f t="shared" si="27"/>
        <v>-0.15383813903630994</v>
      </c>
      <c r="AT228" s="87"/>
      <c r="AU228" s="64"/>
      <c r="AV228" s="86"/>
      <c r="AW228" s="86"/>
      <c r="AX228" s="64"/>
      <c r="AY228" s="86"/>
      <c r="BB228" s="29"/>
      <c r="BC228" s="66"/>
      <c r="BF228" s="65"/>
      <c r="BI228" s="29"/>
      <c r="BJ228" s="67"/>
      <c r="BK228" s="67"/>
      <c r="BL228" s="67"/>
      <c r="BN228" s="29"/>
      <c r="BO228" s="67"/>
      <c r="BP228" s="67"/>
      <c r="BQ228" s="67"/>
      <c r="BS228" s="67"/>
      <c r="BV228" s="29"/>
      <c r="BW228" s="68"/>
      <c r="BX228" s="68"/>
      <c r="BY228" s="68"/>
      <c r="CD228" s="68"/>
      <c r="CI228" s="29"/>
      <c r="CJ228" s="65"/>
    </row>
    <row r="229" spans="1:88" s="28" customFormat="1" x14ac:dyDescent="0.2">
      <c r="A229" s="2">
        <v>234</v>
      </c>
      <c r="B229" s="239" t="s">
        <v>716</v>
      </c>
      <c r="D229" s="129" t="s">
        <v>412</v>
      </c>
      <c r="E229" s="189" t="s">
        <v>727</v>
      </c>
      <c r="F229" s="189" t="s">
        <v>728</v>
      </c>
      <c r="G229" s="151"/>
      <c r="H229" s="235">
        <f t="shared" si="21"/>
        <v>2844.5910689890725</v>
      </c>
      <c r="I229" s="235">
        <f t="shared" si="22"/>
        <v>25.092658332211581</v>
      </c>
      <c r="J229" s="11">
        <v>0.28098219162293114</v>
      </c>
      <c r="K229" s="10">
        <v>21.144945007369646</v>
      </c>
      <c r="L229" s="240">
        <f t="shared" si="23"/>
        <v>2.1144945007369645E-5</v>
      </c>
      <c r="M229" s="240">
        <f t="shared" si="24"/>
        <v>2.1144945007369645E-5</v>
      </c>
      <c r="N229" s="10">
        <v>0</v>
      </c>
      <c r="O229" s="241" t="s">
        <v>736</v>
      </c>
      <c r="P229" s="3">
        <v>1.9266379038520628E-2</v>
      </c>
      <c r="Q229" s="16">
        <v>4.4482702876514022</v>
      </c>
      <c r="R229" s="252">
        <f t="shared" si="25"/>
        <v>4.4482702876514024E-4</v>
      </c>
      <c r="S229" s="27">
        <v>5.8993070206772569E-4</v>
      </c>
      <c r="T229" s="16">
        <v>1.1262677389818441</v>
      </c>
      <c r="U229" s="16">
        <v>6</v>
      </c>
      <c r="V229" s="16">
        <v>1</v>
      </c>
      <c r="W229" s="242" t="s">
        <v>740</v>
      </c>
      <c r="X229" s="5">
        <v>1.4673040485596409</v>
      </c>
      <c r="Y229" s="5">
        <v>1.8868823502452448</v>
      </c>
      <c r="Z229" s="12">
        <v>12.251841282834906</v>
      </c>
      <c r="AA229" s="251"/>
      <c r="AB229" s="11">
        <v>0.28095001439963324</v>
      </c>
      <c r="AC229" s="11">
        <f t="shared" si="26"/>
        <v>2.1144945007369645E-5</v>
      </c>
      <c r="AD229">
        <v>-7.952883767869956E-2</v>
      </c>
      <c r="AE229">
        <v>0.75068944074842081</v>
      </c>
      <c r="AF229" s="14">
        <v>3.1281593727663597</v>
      </c>
      <c r="AG229" s="244">
        <v>3288.9536947076049</v>
      </c>
      <c r="AH229" s="244">
        <v>35.677219402754766</v>
      </c>
      <c r="AI229" s="117">
        <v>2844.5910689890725</v>
      </c>
      <c r="AJ229" s="117">
        <v>25.092658332211581</v>
      </c>
      <c r="AK229" s="246">
        <v>100.4156640730432</v>
      </c>
      <c r="AL229" s="185">
        <v>1</v>
      </c>
      <c r="AM229" s="238" t="s">
        <v>715</v>
      </c>
      <c r="AN229" s="64">
        <v>26321</v>
      </c>
      <c r="AO229" s="86">
        <f t="shared" si="27"/>
        <v>-0.41566407304320308</v>
      </c>
      <c r="AT229" s="87"/>
      <c r="AU229" s="64"/>
      <c r="AV229" s="86"/>
      <c r="AW229" s="86"/>
      <c r="AX229" s="64"/>
      <c r="AY229" s="86"/>
      <c r="BB229" s="29"/>
      <c r="BC229" s="66"/>
      <c r="BF229" s="65"/>
      <c r="BI229" s="29"/>
      <c r="BJ229" s="67"/>
      <c r="BK229" s="67"/>
      <c r="BL229" s="67"/>
      <c r="BN229" s="29"/>
      <c r="BO229" s="67"/>
      <c r="BP229" s="67"/>
      <c r="BQ229" s="67"/>
      <c r="BS229" s="67"/>
      <c r="BV229" s="29"/>
      <c r="BW229" s="68"/>
      <c r="BX229" s="68"/>
      <c r="BY229" s="68"/>
      <c r="CD229" s="68"/>
      <c r="CI229" s="29"/>
      <c r="CJ229" s="65"/>
    </row>
    <row r="230" spans="1:88" s="28" customFormat="1" x14ac:dyDescent="0.2">
      <c r="A230" s="2">
        <v>235</v>
      </c>
      <c r="B230" s="239" t="s">
        <v>716</v>
      </c>
      <c r="D230" s="129" t="s">
        <v>414</v>
      </c>
      <c r="E230" s="189" t="s">
        <v>727</v>
      </c>
      <c r="F230" s="189" t="s">
        <v>728</v>
      </c>
      <c r="G230" s="151"/>
      <c r="H230" s="235">
        <f t="shared" si="21"/>
        <v>2879.5750776604909</v>
      </c>
      <c r="I230" s="235">
        <f t="shared" si="22"/>
        <v>14.490039768669543</v>
      </c>
      <c r="J230" s="11">
        <v>0.28106031801559345</v>
      </c>
      <c r="K230" s="10">
        <v>19.533395931486673</v>
      </c>
      <c r="L230" s="240">
        <f t="shared" si="23"/>
        <v>1.9533395931486674E-5</v>
      </c>
      <c r="M230" s="240">
        <f t="shared" si="24"/>
        <v>1.9533395931486674E-5</v>
      </c>
      <c r="N230" s="10">
        <v>0</v>
      </c>
      <c r="O230" s="241" t="s">
        <v>736</v>
      </c>
      <c r="P230" s="3">
        <v>2.022358493146487E-2</v>
      </c>
      <c r="Q230" s="16">
        <v>1.8901490996108257</v>
      </c>
      <c r="R230" s="252">
        <f t="shared" si="25"/>
        <v>1.8901490996108258E-4</v>
      </c>
      <c r="S230" s="27">
        <v>5.9395366299951589E-4</v>
      </c>
      <c r="T230" s="16">
        <v>0.43926232364157425</v>
      </c>
      <c r="U230" s="16">
        <v>6</v>
      </c>
      <c r="V230" s="16">
        <v>1</v>
      </c>
      <c r="W230" s="242" t="s">
        <v>740</v>
      </c>
      <c r="X230" s="5">
        <v>1.4672503254784171</v>
      </c>
      <c r="Y230" s="5">
        <v>1.8867281882120079</v>
      </c>
      <c r="Z230" s="12">
        <v>14.537948132508944</v>
      </c>
      <c r="AA230" s="251"/>
      <c r="AB230" s="11">
        <v>0.28102751212837757</v>
      </c>
      <c r="AC230" s="11">
        <f t="shared" si="26"/>
        <v>1.9533395931486674E-5</v>
      </c>
      <c r="AD230">
        <v>3.5069426424771954</v>
      </c>
      <c r="AE230">
        <v>0.71509166237329214</v>
      </c>
      <c r="AF230" s="14">
        <v>2.9686650985179615</v>
      </c>
      <c r="AG230" s="244">
        <v>3099.3297568910716</v>
      </c>
      <c r="AH230" s="244">
        <v>33.991366334600968</v>
      </c>
      <c r="AI230" s="117">
        <v>2879.5750776604909</v>
      </c>
      <c r="AJ230" s="117">
        <v>14.490039768669543</v>
      </c>
      <c r="AK230" s="246">
        <v>100.2320097221064</v>
      </c>
      <c r="AL230" s="185">
        <v>1</v>
      </c>
      <c r="AM230" s="238" t="s">
        <v>715</v>
      </c>
      <c r="AN230" s="64">
        <v>26321</v>
      </c>
      <c r="AO230" s="86">
        <f t="shared" si="27"/>
        <v>-0.23200972210639748</v>
      </c>
      <c r="AT230" s="87"/>
      <c r="AU230" s="64"/>
      <c r="AV230" s="86"/>
      <c r="AW230" s="86"/>
      <c r="AX230" s="64"/>
      <c r="AY230" s="86"/>
      <c r="BB230" s="29"/>
      <c r="BC230" s="66"/>
      <c r="BF230" s="65"/>
      <c r="BI230" s="29"/>
      <c r="BJ230" s="67"/>
      <c r="BK230" s="67"/>
      <c r="BL230" s="67"/>
      <c r="BN230" s="29"/>
      <c r="BO230" s="67"/>
      <c r="BP230" s="67"/>
      <c r="BQ230" s="67"/>
      <c r="BS230" s="67"/>
      <c r="BV230" s="29"/>
      <c r="BW230" s="68"/>
      <c r="BX230" s="68"/>
      <c r="BY230" s="68"/>
      <c r="CD230" s="68"/>
      <c r="CI230" s="29"/>
      <c r="CJ230" s="65"/>
    </row>
    <row r="231" spans="1:88" s="28" customFormat="1" x14ac:dyDescent="0.2">
      <c r="A231" s="2">
        <v>236</v>
      </c>
      <c r="B231" s="239" t="s">
        <v>716</v>
      </c>
      <c r="D231" s="129" t="s">
        <v>416</v>
      </c>
      <c r="E231" s="189" t="s">
        <v>727</v>
      </c>
      <c r="F231" s="189" t="s">
        <v>728</v>
      </c>
      <c r="G231" s="151"/>
      <c r="H231" s="235">
        <f t="shared" si="21"/>
        <v>3209.4375540527321</v>
      </c>
      <c r="I231" s="235">
        <f t="shared" si="22"/>
        <v>10.765022389644523</v>
      </c>
      <c r="J231" s="11">
        <v>0.28079933716811223</v>
      </c>
      <c r="K231" s="10">
        <v>18.698156791892437</v>
      </c>
      <c r="L231" s="240">
        <f t="shared" si="23"/>
        <v>1.8698156791892437E-5</v>
      </c>
      <c r="M231" s="240">
        <f t="shared" si="24"/>
        <v>1.8698156791892437E-5</v>
      </c>
      <c r="N231" s="10">
        <v>0</v>
      </c>
      <c r="O231" s="241" t="s">
        <v>736</v>
      </c>
      <c r="P231" s="3">
        <v>1.4530927353664862E-2</v>
      </c>
      <c r="Q231" s="16">
        <v>1.4433960401217012</v>
      </c>
      <c r="R231" s="252">
        <f t="shared" si="25"/>
        <v>1.4433960401217012E-4</v>
      </c>
      <c r="S231" s="27">
        <v>4.7954804188609924E-4</v>
      </c>
      <c r="T231" s="16">
        <v>0.31988766591327072</v>
      </c>
      <c r="U231" s="16">
        <v>6</v>
      </c>
      <c r="V231" s="16">
        <v>1</v>
      </c>
      <c r="W231" s="242" t="s">
        <v>740</v>
      </c>
      <c r="X231" s="5">
        <v>1.4672315661687063</v>
      </c>
      <c r="Y231" s="5">
        <v>1.8866960751689879</v>
      </c>
      <c r="Z231" s="12">
        <v>15.229537036235037</v>
      </c>
      <c r="AA231" s="251"/>
      <c r="AB231" s="11">
        <v>0.28076972420640961</v>
      </c>
      <c r="AC231" s="11">
        <f t="shared" si="26"/>
        <v>1.8698156791892437E-5</v>
      </c>
      <c r="AD231">
        <v>2.0994170495902686</v>
      </c>
      <c r="AE231">
        <v>0.67967943553186294</v>
      </c>
      <c r="AF231" s="14">
        <v>3.2910479898671414</v>
      </c>
      <c r="AG231" s="244">
        <v>3444.9773595441493</v>
      </c>
      <c r="AH231" s="244">
        <v>32.157026886335423</v>
      </c>
      <c r="AI231" s="117">
        <v>3209.4375540527321</v>
      </c>
      <c r="AJ231" s="117">
        <v>10.765022389644523</v>
      </c>
      <c r="AK231" s="246">
        <v>99.705656943975782</v>
      </c>
      <c r="AL231" s="185">
        <v>1</v>
      </c>
      <c r="AM231" s="238" t="s">
        <v>715</v>
      </c>
      <c r="AN231" s="64">
        <v>26321</v>
      </c>
      <c r="AO231" s="86">
        <f t="shared" si="27"/>
        <v>0.29434305602421773</v>
      </c>
      <c r="AT231" s="87"/>
      <c r="AU231" s="64"/>
      <c r="AV231" s="86"/>
      <c r="AW231" s="86"/>
      <c r="AX231" s="64"/>
      <c r="AY231" s="86"/>
      <c r="BB231" s="29"/>
      <c r="BC231" s="66"/>
      <c r="BF231" s="65"/>
      <c r="BI231" s="29"/>
      <c r="BJ231" s="67"/>
      <c r="BK231" s="67"/>
      <c r="BL231" s="67"/>
      <c r="BN231" s="29"/>
      <c r="BO231" s="67"/>
      <c r="BP231" s="67"/>
      <c r="BQ231" s="67"/>
      <c r="BS231" s="67"/>
      <c r="BV231" s="29"/>
      <c r="BW231" s="68"/>
      <c r="BX231" s="68"/>
      <c r="BY231" s="68"/>
      <c r="CD231" s="68"/>
      <c r="CI231" s="29"/>
      <c r="CJ231" s="65"/>
    </row>
    <row r="232" spans="1:88" s="28" customFormat="1" x14ac:dyDescent="0.2">
      <c r="A232" s="2">
        <v>237</v>
      </c>
      <c r="B232" s="239" t="s">
        <v>716</v>
      </c>
      <c r="D232" s="129" t="s">
        <v>417</v>
      </c>
      <c r="E232" s="189" t="s">
        <v>727</v>
      </c>
      <c r="F232" s="189" t="s">
        <v>728</v>
      </c>
      <c r="G232" s="151"/>
      <c r="H232" s="235">
        <f t="shared" si="21"/>
        <v>2902.5395860079107</v>
      </c>
      <c r="I232" s="235">
        <f t="shared" si="22"/>
        <v>15.400132160915076</v>
      </c>
      <c r="J232" s="11">
        <v>0.28114780307697568</v>
      </c>
      <c r="K232" s="10">
        <v>24.87054704290011</v>
      </c>
      <c r="L232" s="240">
        <f t="shared" si="23"/>
        <v>2.4870547042900112E-5</v>
      </c>
      <c r="M232" s="240">
        <f t="shared" si="24"/>
        <v>2.4870547042900112E-5</v>
      </c>
      <c r="N232" s="10">
        <v>0</v>
      </c>
      <c r="O232" s="241" t="s">
        <v>736</v>
      </c>
      <c r="P232" s="3">
        <v>8.6346440858302287E-2</v>
      </c>
      <c r="Q232" s="16">
        <v>18.236049560510949</v>
      </c>
      <c r="R232" s="252">
        <f t="shared" si="25"/>
        <v>1.823604956051095E-3</v>
      </c>
      <c r="S232" s="27">
        <v>2.461660434408942E-3</v>
      </c>
      <c r="T232" s="16">
        <v>4.4129757074516425</v>
      </c>
      <c r="U232" s="16">
        <v>6</v>
      </c>
      <c r="V232" s="16">
        <v>1</v>
      </c>
      <c r="W232" s="242" t="s">
        <v>740</v>
      </c>
      <c r="X232" s="5">
        <v>1.4672753123036271</v>
      </c>
      <c r="Y232" s="5">
        <v>1.8865218840733082</v>
      </c>
      <c r="Z232" s="12">
        <v>11.888135461218425</v>
      </c>
      <c r="AA232" s="251"/>
      <c r="AB232" s="11">
        <v>0.28101072403767846</v>
      </c>
      <c r="AC232" s="11">
        <f t="shared" si="26"/>
        <v>2.4870547042900112E-5</v>
      </c>
      <c r="AD232">
        <v>3.4648433038420028</v>
      </c>
      <c r="AE232">
        <v>0.93686402908227639</v>
      </c>
      <c r="AF232" s="14">
        <v>2.9890590094011151</v>
      </c>
      <c r="AG232" s="244">
        <v>3120.1033209990405</v>
      </c>
      <c r="AH232" s="244">
        <v>32.593735408168435</v>
      </c>
      <c r="AI232" s="117">
        <v>2902.5395860079107</v>
      </c>
      <c r="AJ232" s="117">
        <v>15.400132160915076</v>
      </c>
      <c r="AK232" s="246">
        <v>99.727604793763689</v>
      </c>
      <c r="AL232" s="185">
        <v>1</v>
      </c>
      <c r="AM232" s="238" t="s">
        <v>715</v>
      </c>
      <c r="AN232" s="64">
        <v>26321</v>
      </c>
      <c r="AO232" s="86">
        <f t="shared" si="27"/>
        <v>0.27239520623631108</v>
      </c>
      <c r="AT232" s="87"/>
      <c r="AU232" s="64"/>
      <c r="AV232" s="86"/>
      <c r="AW232" s="86"/>
      <c r="AX232" s="64"/>
      <c r="AY232" s="86"/>
      <c r="BB232" s="29"/>
      <c r="BC232" s="66"/>
      <c r="BF232" s="65"/>
      <c r="BI232" s="29"/>
      <c r="BJ232" s="67"/>
      <c r="BK232" s="67"/>
      <c r="BL232" s="67"/>
      <c r="BN232" s="29"/>
      <c r="BO232" s="67"/>
      <c r="BP232" s="67"/>
      <c r="BQ232" s="67"/>
      <c r="BS232" s="67"/>
      <c r="BV232" s="29"/>
      <c r="BW232" s="68"/>
      <c r="BX232" s="68"/>
      <c r="BY232" s="68"/>
      <c r="CD232" s="68"/>
      <c r="CI232" s="29"/>
      <c r="CJ232" s="65"/>
    </row>
    <row r="233" spans="1:88" s="28" customFormat="1" x14ac:dyDescent="0.2">
      <c r="A233" s="2">
        <v>238</v>
      </c>
      <c r="B233" s="239" t="s">
        <v>716</v>
      </c>
      <c r="D233" s="129" t="s">
        <v>418</v>
      </c>
      <c r="E233" s="189" t="s">
        <v>727</v>
      </c>
      <c r="F233" s="189" t="s">
        <v>728</v>
      </c>
      <c r="G233" s="151"/>
      <c r="H233" s="235">
        <f t="shared" si="21"/>
        <v>2865.0069085440509</v>
      </c>
      <c r="I233" s="235">
        <f t="shared" si="22"/>
        <v>24.101753155192924</v>
      </c>
      <c r="J233" s="11">
        <v>0.28096557587215937</v>
      </c>
      <c r="K233" s="10">
        <v>18.665634181252344</v>
      </c>
      <c r="L233" s="240">
        <f t="shared" si="23"/>
        <v>1.8665634181252345E-5</v>
      </c>
      <c r="M233" s="240">
        <f t="shared" si="24"/>
        <v>1.8665634181252345E-5</v>
      </c>
      <c r="N233" s="10">
        <v>0</v>
      </c>
      <c r="O233" s="241" t="s">
        <v>736</v>
      </c>
      <c r="P233" s="3">
        <v>2.2880926964118448E-2</v>
      </c>
      <c r="Q233" s="16">
        <v>4.4152318432372031</v>
      </c>
      <c r="R233" s="252">
        <f t="shared" si="25"/>
        <v>4.4152318432372033E-4</v>
      </c>
      <c r="S233" s="27">
        <v>6.6955419954838296E-4</v>
      </c>
      <c r="T233" s="16">
        <v>1.2489617206798465</v>
      </c>
      <c r="U233" s="16">
        <v>6</v>
      </c>
      <c r="V233" s="16">
        <v>1</v>
      </c>
      <c r="W233" s="242" t="s">
        <v>740</v>
      </c>
      <c r="X233" s="5">
        <v>1.4672479434372234</v>
      </c>
      <c r="Y233" s="5">
        <v>1.8868901571215988</v>
      </c>
      <c r="Z233" s="12">
        <v>11.397361034383614</v>
      </c>
      <c r="AA233" s="251"/>
      <c r="AB233" s="11">
        <v>0.28092878647774905</v>
      </c>
      <c r="AC233" s="11">
        <f t="shared" si="26"/>
        <v>1.8665634181252345E-5</v>
      </c>
      <c r="AD233">
        <v>-0.34275396929794866</v>
      </c>
      <c r="AE233">
        <v>0.68097529367371135</v>
      </c>
      <c r="AF233" s="14">
        <v>3.1579517330539355</v>
      </c>
      <c r="AG233" s="244">
        <v>3320.6320861196273</v>
      </c>
      <c r="AH233" s="244">
        <v>31.361221211028909</v>
      </c>
      <c r="AI233" s="117">
        <v>2865.0069085440509</v>
      </c>
      <c r="AJ233" s="117">
        <v>24.101753155192924</v>
      </c>
      <c r="AK233" s="246">
        <v>99.64872789068167</v>
      </c>
      <c r="AL233" s="185">
        <v>1</v>
      </c>
      <c r="AM233" s="238" t="s">
        <v>715</v>
      </c>
      <c r="AN233" s="64">
        <v>26321</v>
      </c>
      <c r="AO233" s="86">
        <f t="shared" si="27"/>
        <v>0.35127210931833019</v>
      </c>
      <c r="AT233" s="87"/>
      <c r="AU233" s="64"/>
      <c r="AV233" s="86"/>
      <c r="AW233" s="86"/>
      <c r="AX233" s="64"/>
      <c r="AY233" s="86"/>
      <c r="BB233" s="29"/>
      <c r="BC233" s="66"/>
      <c r="BF233" s="65"/>
      <c r="BI233" s="29"/>
      <c r="BJ233" s="67"/>
      <c r="BK233" s="67"/>
      <c r="BL233" s="67"/>
      <c r="BN233" s="29"/>
      <c r="BO233" s="67"/>
      <c r="BP233" s="67"/>
      <c r="BQ233" s="67"/>
      <c r="BS233" s="67"/>
      <c r="BV233" s="29"/>
      <c r="BW233" s="68"/>
      <c r="BX233" s="68"/>
      <c r="BY233" s="68"/>
      <c r="CD233" s="68"/>
      <c r="CI233" s="29"/>
      <c r="CJ233" s="65"/>
    </row>
    <row r="234" spans="1:88" s="28" customFormat="1" x14ac:dyDescent="0.2">
      <c r="A234" s="2">
        <v>239</v>
      </c>
      <c r="B234" s="239" t="s">
        <v>716</v>
      </c>
      <c r="D234" s="129" t="s">
        <v>419</v>
      </c>
      <c r="E234" s="189" t="s">
        <v>727</v>
      </c>
      <c r="F234" s="189" t="s">
        <v>728</v>
      </c>
      <c r="G234" s="151"/>
      <c r="H234" s="235">
        <f t="shared" si="21"/>
        <v>2982.1539846853284</v>
      </c>
      <c r="I234" s="235">
        <f t="shared" si="22"/>
        <v>13.049432115425429</v>
      </c>
      <c r="J234" s="11">
        <v>0.28098361206488909</v>
      </c>
      <c r="K234" s="10">
        <v>18.040356017984731</v>
      </c>
      <c r="L234" s="240">
        <f t="shared" si="23"/>
        <v>1.8040356017984733E-5</v>
      </c>
      <c r="M234" s="240">
        <f t="shared" si="24"/>
        <v>1.8040356017984733E-5</v>
      </c>
      <c r="N234" s="10">
        <v>0</v>
      </c>
      <c r="O234" s="241" t="s">
        <v>736</v>
      </c>
      <c r="P234" s="3">
        <v>3.0883592215870982E-2</v>
      </c>
      <c r="Q234" s="16">
        <v>4.5654608899920248</v>
      </c>
      <c r="R234" s="252">
        <f t="shared" si="25"/>
        <v>4.5654608899920249E-4</v>
      </c>
      <c r="S234" s="27">
        <v>9.0885268961694301E-4</v>
      </c>
      <c r="T234" s="16">
        <v>1.6759653488570025</v>
      </c>
      <c r="U234" s="16">
        <v>6</v>
      </c>
      <c r="V234" s="16">
        <v>1</v>
      </c>
      <c r="W234" s="242" t="s">
        <v>740</v>
      </c>
      <c r="X234" s="5">
        <v>1.4672149542210213</v>
      </c>
      <c r="Y234" s="5">
        <v>1.8868783065785784</v>
      </c>
      <c r="Z234" s="12">
        <v>16.289927493751229</v>
      </c>
      <c r="AA234" s="251"/>
      <c r="AB234" s="11">
        <v>0.28093157485060194</v>
      </c>
      <c r="AC234" s="11">
        <f t="shared" si="26"/>
        <v>1.8040356017984733E-5</v>
      </c>
      <c r="AD234">
        <v>2.5135997334357896</v>
      </c>
      <c r="AE234">
        <v>0.650368231944776</v>
      </c>
      <c r="AF234" s="14">
        <v>3.0984485777000446</v>
      </c>
      <c r="AG234" s="244">
        <v>3240.2877826114127</v>
      </c>
      <c r="AH234" s="244">
        <v>28.008309184640655</v>
      </c>
      <c r="AI234" s="117">
        <v>2982.1539846853284</v>
      </c>
      <c r="AJ234" s="117">
        <v>13.049432115425429</v>
      </c>
      <c r="AK234" s="246">
        <v>100.02376381721628</v>
      </c>
      <c r="AL234" s="185">
        <v>1</v>
      </c>
      <c r="AM234" s="238" t="s">
        <v>715</v>
      </c>
      <c r="AN234" s="64">
        <v>26321</v>
      </c>
      <c r="AO234" s="86">
        <f t="shared" si="27"/>
        <v>-2.3763817216277516E-2</v>
      </c>
      <c r="AT234" s="87"/>
      <c r="AU234" s="64"/>
      <c r="AV234" s="86"/>
      <c r="AW234" s="86"/>
      <c r="AX234" s="64"/>
      <c r="AY234" s="86"/>
      <c r="BB234" s="29"/>
      <c r="BC234" s="66"/>
      <c r="BF234" s="65"/>
      <c r="BI234" s="29"/>
      <c r="BJ234" s="67"/>
      <c r="BK234" s="67"/>
      <c r="BL234" s="67"/>
      <c r="BN234" s="29"/>
      <c r="BO234" s="67"/>
      <c r="BP234" s="67"/>
      <c r="BQ234" s="67"/>
      <c r="BS234" s="67"/>
      <c r="BV234" s="29"/>
      <c r="BW234" s="68"/>
      <c r="BX234" s="68"/>
      <c r="BY234" s="68"/>
      <c r="CD234" s="68"/>
      <c r="CI234" s="29"/>
      <c r="CJ234" s="65"/>
    </row>
    <row r="235" spans="1:88" s="28" customFormat="1" x14ac:dyDescent="0.2">
      <c r="A235" s="2">
        <v>240</v>
      </c>
      <c r="B235" s="239" t="s">
        <v>716</v>
      </c>
      <c r="D235" s="129" t="s">
        <v>426</v>
      </c>
      <c r="E235" s="189" t="s">
        <v>727</v>
      </c>
      <c r="F235" s="189" t="s">
        <v>728</v>
      </c>
      <c r="G235" s="151"/>
      <c r="H235" s="235">
        <f t="shared" si="21"/>
        <v>2846.5581090644305</v>
      </c>
      <c r="I235" s="235">
        <f t="shared" si="22"/>
        <v>16.299103962436686</v>
      </c>
      <c r="J235" s="11">
        <v>0.28096067451231982</v>
      </c>
      <c r="K235" s="10">
        <v>19.585815958628523</v>
      </c>
      <c r="L235" s="240">
        <f t="shared" si="23"/>
        <v>1.9585815958628524E-5</v>
      </c>
      <c r="M235" s="240">
        <f t="shared" si="24"/>
        <v>1.9585815958628524E-5</v>
      </c>
      <c r="N235" s="10">
        <v>0</v>
      </c>
      <c r="O235" s="241" t="s">
        <v>736</v>
      </c>
      <c r="P235" s="3">
        <v>1.7543897080467306E-2</v>
      </c>
      <c r="Q235" s="16">
        <v>8.4418865693120395</v>
      </c>
      <c r="R235" s="252">
        <f t="shared" si="25"/>
        <v>8.4418865693120394E-4</v>
      </c>
      <c r="S235" s="27">
        <v>5.1196271270437092E-4</v>
      </c>
      <c r="T235" s="16">
        <v>2.0094870488187024</v>
      </c>
      <c r="U235" s="16">
        <v>6</v>
      </c>
      <c r="V235" s="16">
        <v>1</v>
      </c>
      <c r="W235" s="242" t="s">
        <v>740</v>
      </c>
      <c r="X235" s="5">
        <v>1.4672761501868963</v>
      </c>
      <c r="Y235" s="5">
        <v>1.88658746991614</v>
      </c>
      <c r="Z235" s="12">
        <v>11.234948356271552</v>
      </c>
      <c r="AA235" s="251"/>
      <c r="AB235" s="11">
        <v>0.28093273015320019</v>
      </c>
      <c r="AC235" s="11">
        <f t="shared" si="26"/>
        <v>1.9585815958628524E-5</v>
      </c>
      <c r="AD235">
        <v>-0.62527692503144827</v>
      </c>
      <c r="AE235">
        <v>0.71441499437507272</v>
      </c>
      <c r="AF235" s="14">
        <v>3.159150630137904</v>
      </c>
      <c r="AG235" s="244">
        <v>3323.5252816923116</v>
      </c>
      <c r="AH235" s="244">
        <v>34.220347800316574</v>
      </c>
      <c r="AI235" s="117">
        <v>2846.5581090644305</v>
      </c>
      <c r="AJ235" s="117">
        <v>16.299103962436686</v>
      </c>
      <c r="AK235" s="246">
        <v>100.02479298727384</v>
      </c>
      <c r="AL235" s="185">
        <v>1</v>
      </c>
      <c r="AM235" s="238" t="s">
        <v>715</v>
      </c>
      <c r="AN235" s="64">
        <v>26321</v>
      </c>
      <c r="AO235" s="86">
        <f t="shared" si="27"/>
        <v>-2.479298727384105E-2</v>
      </c>
      <c r="AT235" s="87"/>
      <c r="AU235" s="64"/>
      <c r="AV235" s="86"/>
      <c r="AW235" s="86"/>
      <c r="AX235" s="64"/>
      <c r="AY235" s="86"/>
      <c r="BB235" s="29"/>
      <c r="BC235" s="66"/>
      <c r="BF235" s="65"/>
      <c r="BI235" s="29"/>
      <c r="BJ235" s="67"/>
      <c r="BK235" s="67"/>
      <c r="BL235" s="67"/>
      <c r="BN235" s="29"/>
      <c r="BO235" s="67"/>
      <c r="BP235" s="67"/>
      <c r="BQ235" s="67"/>
      <c r="BS235" s="67"/>
      <c r="BV235" s="29"/>
      <c r="BW235" s="68"/>
      <c r="BX235" s="68"/>
      <c r="BY235" s="68"/>
      <c r="CD235" s="68"/>
      <c r="CI235" s="29"/>
      <c r="CJ235" s="65"/>
    </row>
    <row r="236" spans="1:88" s="28" customFormat="1" x14ac:dyDescent="0.2">
      <c r="A236" s="2">
        <v>241</v>
      </c>
      <c r="B236" s="239" t="s">
        <v>716</v>
      </c>
      <c r="D236" s="129" t="s">
        <v>430</v>
      </c>
      <c r="E236" s="189" t="s">
        <v>727</v>
      </c>
      <c r="F236" s="189" t="s">
        <v>728</v>
      </c>
      <c r="G236" s="151"/>
      <c r="H236" s="235">
        <f t="shared" si="21"/>
        <v>3183.5464684365693</v>
      </c>
      <c r="I236" s="235">
        <f t="shared" si="22"/>
        <v>8.608971016123764</v>
      </c>
      <c r="J236" s="11">
        <v>0.28079604451145584</v>
      </c>
      <c r="K236" s="10">
        <v>21.987321094410582</v>
      </c>
      <c r="L236" s="240">
        <f t="shared" si="23"/>
        <v>2.1987321094410583E-5</v>
      </c>
      <c r="M236" s="240">
        <f t="shared" si="24"/>
        <v>2.1987321094410583E-5</v>
      </c>
      <c r="N236" s="10">
        <v>0</v>
      </c>
      <c r="O236" s="241" t="s">
        <v>736</v>
      </c>
      <c r="P236" s="3">
        <v>2.2007802435457965E-2</v>
      </c>
      <c r="Q236" s="16">
        <v>1.1928075792994093</v>
      </c>
      <c r="R236" s="252">
        <f t="shared" si="25"/>
        <v>1.1928075792994093E-4</v>
      </c>
      <c r="S236" s="27">
        <v>7.3611831601254438E-4</v>
      </c>
      <c r="T236" s="16">
        <v>0.32325698824592902</v>
      </c>
      <c r="U236" s="16">
        <v>6</v>
      </c>
      <c r="V236" s="16">
        <v>1</v>
      </c>
      <c r="W236" s="242" t="s">
        <v>740</v>
      </c>
      <c r="X236" s="5">
        <v>1.46730011866593</v>
      </c>
      <c r="Y236" s="5">
        <v>1.8871077368449642</v>
      </c>
      <c r="Z236" s="12">
        <v>12.639752133500878</v>
      </c>
      <c r="AA236" s="251"/>
      <c r="AB236" s="11">
        <v>0.28075096558133095</v>
      </c>
      <c r="AC236" s="11">
        <f t="shared" si="26"/>
        <v>2.1987321094410583E-5</v>
      </c>
      <c r="AD236">
        <v>0.84063942649592605</v>
      </c>
      <c r="AE236">
        <v>0.78959120699807361</v>
      </c>
      <c r="AF236" s="14">
        <v>3.338046895599633</v>
      </c>
      <c r="AG236" s="244">
        <v>3501.0080514336946</v>
      </c>
      <c r="AH236" s="244">
        <v>36.080114996137965</v>
      </c>
      <c r="AI236" s="117">
        <v>3183.5464684365693</v>
      </c>
      <c r="AJ236" s="117">
        <v>8.608971016123764</v>
      </c>
      <c r="AK236" s="246">
        <v>100.07399106208254</v>
      </c>
      <c r="AL236" s="185">
        <v>1</v>
      </c>
      <c r="AM236" s="238" t="s">
        <v>715</v>
      </c>
      <c r="AN236" s="64">
        <v>26321</v>
      </c>
      <c r="AO236" s="86">
        <f t="shared" si="27"/>
        <v>-7.3991062082541248E-2</v>
      </c>
      <c r="AT236" s="87"/>
      <c r="AU236" s="64"/>
      <c r="AV236" s="86"/>
      <c r="AW236" s="86"/>
      <c r="AX236" s="64"/>
      <c r="AY236" s="86"/>
      <c r="BB236" s="29"/>
      <c r="BC236" s="66"/>
      <c r="BF236" s="65"/>
      <c r="BI236" s="29"/>
      <c r="BJ236" s="67"/>
      <c r="BK236" s="67"/>
      <c r="BL236" s="67"/>
      <c r="BN236" s="29"/>
      <c r="BO236" s="67"/>
      <c r="BP236" s="67"/>
      <c r="BQ236" s="67"/>
      <c r="BS236" s="67"/>
      <c r="BV236" s="29"/>
      <c r="BW236" s="68"/>
      <c r="BX236" s="68"/>
      <c r="BY236" s="68"/>
      <c r="CD236" s="68"/>
      <c r="CI236" s="29"/>
      <c r="CJ236" s="65"/>
    </row>
    <row r="237" spans="1:88" s="28" customFormat="1" x14ac:dyDescent="0.2">
      <c r="A237" s="2">
        <v>242</v>
      </c>
      <c r="B237" s="239" t="s">
        <v>716</v>
      </c>
      <c r="D237" s="129" t="s">
        <v>431</v>
      </c>
      <c r="E237" s="189" t="s">
        <v>727</v>
      </c>
      <c r="F237" s="189" t="s">
        <v>728</v>
      </c>
      <c r="G237" s="151"/>
      <c r="H237" s="235">
        <f t="shared" si="21"/>
        <v>2880.7025554165857</v>
      </c>
      <c r="I237" s="235">
        <f t="shared" si="22"/>
        <v>27.701747954319185</v>
      </c>
      <c r="J237" s="11">
        <v>0.28103216211011917</v>
      </c>
      <c r="K237" s="10">
        <v>18.162121885629755</v>
      </c>
      <c r="L237" s="240">
        <f t="shared" si="23"/>
        <v>1.8162121885629756E-5</v>
      </c>
      <c r="M237" s="240">
        <f t="shared" si="24"/>
        <v>1.8162121885629756E-5</v>
      </c>
      <c r="N237" s="10">
        <v>0</v>
      </c>
      <c r="O237" s="241" t="s">
        <v>736</v>
      </c>
      <c r="P237" s="3">
        <v>1.6474125921180704E-2</v>
      </c>
      <c r="Q237" s="16">
        <v>5.1335488203210797</v>
      </c>
      <c r="R237" s="252">
        <f t="shared" si="25"/>
        <v>5.1335488203210799E-4</v>
      </c>
      <c r="S237" s="27">
        <v>5.9631994648360036E-4</v>
      </c>
      <c r="T237" s="16">
        <v>1.9392194039100465</v>
      </c>
      <c r="U237" s="16">
        <v>6</v>
      </c>
      <c r="V237" s="16">
        <v>1</v>
      </c>
      <c r="W237" s="242" t="s">
        <v>740</v>
      </c>
      <c r="X237" s="5">
        <v>1.4672469460636248</v>
      </c>
      <c r="Y237" s="5">
        <v>1.8868976147071763</v>
      </c>
      <c r="Z237" s="12">
        <v>13.703780651860146</v>
      </c>
      <c r="AA237" s="251"/>
      <c r="AB237" s="11">
        <v>0.28099921227979463</v>
      </c>
      <c r="AC237" s="11">
        <f t="shared" si="26"/>
        <v>1.8162121885629756E-5</v>
      </c>
      <c r="AD237">
        <v>2.5137340961856047</v>
      </c>
      <c r="AE237">
        <v>0.64458014088144466</v>
      </c>
      <c r="AF237" s="14">
        <v>3.0205416441228499</v>
      </c>
      <c r="AG237" s="244">
        <v>3160.3632408042645</v>
      </c>
      <c r="AH237" s="244">
        <v>30.073048488991141</v>
      </c>
      <c r="AI237" s="117">
        <v>2880.7025554165857</v>
      </c>
      <c r="AJ237" s="117">
        <v>27.701747954319185</v>
      </c>
      <c r="AK237" s="246">
        <v>100.17150083750639</v>
      </c>
      <c r="AL237" s="185">
        <v>1</v>
      </c>
      <c r="AM237" s="238" t="s">
        <v>715</v>
      </c>
      <c r="AN237" s="64">
        <v>26321</v>
      </c>
      <c r="AO237" s="86">
        <f t="shared" si="27"/>
        <v>-0.17150083750638601</v>
      </c>
      <c r="AT237" s="87"/>
      <c r="AU237" s="64"/>
      <c r="AV237" s="86"/>
      <c r="AW237" s="86"/>
      <c r="AX237" s="64"/>
      <c r="AY237" s="86"/>
      <c r="BB237" s="29"/>
      <c r="BC237" s="66"/>
      <c r="BF237" s="65"/>
      <c r="BI237" s="29"/>
      <c r="BJ237" s="67"/>
      <c r="BK237" s="67"/>
      <c r="BL237" s="67"/>
      <c r="BN237" s="29"/>
      <c r="BO237" s="67"/>
      <c r="BP237" s="67"/>
      <c r="BQ237" s="67"/>
      <c r="BS237" s="67"/>
      <c r="BV237" s="29"/>
      <c r="BW237" s="68"/>
      <c r="BX237" s="68"/>
      <c r="BY237" s="68"/>
      <c r="CD237" s="68"/>
      <c r="CI237" s="29"/>
      <c r="CJ237" s="65"/>
    </row>
    <row r="238" spans="1:88" s="28" customFormat="1" x14ac:dyDescent="0.2">
      <c r="A238" s="2">
        <v>243</v>
      </c>
      <c r="B238" s="239" t="s">
        <v>716</v>
      </c>
      <c r="D238" s="129" t="s">
        <v>432</v>
      </c>
      <c r="E238" s="189" t="s">
        <v>727</v>
      </c>
      <c r="F238" s="189" t="s">
        <v>728</v>
      </c>
      <c r="G238" s="151"/>
      <c r="H238" s="235">
        <f t="shared" si="21"/>
        <v>2851.5600968390909</v>
      </c>
      <c r="I238" s="235">
        <f t="shared" si="22"/>
        <v>24.986310688752049</v>
      </c>
      <c r="J238" s="11">
        <v>0.28100299117768224</v>
      </c>
      <c r="K238" s="10">
        <v>18.906596921006532</v>
      </c>
      <c r="L238" s="240">
        <f t="shared" si="23"/>
        <v>1.8906596921006532E-5</v>
      </c>
      <c r="M238" s="240">
        <f t="shared" si="24"/>
        <v>1.8906596921006532E-5</v>
      </c>
      <c r="N238" s="10">
        <v>0</v>
      </c>
      <c r="O238" s="241" t="s">
        <v>736</v>
      </c>
      <c r="P238" s="3">
        <v>1.7718205844779011E-2</v>
      </c>
      <c r="Q238" s="16">
        <v>1.8350087596246953</v>
      </c>
      <c r="R238" s="252">
        <f t="shared" si="25"/>
        <v>1.8350087596246954E-4</v>
      </c>
      <c r="S238" s="27">
        <v>5.3723175228471455E-4</v>
      </c>
      <c r="T238" s="16">
        <v>0.54109675371734534</v>
      </c>
      <c r="U238" s="16">
        <v>6</v>
      </c>
      <c r="V238" s="16">
        <v>1</v>
      </c>
      <c r="W238" s="242" t="s">
        <v>740</v>
      </c>
      <c r="X238" s="5">
        <v>1.4672306109631921</v>
      </c>
      <c r="Y238" s="5">
        <v>1.8870842853522884</v>
      </c>
      <c r="Z238" s="12">
        <v>10.932790041278881</v>
      </c>
      <c r="AA238" s="251"/>
      <c r="AB238" s="11">
        <v>0.28097361465215137</v>
      </c>
      <c r="AC238" s="11">
        <f t="shared" si="26"/>
        <v>1.8906596921006532E-5</v>
      </c>
      <c r="AD238">
        <v>0.92721389372663054</v>
      </c>
      <c r="AE238">
        <v>0.67922069962064302</v>
      </c>
      <c r="AF238" s="14">
        <v>3.0813672216124455</v>
      </c>
      <c r="AG238" s="244">
        <v>3233.5577694411973</v>
      </c>
      <c r="AH238" s="244">
        <v>32.252716094154543</v>
      </c>
      <c r="AI238" s="117">
        <v>2851.5600968390909</v>
      </c>
      <c r="AJ238" s="117">
        <v>24.986310688752049</v>
      </c>
      <c r="AK238" s="246">
        <v>99.861014347462628</v>
      </c>
      <c r="AL238" s="185">
        <v>1</v>
      </c>
      <c r="AM238" s="238" t="s">
        <v>715</v>
      </c>
      <c r="AN238" s="64">
        <v>26321</v>
      </c>
      <c r="AO238" s="86">
        <f t="shared" si="27"/>
        <v>0.13898565253737161</v>
      </c>
      <c r="AT238" s="87"/>
      <c r="AU238" s="64"/>
      <c r="AV238" s="86"/>
      <c r="AW238" s="86"/>
      <c r="AX238" s="64"/>
      <c r="AY238" s="86"/>
      <c r="BB238" s="29"/>
      <c r="BC238" s="66"/>
      <c r="BF238" s="65"/>
      <c r="BI238" s="29"/>
      <c r="BJ238" s="67"/>
      <c r="BK238" s="67"/>
      <c r="BL238" s="67"/>
      <c r="BN238" s="29"/>
      <c r="BO238" s="67"/>
      <c r="BP238" s="67"/>
      <c r="BQ238" s="67"/>
      <c r="BS238" s="67"/>
      <c r="BV238" s="29"/>
      <c r="BW238" s="68"/>
      <c r="BX238" s="68"/>
      <c r="BY238" s="68"/>
      <c r="CD238" s="68"/>
      <c r="CI238" s="29"/>
      <c r="CJ238" s="65"/>
    </row>
    <row r="239" spans="1:88" s="28" customFormat="1" x14ac:dyDescent="0.2">
      <c r="A239" s="2">
        <v>244</v>
      </c>
      <c r="B239" s="239" t="s">
        <v>716</v>
      </c>
      <c r="D239" s="129" t="s">
        <v>433</v>
      </c>
      <c r="E239" s="189" t="s">
        <v>727</v>
      </c>
      <c r="F239" s="189" t="s">
        <v>728</v>
      </c>
      <c r="G239" s="151"/>
      <c r="H239" s="235">
        <f t="shared" si="21"/>
        <v>2777.404521850935</v>
      </c>
      <c r="I239" s="235">
        <f t="shared" si="22"/>
        <v>10.032417632994374</v>
      </c>
      <c r="J239" s="11">
        <v>0.28103546200189661</v>
      </c>
      <c r="K239" s="10">
        <v>21.001980641555235</v>
      </c>
      <c r="L239" s="240">
        <f t="shared" si="23"/>
        <v>2.1001980641555235E-5</v>
      </c>
      <c r="M239" s="240">
        <f t="shared" si="24"/>
        <v>2.1001980641555235E-5</v>
      </c>
      <c r="N239" s="10">
        <v>0</v>
      </c>
      <c r="O239" s="241" t="s">
        <v>736</v>
      </c>
      <c r="P239" s="3">
        <v>3.4887453760313415E-2</v>
      </c>
      <c r="Q239" s="16">
        <v>11.261565618336901</v>
      </c>
      <c r="R239" s="252">
        <f t="shared" si="25"/>
        <v>1.1261565618336902E-3</v>
      </c>
      <c r="S239" s="27">
        <v>9.7518666528708796E-4</v>
      </c>
      <c r="T239" s="16">
        <v>2.9312127202701483</v>
      </c>
      <c r="U239" s="16">
        <v>6</v>
      </c>
      <c r="V239" s="16">
        <v>1</v>
      </c>
      <c r="W239" s="242" t="s">
        <v>740</v>
      </c>
      <c r="X239" s="5">
        <v>1.4671964700991456</v>
      </c>
      <c r="Y239" s="5">
        <v>1.8869375424248711</v>
      </c>
      <c r="Z239" s="12">
        <v>11.767214843671871</v>
      </c>
      <c r="AA239" s="251"/>
      <c r="AB239" s="11">
        <v>0.28098356050906381</v>
      </c>
      <c r="AC239" s="11">
        <f t="shared" si="26"/>
        <v>2.1001980641555235E-5</v>
      </c>
      <c r="AD239">
        <v>-0.50371404656135432</v>
      </c>
      <c r="AE239">
        <v>0.75565836815736342</v>
      </c>
      <c r="AF239" s="14">
        <v>3.097047007160747</v>
      </c>
      <c r="AG239" s="244">
        <v>3261.0344619221992</v>
      </c>
      <c r="AH239" s="244">
        <v>33.482700036042729</v>
      </c>
      <c r="AI239" s="117">
        <v>2777.404521850935</v>
      </c>
      <c r="AJ239" s="117">
        <v>10.032417632994374</v>
      </c>
      <c r="AK239" s="246">
        <v>95.688795380096124</v>
      </c>
      <c r="AL239" s="185">
        <v>1</v>
      </c>
      <c r="AM239" s="238" t="s">
        <v>715</v>
      </c>
      <c r="AN239" s="64">
        <v>26321</v>
      </c>
      <c r="AO239" s="86">
        <f t="shared" si="27"/>
        <v>4.3112046199038758</v>
      </c>
      <c r="AT239" s="87"/>
      <c r="AU239" s="64"/>
      <c r="AV239" s="86"/>
      <c r="AW239" s="86"/>
      <c r="AX239" s="64"/>
      <c r="AY239" s="86"/>
      <c r="BB239" s="29"/>
      <c r="BC239" s="66"/>
      <c r="BF239" s="65"/>
      <c r="BI239" s="29"/>
      <c r="BJ239" s="67"/>
      <c r="BK239" s="67"/>
      <c r="BL239" s="67"/>
      <c r="BN239" s="29"/>
      <c r="BO239" s="67"/>
      <c r="BP239" s="67"/>
      <c r="BQ239" s="67"/>
      <c r="BS239" s="67"/>
      <c r="BV239" s="29"/>
      <c r="BW239" s="68"/>
      <c r="BX239" s="68"/>
      <c r="BY239" s="68"/>
      <c r="CD239" s="68"/>
      <c r="CI239" s="29"/>
      <c r="CJ239" s="65"/>
    </row>
    <row r="240" spans="1:88" s="28" customFormat="1" x14ac:dyDescent="0.2">
      <c r="A240" s="2">
        <v>245</v>
      </c>
      <c r="B240" s="239" t="s">
        <v>716</v>
      </c>
      <c r="D240" s="129" t="s">
        <v>435</v>
      </c>
      <c r="E240" s="189" t="s">
        <v>727</v>
      </c>
      <c r="F240" s="189" t="s">
        <v>728</v>
      </c>
      <c r="G240" s="151"/>
      <c r="H240" s="235">
        <f t="shared" si="21"/>
        <v>2817.8612223797572</v>
      </c>
      <c r="I240" s="235">
        <f t="shared" si="22"/>
        <v>26.378538749907189</v>
      </c>
      <c r="J240" s="11">
        <v>0.28099842460406138</v>
      </c>
      <c r="K240" s="10">
        <v>38.09029780344963</v>
      </c>
      <c r="L240" s="240">
        <f t="shared" si="23"/>
        <v>3.8090297803449628E-5</v>
      </c>
      <c r="M240" s="240">
        <f t="shared" si="24"/>
        <v>3.8090297803449628E-5</v>
      </c>
      <c r="N240" s="10">
        <v>0</v>
      </c>
      <c r="O240" s="241" t="s">
        <v>736</v>
      </c>
      <c r="P240" s="3">
        <v>2.3026769765162214E-2</v>
      </c>
      <c r="Q240" s="16">
        <v>17.505431210690755</v>
      </c>
      <c r="R240" s="252">
        <f t="shared" si="25"/>
        <v>1.7505431210690756E-3</v>
      </c>
      <c r="S240" s="27">
        <v>6.7347992094209965E-4</v>
      </c>
      <c r="T240" s="16">
        <v>5.0955738326152202</v>
      </c>
      <c r="U240" s="16">
        <v>6</v>
      </c>
      <c r="V240" s="16">
        <v>1</v>
      </c>
      <c r="W240" s="242" t="s">
        <v>740</v>
      </c>
      <c r="X240" s="5">
        <v>1.4671916775639007</v>
      </c>
      <c r="Y240" s="5">
        <v>1.8867955632137114</v>
      </c>
      <c r="Z240" s="12">
        <v>10.101738905660335</v>
      </c>
      <c r="AA240" s="251"/>
      <c r="AB240" s="11">
        <v>0.28096204460739649</v>
      </c>
      <c r="AC240" s="11">
        <f t="shared" si="26"/>
        <v>3.8090297803449628E-5</v>
      </c>
      <c r="AD240">
        <v>-0.28826465430453752</v>
      </c>
      <c r="AE240">
        <v>1.354758711926229</v>
      </c>
      <c r="AF240" s="14">
        <v>3.1182273773874067</v>
      </c>
      <c r="AG240" s="244">
        <v>3280.2992041623947</v>
      </c>
      <c r="AH240" s="244">
        <v>67.447983243322909</v>
      </c>
      <c r="AI240" s="117">
        <v>2817.8612223797572</v>
      </c>
      <c r="AJ240" s="117">
        <v>26.378538749907189</v>
      </c>
      <c r="AK240" s="246">
        <v>100.6375177789689</v>
      </c>
      <c r="AL240" s="185">
        <v>1</v>
      </c>
      <c r="AM240" s="238" t="s">
        <v>715</v>
      </c>
      <c r="AN240" s="64">
        <v>26321</v>
      </c>
      <c r="AO240" s="86">
        <f t="shared" si="27"/>
        <v>-0.63751777896889905</v>
      </c>
      <c r="AT240" s="87"/>
      <c r="AU240" s="64"/>
      <c r="AV240" s="86"/>
      <c r="AW240" s="86"/>
      <c r="AX240" s="64"/>
      <c r="AY240" s="86"/>
      <c r="BB240" s="29"/>
      <c r="BC240" s="66"/>
      <c r="BF240" s="65"/>
      <c r="BI240" s="29"/>
      <c r="BJ240" s="67"/>
      <c r="BK240" s="67"/>
      <c r="BL240" s="67"/>
      <c r="BN240" s="29"/>
      <c r="BO240" s="67"/>
      <c r="BP240" s="67"/>
      <c r="BQ240" s="67"/>
      <c r="BS240" s="67"/>
      <c r="BV240" s="29"/>
      <c r="BW240" s="68"/>
      <c r="BX240" s="68"/>
      <c r="BY240" s="68"/>
      <c r="CD240" s="68"/>
      <c r="CI240" s="29"/>
      <c r="CJ240" s="65"/>
    </row>
    <row r="241" spans="1:88" s="28" customFormat="1" x14ac:dyDescent="0.2">
      <c r="A241" s="2">
        <v>246</v>
      </c>
      <c r="B241" s="239" t="s">
        <v>716</v>
      </c>
      <c r="D241" s="129" t="s">
        <v>436</v>
      </c>
      <c r="E241" s="189" t="s">
        <v>727</v>
      </c>
      <c r="F241" s="189" t="s">
        <v>728</v>
      </c>
      <c r="G241" s="151"/>
      <c r="H241" s="235">
        <f t="shared" si="21"/>
        <v>2952.1586148449387</v>
      </c>
      <c r="I241" s="235">
        <f t="shared" si="22"/>
        <v>8.3402837547973565</v>
      </c>
      <c r="J241" s="11">
        <v>0.28103143611234477</v>
      </c>
      <c r="K241" s="10">
        <v>20.836139953332452</v>
      </c>
      <c r="L241" s="240">
        <f t="shared" si="23"/>
        <v>2.0836139953332454E-5</v>
      </c>
      <c r="M241" s="240">
        <f t="shared" si="24"/>
        <v>2.0836139953332454E-5</v>
      </c>
      <c r="N241" s="10">
        <v>0</v>
      </c>
      <c r="O241" s="241" t="s">
        <v>736</v>
      </c>
      <c r="P241" s="3">
        <v>6.8238038246004912E-2</v>
      </c>
      <c r="Q241" s="16">
        <v>21.527061150364052</v>
      </c>
      <c r="R241" s="252">
        <f t="shared" si="25"/>
        <v>2.1527061150364052E-3</v>
      </c>
      <c r="S241" s="27">
        <v>1.7616331540932398E-3</v>
      </c>
      <c r="T241" s="16">
        <v>4.5502344064180296</v>
      </c>
      <c r="U241" s="16">
        <v>6</v>
      </c>
      <c r="V241" s="16">
        <v>1</v>
      </c>
      <c r="W241" s="242" t="s">
        <v>740</v>
      </c>
      <c r="X241" s="5">
        <v>1.4672422936109908</v>
      </c>
      <c r="Y241" s="5">
        <v>1.8868545756742907</v>
      </c>
      <c r="Z241" s="12">
        <v>18.152863420878479</v>
      </c>
      <c r="AA241" s="251"/>
      <c r="AB241" s="11">
        <v>0.28093161488331186</v>
      </c>
      <c r="AC241" s="11">
        <f t="shared" si="26"/>
        <v>2.0836139953332454E-5</v>
      </c>
      <c r="AD241">
        <v>1.783066890181928</v>
      </c>
      <c r="AE241">
        <v>0.77732673670773278</v>
      </c>
      <c r="AF241" s="14">
        <v>3.1123806586368126</v>
      </c>
      <c r="AG241" s="244">
        <v>3260.7591748790246</v>
      </c>
      <c r="AH241" s="244">
        <v>28.470375165028386</v>
      </c>
      <c r="AI241" s="117">
        <v>2952.1586148449387</v>
      </c>
      <c r="AJ241" s="117">
        <v>8.3402837547973565</v>
      </c>
      <c r="AK241" s="246">
        <v>99.057986617691583</v>
      </c>
      <c r="AL241" s="185">
        <v>1</v>
      </c>
      <c r="AM241" s="238" t="s">
        <v>715</v>
      </c>
      <c r="AN241" s="64">
        <v>26321</v>
      </c>
      <c r="AO241" s="86">
        <f t="shared" si="27"/>
        <v>0.94201338230841714</v>
      </c>
      <c r="AT241" s="87"/>
      <c r="AU241" s="64"/>
      <c r="AV241" s="86"/>
      <c r="AW241" s="86"/>
      <c r="AX241" s="64"/>
      <c r="AY241" s="86"/>
      <c r="BB241" s="29"/>
      <c r="BC241" s="66"/>
      <c r="BF241" s="65"/>
      <c r="BI241" s="29"/>
      <c r="BJ241" s="67"/>
      <c r="BK241" s="67"/>
      <c r="BL241" s="67"/>
      <c r="BN241" s="29"/>
      <c r="BO241" s="67"/>
      <c r="BP241" s="67"/>
      <c r="BQ241" s="67"/>
      <c r="BS241" s="67"/>
      <c r="BV241" s="29"/>
      <c r="BW241" s="68"/>
      <c r="BX241" s="68"/>
      <c r="BY241" s="68"/>
      <c r="CD241" s="68"/>
      <c r="CI241" s="29"/>
      <c r="CJ241" s="65"/>
    </row>
    <row r="242" spans="1:88" s="28" customFormat="1" x14ac:dyDescent="0.2">
      <c r="A242" s="2">
        <v>247</v>
      </c>
      <c r="B242" s="239" t="s">
        <v>716</v>
      </c>
      <c r="D242" s="129" t="s">
        <v>438</v>
      </c>
      <c r="E242" s="189" t="s">
        <v>727</v>
      </c>
      <c r="F242" s="189" t="s">
        <v>728</v>
      </c>
      <c r="G242" s="151"/>
      <c r="H242" s="235">
        <f t="shared" si="21"/>
        <v>3221.9083904495319</v>
      </c>
      <c r="I242" s="235">
        <f t="shared" si="22"/>
        <v>9.5719724203560617</v>
      </c>
      <c r="J242" s="11">
        <v>0.28090357008354772</v>
      </c>
      <c r="K242" s="10">
        <v>17.858071332831017</v>
      </c>
      <c r="L242" s="240">
        <f t="shared" si="23"/>
        <v>1.7858071332831017E-5</v>
      </c>
      <c r="M242" s="240">
        <f t="shared" si="24"/>
        <v>1.7858071332831017E-5</v>
      </c>
      <c r="N242" s="10">
        <v>0</v>
      </c>
      <c r="O242" s="241" t="s">
        <v>736</v>
      </c>
      <c r="P242" s="3">
        <v>8.030544308842745E-2</v>
      </c>
      <c r="Q242" s="16">
        <v>5.4639598993501277</v>
      </c>
      <c r="R242" s="252">
        <f t="shared" si="25"/>
        <v>5.4639598993501274E-4</v>
      </c>
      <c r="S242" s="27">
        <v>2.2390739738907435E-3</v>
      </c>
      <c r="T242" s="16">
        <v>1.0677130209761474</v>
      </c>
      <c r="U242" s="16">
        <v>6</v>
      </c>
      <c r="V242" s="16">
        <v>1</v>
      </c>
      <c r="W242" s="242" t="s">
        <v>740</v>
      </c>
      <c r="X242" s="5">
        <v>1.4672394283255303</v>
      </c>
      <c r="Y242" s="5">
        <v>1.8868829766572057</v>
      </c>
      <c r="Z242" s="12">
        <v>12.908001728633133</v>
      </c>
      <c r="AA242" s="251"/>
      <c r="AB242" s="11">
        <v>0.28076474962103154</v>
      </c>
      <c r="AC242" s="11">
        <f t="shared" si="26"/>
        <v>1.7858071332831017E-5</v>
      </c>
      <c r="AD242">
        <v>2.2567444250221058</v>
      </c>
      <c r="AE242">
        <v>0.70664870773597355</v>
      </c>
      <c r="AF242" s="14">
        <v>3.2943362687164854</v>
      </c>
      <c r="AG242" s="244">
        <v>3445.7915447943428</v>
      </c>
      <c r="AH242" s="244">
        <v>18.257599428017869</v>
      </c>
      <c r="AI242" s="117">
        <v>3221.9083904495319</v>
      </c>
      <c r="AJ242" s="117">
        <v>9.5719724203560617</v>
      </c>
      <c r="AK242" s="246">
        <v>100.06594262350555</v>
      </c>
      <c r="AL242" s="185">
        <v>1</v>
      </c>
      <c r="AM242" s="238" t="s">
        <v>715</v>
      </c>
      <c r="AN242" s="64">
        <v>26321</v>
      </c>
      <c r="AO242" s="86">
        <f t="shared" si="27"/>
        <v>-6.5942623505549136E-2</v>
      </c>
      <c r="AT242" s="87"/>
      <c r="AU242" s="64"/>
      <c r="AV242" s="86"/>
      <c r="AW242" s="86"/>
      <c r="AX242" s="64"/>
      <c r="AY242" s="86"/>
      <c r="BB242" s="29"/>
      <c r="BC242" s="66"/>
      <c r="BF242" s="65"/>
      <c r="BI242" s="29"/>
      <c r="BJ242" s="67"/>
      <c r="BK242" s="67"/>
      <c r="BL242" s="67"/>
      <c r="BN242" s="29"/>
      <c r="BO242" s="67"/>
      <c r="BP242" s="67"/>
      <c r="BQ242" s="67"/>
      <c r="BS242" s="67"/>
      <c r="BV242" s="29"/>
      <c r="BW242" s="68"/>
      <c r="BX242" s="68"/>
      <c r="BY242" s="68"/>
      <c r="CD242" s="68"/>
      <c r="CI242" s="29"/>
      <c r="CJ242" s="65"/>
    </row>
    <row r="243" spans="1:88" s="28" customFormat="1" x14ac:dyDescent="0.2">
      <c r="A243" s="2">
        <v>248</v>
      </c>
      <c r="B243" s="239" t="s">
        <v>716</v>
      </c>
      <c r="D243" s="129" t="s">
        <v>439</v>
      </c>
      <c r="E243" s="189" t="s">
        <v>727</v>
      </c>
      <c r="F243" s="189" t="s">
        <v>728</v>
      </c>
      <c r="G243" s="151"/>
      <c r="H243" s="235">
        <f t="shared" si="21"/>
        <v>2985.3816945534368</v>
      </c>
      <c r="I243" s="235">
        <f t="shared" si="22"/>
        <v>22.443850409824783</v>
      </c>
      <c r="J243" s="11">
        <v>0.28100081720148834</v>
      </c>
      <c r="K243" s="10">
        <v>27.591694582401576</v>
      </c>
      <c r="L243" s="240">
        <f t="shared" si="23"/>
        <v>2.7591694582401575E-5</v>
      </c>
      <c r="M243" s="240">
        <f t="shared" si="24"/>
        <v>2.7591694582401575E-5</v>
      </c>
      <c r="N243" s="10">
        <v>0</v>
      </c>
      <c r="O243" s="241" t="s">
        <v>736</v>
      </c>
      <c r="P243" s="3">
        <v>3.5297891412016127E-2</v>
      </c>
      <c r="Q243" s="16">
        <v>55.043148972941871</v>
      </c>
      <c r="R243" s="252">
        <f t="shared" si="25"/>
        <v>5.5043148972941875E-3</v>
      </c>
      <c r="S243" s="27">
        <v>1.0688309324000376E-3</v>
      </c>
      <c r="T243" s="16">
        <v>15.842186903957469</v>
      </c>
      <c r="U243" s="16">
        <v>6</v>
      </c>
      <c r="V243" s="16">
        <v>1</v>
      </c>
      <c r="W243" s="242" t="s">
        <v>740</v>
      </c>
      <c r="X243" s="5">
        <v>1.467204158667869</v>
      </c>
      <c r="Y243" s="5">
        <v>1.8868475377102873</v>
      </c>
      <c r="Z243" s="12">
        <v>10.185880979841039</v>
      </c>
      <c r="AA243" s="251"/>
      <c r="AB243" s="11">
        <v>0.28093955218362004</v>
      </c>
      <c r="AC243" s="11">
        <f t="shared" si="26"/>
        <v>2.7591694582401575E-5</v>
      </c>
      <c r="AD243">
        <v>2.8613329252702435</v>
      </c>
      <c r="AE243">
        <v>1.0053596943396408</v>
      </c>
      <c r="AF243" s="14">
        <v>3.0821638253891974</v>
      </c>
      <c r="AG243" s="244">
        <v>3221.6161076144676</v>
      </c>
      <c r="AH243" s="244">
        <v>46.186248816553196</v>
      </c>
      <c r="AI243" s="117">
        <v>2985.3816945534368</v>
      </c>
      <c r="AJ243" s="117">
        <v>22.443850409824783</v>
      </c>
      <c r="AK243" s="246">
        <v>99.883641105068904</v>
      </c>
      <c r="AL243" s="185">
        <v>1</v>
      </c>
      <c r="AM243" s="238" t="s">
        <v>715</v>
      </c>
      <c r="AN243" s="64">
        <v>26321</v>
      </c>
      <c r="AO243" s="86">
        <f t="shared" si="27"/>
        <v>0.1163588949310963</v>
      </c>
      <c r="AT243" s="87"/>
      <c r="AU243" s="64"/>
      <c r="AV243" s="86"/>
      <c r="AW243" s="86"/>
      <c r="AX243" s="64"/>
      <c r="AY243" s="86"/>
      <c r="BB243" s="29"/>
      <c r="BC243" s="66"/>
      <c r="BF243" s="65"/>
      <c r="BI243" s="29"/>
      <c r="BJ243" s="67"/>
      <c r="BK243" s="67"/>
      <c r="BL243" s="67"/>
      <c r="BN243" s="29"/>
      <c r="BO243" s="67"/>
      <c r="BP243" s="67"/>
      <c r="BQ243" s="67"/>
      <c r="BS243" s="67"/>
      <c r="BV243" s="29"/>
      <c r="BW243" s="68"/>
      <c r="BX243" s="68"/>
      <c r="BY243" s="68"/>
      <c r="CD243" s="68"/>
      <c r="CI243" s="29"/>
      <c r="CJ243" s="65"/>
    </row>
    <row r="244" spans="1:88" s="28" customFormat="1" x14ac:dyDescent="0.2">
      <c r="A244" s="2">
        <v>249</v>
      </c>
      <c r="B244" s="239" t="s">
        <v>716</v>
      </c>
      <c r="D244" s="129" t="s">
        <v>440</v>
      </c>
      <c r="E244" s="189" t="s">
        <v>727</v>
      </c>
      <c r="F244" s="189" t="s">
        <v>728</v>
      </c>
      <c r="G244" s="151"/>
      <c r="H244" s="235">
        <f t="shared" si="21"/>
        <v>2970.2599599200753</v>
      </c>
      <c r="I244" s="235">
        <f t="shared" si="22"/>
        <v>14.069504826571885</v>
      </c>
      <c r="J244" s="11">
        <v>0.2809835989478246</v>
      </c>
      <c r="K244" s="10">
        <v>22.395205265675706</v>
      </c>
      <c r="L244" s="240">
        <f t="shared" si="23"/>
        <v>2.2395205265675705E-5</v>
      </c>
      <c r="M244" s="240">
        <f t="shared" si="24"/>
        <v>2.2395205265675705E-5</v>
      </c>
      <c r="N244" s="10">
        <v>0</v>
      </c>
      <c r="O244" s="241" t="s">
        <v>736</v>
      </c>
      <c r="P244" s="3">
        <v>4.274829122213776E-2</v>
      </c>
      <c r="Q244" s="16">
        <v>4.9853215633104426</v>
      </c>
      <c r="R244" s="252">
        <f t="shared" si="25"/>
        <v>4.9853215633104424E-4</v>
      </c>
      <c r="S244" s="27">
        <v>1.3739327054160238E-3</v>
      </c>
      <c r="T244" s="16">
        <v>0.71448009736981755</v>
      </c>
      <c r="U244" s="16">
        <v>6</v>
      </c>
      <c r="V244" s="16">
        <v>1</v>
      </c>
      <c r="W244" s="242" t="s">
        <v>740</v>
      </c>
      <c r="X244" s="5">
        <v>1.46721591344862</v>
      </c>
      <c r="Y244" s="5">
        <v>1.8870096166077532</v>
      </c>
      <c r="Z244" s="12">
        <v>13.736816858489835</v>
      </c>
      <c r="AA244" s="251"/>
      <c r="AB244" s="11">
        <v>0.28090525567076485</v>
      </c>
      <c r="AC244" s="11">
        <f t="shared" si="26"/>
        <v>2.2395205265675705E-5</v>
      </c>
      <c r="AD244">
        <v>1.3040796736807359</v>
      </c>
      <c r="AE244">
        <v>0.80086814863216671</v>
      </c>
      <c r="AF244" s="14">
        <v>3.1527035899114391</v>
      </c>
      <c r="AG244" s="244">
        <v>3303.9495407961031</v>
      </c>
      <c r="AH244" s="244">
        <v>32.712676491647244</v>
      </c>
      <c r="AI244" s="117">
        <v>2970.2599599200753</v>
      </c>
      <c r="AJ244" s="117">
        <v>14.069504826571885</v>
      </c>
      <c r="AK244" s="246">
        <v>99.245296271305875</v>
      </c>
      <c r="AL244" s="185">
        <v>1</v>
      </c>
      <c r="AM244" s="238" t="s">
        <v>715</v>
      </c>
      <c r="AN244" s="64">
        <v>26321</v>
      </c>
      <c r="AO244" s="86">
        <f t="shared" si="27"/>
        <v>0.75470372869412472</v>
      </c>
      <c r="AT244" s="87"/>
      <c r="AU244" s="64"/>
      <c r="AV244" s="86"/>
      <c r="AW244" s="86"/>
      <c r="AX244" s="64"/>
      <c r="AY244" s="86"/>
      <c r="BB244" s="29"/>
      <c r="BC244" s="66"/>
      <c r="BF244" s="65"/>
      <c r="BI244" s="29"/>
      <c r="BJ244" s="67"/>
      <c r="BK244" s="67"/>
      <c r="BL244" s="67"/>
      <c r="BN244" s="29"/>
      <c r="BO244" s="67"/>
      <c r="BP244" s="67"/>
      <c r="BQ244" s="67"/>
      <c r="BS244" s="67"/>
      <c r="BV244" s="29"/>
      <c r="BW244" s="68"/>
      <c r="BX244" s="68"/>
      <c r="BY244" s="68"/>
      <c r="CD244" s="68"/>
      <c r="CI244" s="29"/>
      <c r="CJ244" s="65"/>
    </row>
    <row r="245" spans="1:88" s="28" customFormat="1" x14ac:dyDescent="0.2">
      <c r="A245" s="2">
        <v>250</v>
      </c>
      <c r="B245" s="239" t="s">
        <v>716</v>
      </c>
      <c r="D245" s="129" t="s">
        <v>441</v>
      </c>
      <c r="E245" s="189" t="s">
        <v>727</v>
      </c>
      <c r="F245" s="189" t="s">
        <v>728</v>
      </c>
      <c r="G245" s="151"/>
      <c r="H245" s="235">
        <f t="shared" si="21"/>
        <v>2866.638400223459</v>
      </c>
      <c r="I245" s="235">
        <f t="shared" si="22"/>
        <v>22.036037362160933</v>
      </c>
      <c r="J245" s="11">
        <v>0.28097297030743795</v>
      </c>
      <c r="K245" s="10">
        <v>22.22238990690693</v>
      </c>
      <c r="L245" s="240">
        <f t="shared" si="23"/>
        <v>2.2222389906906931E-5</v>
      </c>
      <c r="M245" s="240">
        <f t="shared" si="24"/>
        <v>2.2222389906906931E-5</v>
      </c>
      <c r="N245" s="10">
        <v>0</v>
      </c>
      <c r="O245" s="241" t="s">
        <v>736</v>
      </c>
      <c r="P245" s="3">
        <v>2.076219292399176E-2</v>
      </c>
      <c r="Q245" s="16">
        <v>2.9056186087331124</v>
      </c>
      <c r="R245" s="252">
        <f t="shared" si="25"/>
        <v>2.9056186087331122E-4</v>
      </c>
      <c r="S245" s="27">
        <v>6.214447966799287E-4</v>
      </c>
      <c r="T245" s="16">
        <v>0.84009875572550585</v>
      </c>
      <c r="U245" s="16">
        <v>6</v>
      </c>
      <c r="V245" s="16">
        <v>1</v>
      </c>
      <c r="W245" s="242" t="s">
        <v>740</v>
      </c>
      <c r="X245" s="5">
        <v>1.4671929180431045</v>
      </c>
      <c r="Y245" s="5">
        <v>1.886469693445622</v>
      </c>
      <c r="Z245" s="12">
        <v>11.05875722251074</v>
      </c>
      <c r="AA245" s="251"/>
      <c r="AB245" s="11">
        <v>0.28093880436769558</v>
      </c>
      <c r="AC245" s="11">
        <f t="shared" si="26"/>
        <v>2.2222389906906931E-5</v>
      </c>
      <c r="AD245">
        <v>5.0444349535272437E-2</v>
      </c>
      <c r="AE245">
        <v>0.78652391522269871</v>
      </c>
      <c r="AF245" s="14">
        <v>3.1387094682797816</v>
      </c>
      <c r="AG245" s="244">
        <v>3298.43876657998</v>
      </c>
      <c r="AH245" s="244">
        <v>37.362688078083515</v>
      </c>
      <c r="AI245" s="117">
        <v>2866.638400223459</v>
      </c>
      <c r="AJ245" s="117">
        <v>22.036037362160933</v>
      </c>
      <c r="AK245" s="246">
        <v>100.02176535543015</v>
      </c>
      <c r="AL245" s="185">
        <v>1</v>
      </c>
      <c r="AM245" s="238" t="s">
        <v>715</v>
      </c>
      <c r="AN245" s="64">
        <v>26321</v>
      </c>
      <c r="AO245" s="86">
        <f t="shared" si="27"/>
        <v>-2.1765355430147793E-2</v>
      </c>
      <c r="AT245" s="87"/>
      <c r="AU245" s="64"/>
      <c r="AV245" s="86"/>
      <c r="AW245" s="86"/>
      <c r="AX245" s="64"/>
      <c r="AY245" s="86"/>
      <c r="BB245" s="29"/>
      <c r="BC245" s="66"/>
      <c r="BF245" s="65"/>
      <c r="BI245" s="29"/>
      <c r="BJ245" s="67"/>
      <c r="BK245" s="67"/>
      <c r="BL245" s="67"/>
      <c r="BN245" s="29"/>
      <c r="BO245" s="67"/>
      <c r="BP245" s="67"/>
      <c r="BQ245" s="67"/>
      <c r="BS245" s="67"/>
      <c r="BV245" s="29"/>
      <c r="BW245" s="68"/>
      <c r="BX245" s="68"/>
      <c r="BY245" s="68"/>
      <c r="CD245" s="68"/>
      <c r="CI245" s="29"/>
      <c r="CJ245" s="65"/>
    </row>
    <row r="246" spans="1:88" s="28" customFormat="1" x14ac:dyDescent="0.2">
      <c r="A246" s="2">
        <v>251</v>
      </c>
      <c r="B246" s="239" t="s">
        <v>716</v>
      </c>
      <c r="D246" s="129" t="s">
        <v>442</v>
      </c>
      <c r="E246" s="189" t="s">
        <v>727</v>
      </c>
      <c r="F246" s="189" t="s">
        <v>728</v>
      </c>
      <c r="G246" s="151"/>
      <c r="H246" s="235">
        <f t="shared" si="21"/>
        <v>2861.2174053066137</v>
      </c>
      <c r="I246" s="235">
        <f t="shared" si="22"/>
        <v>28.759159204049229</v>
      </c>
      <c r="J246" s="11">
        <v>0.28093800348171616</v>
      </c>
      <c r="K246" s="10">
        <v>19.898985918618884</v>
      </c>
      <c r="L246" s="240">
        <f t="shared" si="23"/>
        <v>1.9898985918618882E-5</v>
      </c>
      <c r="M246" s="240">
        <f t="shared" si="24"/>
        <v>1.9898985918618882E-5</v>
      </c>
      <c r="N246" s="10">
        <v>0</v>
      </c>
      <c r="O246" s="241" t="s">
        <v>736</v>
      </c>
      <c r="P246" s="3">
        <v>1.767541924485375E-2</v>
      </c>
      <c r="Q246" s="16">
        <v>8.4599464380283713</v>
      </c>
      <c r="R246" s="252">
        <f t="shared" si="25"/>
        <v>8.4599464380283708E-4</v>
      </c>
      <c r="S246" s="27">
        <v>5.4349195613561773E-4</v>
      </c>
      <c r="T246" s="16">
        <v>2.3127395734002176</v>
      </c>
      <c r="U246" s="16">
        <v>6</v>
      </c>
      <c r="V246" s="16">
        <v>1</v>
      </c>
      <c r="W246" s="242" t="s">
        <v>740</v>
      </c>
      <c r="X246" s="5">
        <v>1.4671959057473882</v>
      </c>
      <c r="Y246" s="5">
        <v>1.8870770876978498</v>
      </c>
      <c r="Z246" s="12">
        <v>11.959816189495932</v>
      </c>
      <c r="AA246" s="251"/>
      <c r="AB246" s="11">
        <v>0.28090818127981787</v>
      </c>
      <c r="AC246" s="11">
        <f t="shared" si="26"/>
        <v>1.9898985918618882E-5</v>
      </c>
      <c r="AD246">
        <v>-1.177853711206156</v>
      </c>
      <c r="AE246">
        <v>0.71486720377501645</v>
      </c>
      <c r="AF246" s="14">
        <v>3.1977031676237</v>
      </c>
      <c r="AG246" s="244">
        <v>3367.9331471694668</v>
      </c>
      <c r="AH246" s="244">
        <v>33.981248694183599</v>
      </c>
      <c r="AI246" s="117">
        <v>2861.2174053066137</v>
      </c>
      <c r="AJ246" s="117">
        <v>28.759159204049229</v>
      </c>
      <c r="AK246" s="246">
        <v>100.40896566765083</v>
      </c>
      <c r="AL246" s="185">
        <v>1</v>
      </c>
      <c r="AM246" s="238" t="s">
        <v>715</v>
      </c>
      <c r="AN246" s="64">
        <v>26321</v>
      </c>
      <c r="AO246" s="86">
        <f t="shared" si="27"/>
        <v>-0.40896566765083264</v>
      </c>
      <c r="AT246" s="87"/>
      <c r="AU246" s="64"/>
      <c r="AV246" s="86"/>
      <c r="AW246" s="86"/>
      <c r="AX246" s="64"/>
      <c r="AY246" s="86"/>
      <c r="BB246" s="29"/>
      <c r="BC246" s="66"/>
      <c r="BF246" s="65"/>
      <c r="BI246" s="29"/>
      <c r="BJ246" s="67"/>
      <c r="BK246" s="67"/>
      <c r="BL246" s="67"/>
      <c r="BN246" s="29"/>
      <c r="BO246" s="67"/>
      <c r="BP246" s="67"/>
      <c r="BQ246" s="67"/>
      <c r="BS246" s="67"/>
      <c r="BV246" s="29"/>
      <c r="BW246" s="68"/>
      <c r="BX246" s="68"/>
      <c r="BY246" s="68"/>
      <c r="CD246" s="68"/>
      <c r="CI246" s="29"/>
      <c r="CJ246" s="65"/>
    </row>
    <row r="247" spans="1:88" s="28" customFormat="1" x14ac:dyDescent="0.2">
      <c r="A247" s="2">
        <v>252</v>
      </c>
      <c r="B247" s="239" t="s">
        <v>716</v>
      </c>
      <c r="D247" s="129" t="s">
        <v>444</v>
      </c>
      <c r="E247" s="189" t="s">
        <v>727</v>
      </c>
      <c r="F247" s="189" t="s">
        <v>728</v>
      </c>
      <c r="G247" s="151"/>
      <c r="H247" s="235">
        <f t="shared" si="21"/>
        <v>2931.3772681981777</v>
      </c>
      <c r="I247" s="235">
        <f t="shared" si="22"/>
        <v>11.611620195517782</v>
      </c>
      <c r="J247" s="11">
        <v>0.28103143720403601</v>
      </c>
      <c r="K247" s="10">
        <v>24.802465296483444</v>
      </c>
      <c r="L247" s="240">
        <f t="shared" si="23"/>
        <v>2.4802465296483445E-5</v>
      </c>
      <c r="M247" s="240">
        <f t="shared" si="24"/>
        <v>2.4802465296483445E-5</v>
      </c>
      <c r="N247" s="10">
        <v>0</v>
      </c>
      <c r="O247" s="241" t="s">
        <v>736</v>
      </c>
      <c r="P247" s="3">
        <v>5.9022297211778478E-2</v>
      </c>
      <c r="Q247" s="16">
        <v>1.3310490563038431</v>
      </c>
      <c r="R247" s="252">
        <f t="shared" si="25"/>
        <v>1.3310490563038432E-4</v>
      </c>
      <c r="S247" s="27">
        <v>1.6172055326148644E-3</v>
      </c>
      <c r="T247" s="16">
        <v>0.13678344848498344</v>
      </c>
      <c r="U247" s="16">
        <v>6</v>
      </c>
      <c r="V247" s="16">
        <v>1</v>
      </c>
      <c r="W247" s="242" t="s">
        <v>740</v>
      </c>
      <c r="X247" s="5">
        <v>1.4672182268134288</v>
      </c>
      <c r="Y247" s="5">
        <v>1.8867682277772415</v>
      </c>
      <c r="Z247" s="12">
        <v>11.689411362100241</v>
      </c>
      <c r="AA247" s="251"/>
      <c r="AB247" s="11">
        <v>0.28094046270717998</v>
      </c>
      <c r="AC247" s="11">
        <f t="shared" si="26"/>
        <v>2.4802465296483445E-5</v>
      </c>
      <c r="AD247">
        <v>1.5938078314237103</v>
      </c>
      <c r="AE247">
        <v>0.91100240857178327</v>
      </c>
      <c r="AF247" s="14">
        <v>3.1056866298295551</v>
      </c>
      <c r="AG247" s="244">
        <v>3255.6103705733012</v>
      </c>
      <c r="AH247" s="244">
        <v>37.169250104684956</v>
      </c>
      <c r="AI247" s="117">
        <v>2931.3772681981777</v>
      </c>
      <c r="AJ247" s="117">
        <v>11.611620195517782</v>
      </c>
      <c r="AK247" s="246">
        <v>100.25982239123871</v>
      </c>
      <c r="AL247" s="185">
        <v>1</v>
      </c>
      <c r="AM247" s="238" t="s">
        <v>715</v>
      </c>
      <c r="AN247" s="64">
        <v>26321</v>
      </c>
      <c r="AO247" s="86">
        <f t="shared" si="27"/>
        <v>-0.25982239123871409</v>
      </c>
      <c r="AT247" s="87"/>
      <c r="AU247" s="64"/>
      <c r="AV247" s="86"/>
      <c r="AW247" s="86"/>
      <c r="AX247" s="64"/>
      <c r="AY247" s="86"/>
      <c r="BB247" s="29"/>
      <c r="BC247" s="66"/>
      <c r="BF247" s="65"/>
      <c r="BI247" s="29"/>
      <c r="BJ247" s="67"/>
      <c r="BK247" s="67"/>
      <c r="BL247" s="67"/>
      <c r="BN247" s="29"/>
      <c r="BO247" s="67"/>
      <c r="BP247" s="67"/>
      <c r="BQ247" s="67"/>
      <c r="BS247" s="67"/>
      <c r="BV247" s="29"/>
      <c r="BW247" s="68"/>
      <c r="BX247" s="68"/>
      <c r="BY247" s="68"/>
      <c r="CD247" s="68"/>
      <c r="CI247" s="29"/>
      <c r="CJ247" s="65"/>
    </row>
    <row r="248" spans="1:88" s="28" customFormat="1" x14ac:dyDescent="0.2">
      <c r="A248" s="2">
        <v>253</v>
      </c>
      <c r="B248" s="239" t="s">
        <v>716</v>
      </c>
      <c r="D248" s="129" t="s">
        <v>449</v>
      </c>
      <c r="E248" s="189" t="s">
        <v>727</v>
      </c>
      <c r="F248" s="189" t="s">
        <v>728</v>
      </c>
      <c r="G248" s="151"/>
      <c r="H248" s="235">
        <f t="shared" si="21"/>
        <v>2873.123045516109</v>
      </c>
      <c r="I248" s="235">
        <f t="shared" si="22"/>
        <v>13.34656618753835</v>
      </c>
      <c r="J248" s="11">
        <v>0.2809863580657177</v>
      </c>
      <c r="K248" s="10">
        <v>20.925816457966793</v>
      </c>
      <c r="L248" s="240">
        <f t="shared" si="23"/>
        <v>2.0925816457966794E-5</v>
      </c>
      <c r="M248" s="240">
        <f t="shared" si="24"/>
        <v>2.0925816457966794E-5</v>
      </c>
      <c r="N248" s="10">
        <v>0</v>
      </c>
      <c r="O248" s="241" t="s">
        <v>736</v>
      </c>
      <c r="P248" s="3">
        <v>1.7935914436014895E-2</v>
      </c>
      <c r="Q248" s="16">
        <v>3.8497879076986701</v>
      </c>
      <c r="R248" s="252">
        <f t="shared" si="25"/>
        <v>3.8497879076986703E-4</v>
      </c>
      <c r="S248" s="27">
        <v>5.133514575252616E-4</v>
      </c>
      <c r="T248" s="16">
        <v>1.1835145452417066</v>
      </c>
      <c r="U248" s="16">
        <v>6</v>
      </c>
      <c r="V248" s="16">
        <v>1</v>
      </c>
      <c r="W248" s="242" t="s">
        <v>740</v>
      </c>
      <c r="X248" s="5">
        <v>1.4672373322612673</v>
      </c>
      <c r="Y248" s="5">
        <v>1.8867887759589979</v>
      </c>
      <c r="Z248" s="12">
        <v>13.619557376312287</v>
      </c>
      <c r="AA248" s="251"/>
      <c r="AB248" s="11">
        <v>0.28095806933576573</v>
      </c>
      <c r="AC248" s="11">
        <f t="shared" si="26"/>
        <v>2.0925816457966794E-5</v>
      </c>
      <c r="AD248">
        <v>0.86769061214964083</v>
      </c>
      <c r="AE248">
        <v>0.74986290312436821</v>
      </c>
      <c r="AF248" s="14">
        <v>3.1001365745334239</v>
      </c>
      <c r="AG248" s="244">
        <v>3253.7372065598415</v>
      </c>
      <c r="AH248" s="244">
        <v>36.166193559623146</v>
      </c>
      <c r="AI248" s="117">
        <v>2873.123045516109</v>
      </c>
      <c r="AJ248" s="117">
        <v>13.34656618753835</v>
      </c>
      <c r="AK248" s="246">
        <v>100.20414676510644</v>
      </c>
      <c r="AL248" s="185">
        <v>1</v>
      </c>
      <c r="AM248" s="238" t="s">
        <v>715</v>
      </c>
      <c r="AN248" s="64">
        <v>26321</v>
      </c>
      <c r="AO248" s="86">
        <f t="shared" si="27"/>
        <v>-0.2041467651064437</v>
      </c>
      <c r="AT248" s="87"/>
      <c r="AU248" s="64"/>
      <c r="AV248" s="86"/>
      <c r="AW248" s="86"/>
      <c r="AX248" s="64"/>
      <c r="AY248" s="86"/>
      <c r="BB248" s="29"/>
      <c r="BC248" s="66"/>
      <c r="BF248" s="65"/>
      <c r="BI248" s="29"/>
      <c r="BJ248" s="67"/>
      <c r="BK248" s="67"/>
      <c r="BL248" s="67"/>
      <c r="BN248" s="29"/>
      <c r="BO248" s="67"/>
      <c r="BP248" s="67"/>
      <c r="BQ248" s="67"/>
      <c r="BS248" s="67"/>
      <c r="BV248" s="29"/>
      <c r="BW248" s="68"/>
      <c r="BX248" s="68"/>
      <c r="BY248" s="68"/>
      <c r="CD248" s="68"/>
      <c r="CI248" s="29"/>
      <c r="CJ248" s="65"/>
    </row>
    <row r="249" spans="1:88" s="28" customFormat="1" x14ac:dyDescent="0.2">
      <c r="A249" s="2">
        <v>254</v>
      </c>
      <c r="B249" s="239" t="s">
        <v>716</v>
      </c>
      <c r="D249" s="129" t="s">
        <v>450</v>
      </c>
      <c r="E249" s="189" t="s">
        <v>727</v>
      </c>
      <c r="F249" s="189" t="s">
        <v>728</v>
      </c>
      <c r="G249" s="151"/>
      <c r="H249" s="235">
        <f t="shared" si="21"/>
        <v>3226.9329882373336</v>
      </c>
      <c r="I249" s="235">
        <f t="shared" si="22"/>
        <v>14.406830775770064</v>
      </c>
      <c r="J249" s="11">
        <v>0.28083417140816169</v>
      </c>
      <c r="K249" s="10">
        <v>24.77772106397612</v>
      </c>
      <c r="L249" s="240">
        <f t="shared" si="23"/>
        <v>2.477772106397612E-5</v>
      </c>
      <c r="M249" s="240">
        <f t="shared" si="24"/>
        <v>2.477772106397612E-5</v>
      </c>
      <c r="N249" s="10">
        <v>0</v>
      </c>
      <c r="O249" s="241" t="s">
        <v>736</v>
      </c>
      <c r="P249" s="3">
        <v>5.638412558852255E-2</v>
      </c>
      <c r="Q249" s="16">
        <v>3.8593354692838613</v>
      </c>
      <c r="R249" s="252">
        <f t="shared" si="25"/>
        <v>3.8593354692838613E-4</v>
      </c>
      <c r="S249" s="27">
        <v>1.5761580974610516E-3</v>
      </c>
      <c r="T249" s="16">
        <v>1.4756460297560754</v>
      </c>
      <c r="U249" s="16">
        <v>6</v>
      </c>
      <c r="V249" s="16">
        <v>1</v>
      </c>
      <c r="W249" s="242" t="s">
        <v>740</v>
      </c>
      <c r="X249" s="5">
        <v>1.4672548786978825</v>
      </c>
      <c r="Y249" s="5">
        <v>1.8868121547000449</v>
      </c>
      <c r="Z249" s="12">
        <v>12.804760998228145</v>
      </c>
      <c r="AA249" s="251"/>
      <c r="AB249" s="11">
        <v>0.28073629406855027</v>
      </c>
      <c r="AC249" s="11">
        <f t="shared" si="26"/>
        <v>2.477772106397612E-5</v>
      </c>
      <c r="AD249">
        <v>1.3338986987365686</v>
      </c>
      <c r="AE249">
        <v>0.91500764663061585</v>
      </c>
      <c r="AF249" s="14">
        <v>3.3446570466006698</v>
      </c>
      <c r="AG249" s="244">
        <v>3505.3173635260027</v>
      </c>
      <c r="AH249" s="244">
        <v>36.256935210294017</v>
      </c>
      <c r="AI249" s="117">
        <v>3226.9329882373336</v>
      </c>
      <c r="AJ249" s="117">
        <v>14.406830775770064</v>
      </c>
      <c r="AK249" s="246">
        <v>100.06508414290039</v>
      </c>
      <c r="AL249" s="185">
        <v>1</v>
      </c>
      <c r="AM249" s="238" t="s">
        <v>715</v>
      </c>
      <c r="AN249" s="64">
        <v>26321</v>
      </c>
      <c r="AO249" s="86">
        <f t="shared" si="27"/>
        <v>-6.5084142900388997E-2</v>
      </c>
      <c r="AT249" s="87"/>
      <c r="AU249" s="64"/>
      <c r="AV249" s="86"/>
      <c r="AW249" s="86"/>
      <c r="AX249" s="64"/>
      <c r="AY249" s="86"/>
      <c r="BB249" s="29"/>
      <c r="BC249" s="66"/>
      <c r="BF249" s="65"/>
      <c r="BI249" s="29"/>
      <c r="BJ249" s="67"/>
      <c r="BK249" s="67"/>
      <c r="BL249" s="67"/>
      <c r="BN249" s="29"/>
      <c r="BO249" s="67"/>
      <c r="BP249" s="67"/>
      <c r="BQ249" s="67"/>
      <c r="BS249" s="67"/>
      <c r="BV249" s="29"/>
      <c r="BW249" s="68"/>
      <c r="BX249" s="68"/>
      <c r="BY249" s="68"/>
      <c r="CD249" s="68"/>
      <c r="CI249" s="29"/>
      <c r="CJ249" s="65"/>
    </row>
    <row r="250" spans="1:88" s="28" customFormat="1" x14ac:dyDescent="0.2">
      <c r="A250" s="2">
        <v>255</v>
      </c>
      <c r="B250" s="239" t="s">
        <v>716</v>
      </c>
      <c r="D250" s="129" t="s">
        <v>451</v>
      </c>
      <c r="E250" s="189" t="s">
        <v>727</v>
      </c>
      <c r="F250" s="189" t="s">
        <v>728</v>
      </c>
      <c r="G250" s="151"/>
      <c r="H250" s="235">
        <f t="shared" si="21"/>
        <v>2882.0712036772311</v>
      </c>
      <c r="I250" s="235">
        <f t="shared" si="22"/>
        <v>29.306065935885091</v>
      </c>
      <c r="J250" s="11">
        <v>0.28094547701567341</v>
      </c>
      <c r="K250" s="10">
        <v>21.979634954727825</v>
      </c>
      <c r="L250" s="240">
        <f t="shared" si="23"/>
        <v>2.1979634954727825E-5</v>
      </c>
      <c r="M250" s="240">
        <f t="shared" si="24"/>
        <v>2.1979634954727825E-5</v>
      </c>
      <c r="N250" s="10">
        <v>0</v>
      </c>
      <c r="O250" s="241" t="s">
        <v>736</v>
      </c>
      <c r="P250" s="3">
        <v>1.0349590641600608E-2</v>
      </c>
      <c r="Q250" s="16">
        <v>1.2865356635461438</v>
      </c>
      <c r="R250" s="252">
        <f t="shared" si="25"/>
        <v>1.2865356635461439E-4</v>
      </c>
      <c r="S250" s="27">
        <v>3.2378038895700291E-4</v>
      </c>
      <c r="T250" s="16">
        <v>0.2610080443645823</v>
      </c>
      <c r="U250" s="16">
        <v>6</v>
      </c>
      <c r="V250" s="16">
        <v>1</v>
      </c>
      <c r="W250" s="242" t="s">
        <v>740</v>
      </c>
      <c r="X250" s="5">
        <v>1.4672811712595792</v>
      </c>
      <c r="Y250" s="5">
        <v>1.887080219762074</v>
      </c>
      <c r="Z250" s="12">
        <v>12.36214406387719</v>
      </c>
      <c r="AA250" s="251"/>
      <c r="AB250" s="11">
        <v>0.28092757770635002</v>
      </c>
      <c r="AC250" s="11">
        <f t="shared" si="26"/>
        <v>2.1979634954727825E-5</v>
      </c>
      <c r="AD250">
        <v>-9.0170258759680877E-3</v>
      </c>
      <c r="AE250">
        <v>0.78405860400071281</v>
      </c>
      <c r="AF250" s="14">
        <v>3.1523253857520306</v>
      </c>
      <c r="AG250" s="244">
        <v>3313.8609446444111</v>
      </c>
      <c r="AH250" s="244">
        <v>39.084473334393792</v>
      </c>
      <c r="AI250" s="117">
        <v>2882.0712036772311</v>
      </c>
      <c r="AJ250" s="117">
        <v>29.306065935885091</v>
      </c>
      <c r="AK250" s="246">
        <v>100.03591043576266</v>
      </c>
      <c r="AL250" s="185">
        <v>1</v>
      </c>
      <c r="AM250" s="238" t="s">
        <v>715</v>
      </c>
      <c r="AN250" s="64">
        <v>26321</v>
      </c>
      <c r="AO250" s="86">
        <f t="shared" si="27"/>
        <v>-3.5910435762659176E-2</v>
      </c>
      <c r="AT250" s="87"/>
      <c r="AU250" s="64"/>
      <c r="AV250" s="86"/>
      <c r="AW250" s="86"/>
      <c r="AX250" s="64"/>
      <c r="AY250" s="86"/>
      <c r="BB250" s="29"/>
      <c r="BC250" s="66"/>
      <c r="BF250" s="65"/>
      <c r="BI250" s="29"/>
      <c r="BJ250" s="67"/>
      <c r="BK250" s="67"/>
      <c r="BL250" s="67"/>
      <c r="BN250" s="29"/>
      <c r="BO250" s="67"/>
      <c r="BP250" s="67"/>
      <c r="BQ250" s="67"/>
      <c r="BS250" s="67"/>
      <c r="BV250" s="29"/>
      <c r="BW250" s="68"/>
      <c r="BX250" s="68"/>
      <c r="BY250" s="68"/>
      <c r="CD250" s="68"/>
      <c r="CI250" s="29"/>
      <c r="CJ250" s="65"/>
    </row>
    <row r="251" spans="1:88" s="28" customFormat="1" x14ac:dyDescent="0.2">
      <c r="A251" s="2">
        <v>256</v>
      </c>
      <c r="B251" s="239" t="s">
        <v>716</v>
      </c>
      <c r="D251" s="129" t="s">
        <v>452</v>
      </c>
      <c r="E251" s="189" t="s">
        <v>727</v>
      </c>
      <c r="F251" s="189" t="s">
        <v>728</v>
      </c>
      <c r="G251" s="151"/>
      <c r="H251" s="235">
        <f t="shared" si="21"/>
        <v>2972.0335165674751</v>
      </c>
      <c r="I251" s="235">
        <f t="shared" si="22"/>
        <v>19.07211796505873</v>
      </c>
      <c r="J251" s="11">
        <v>0.28100050702862683</v>
      </c>
      <c r="K251" s="10">
        <v>20.062792758298574</v>
      </c>
      <c r="L251" s="240">
        <f t="shared" si="23"/>
        <v>2.0062792758298574E-5</v>
      </c>
      <c r="M251" s="240">
        <f t="shared" si="24"/>
        <v>2.0062792758298574E-5</v>
      </c>
      <c r="N251" s="10">
        <v>0</v>
      </c>
      <c r="O251" s="241" t="s">
        <v>736</v>
      </c>
      <c r="P251" s="3">
        <v>4.4443249710657481E-2</v>
      </c>
      <c r="Q251" s="16">
        <v>5.7032173542930753</v>
      </c>
      <c r="R251" s="252">
        <f t="shared" si="25"/>
        <v>5.7032173542930756E-4</v>
      </c>
      <c r="S251" s="27">
        <v>1.2973591451644754E-3</v>
      </c>
      <c r="T251" s="16">
        <v>2.0303652599426556</v>
      </c>
      <c r="U251" s="16">
        <v>6</v>
      </c>
      <c r="V251" s="16">
        <v>1</v>
      </c>
      <c r="W251" s="242" t="s">
        <v>740</v>
      </c>
      <c r="X251" s="5">
        <v>1.467232090577816</v>
      </c>
      <c r="Y251" s="5">
        <v>1.8868581999849896</v>
      </c>
      <c r="Z251" s="12">
        <v>13.057907161957193</v>
      </c>
      <c r="AA251" s="251"/>
      <c r="AB251" s="11">
        <v>0.28092648465820358</v>
      </c>
      <c r="AC251" s="11">
        <f t="shared" si="26"/>
        <v>2.0062792758298574E-5</v>
      </c>
      <c r="AD251">
        <v>2.0968426139367224</v>
      </c>
      <c r="AE251">
        <v>0.72954770319160911</v>
      </c>
      <c r="AF251" s="14">
        <v>3.112602488760404</v>
      </c>
      <c r="AG251" s="244">
        <v>3257.5920477297991</v>
      </c>
      <c r="AH251" s="244">
        <v>29.399232759700482</v>
      </c>
      <c r="AI251" s="117">
        <v>2972.0335165674751</v>
      </c>
      <c r="AJ251" s="117">
        <v>19.07211796505873</v>
      </c>
      <c r="AK251" s="246">
        <v>100.05213928266311</v>
      </c>
      <c r="AL251" s="185">
        <v>1</v>
      </c>
      <c r="AM251" s="238" t="s">
        <v>715</v>
      </c>
      <c r="AN251" s="64">
        <v>26321</v>
      </c>
      <c r="AO251" s="86">
        <f t="shared" si="27"/>
        <v>-5.2139282663105746E-2</v>
      </c>
      <c r="AT251" s="87"/>
      <c r="AU251" s="64"/>
      <c r="AV251" s="86"/>
      <c r="AW251" s="86"/>
      <c r="AX251" s="64"/>
      <c r="AY251" s="86"/>
      <c r="BB251" s="29"/>
      <c r="BC251" s="66"/>
      <c r="BF251" s="65"/>
      <c r="BI251" s="29"/>
      <c r="BJ251" s="67"/>
      <c r="BK251" s="67"/>
      <c r="BL251" s="67"/>
      <c r="BN251" s="29"/>
      <c r="BO251" s="67"/>
      <c r="BP251" s="67"/>
      <c r="BQ251" s="67"/>
      <c r="BS251" s="67"/>
      <c r="BV251" s="29"/>
      <c r="BW251" s="68"/>
      <c r="BX251" s="68"/>
      <c r="BY251" s="68"/>
      <c r="CD251" s="68"/>
      <c r="CI251" s="29"/>
      <c r="CJ251" s="65"/>
    </row>
    <row r="252" spans="1:88" s="28" customFormat="1" x14ac:dyDescent="0.2">
      <c r="A252" s="2">
        <v>257</v>
      </c>
      <c r="B252" s="239" t="s">
        <v>716</v>
      </c>
      <c r="D252" s="129" t="s">
        <v>453</v>
      </c>
      <c r="E252" s="189" t="s">
        <v>727</v>
      </c>
      <c r="F252" s="189" t="s">
        <v>728</v>
      </c>
      <c r="G252" s="151"/>
      <c r="H252" s="235">
        <f t="shared" si="21"/>
        <v>3210.2299392159052</v>
      </c>
      <c r="I252" s="235">
        <f t="shared" si="22"/>
        <v>18.595004293537286</v>
      </c>
      <c r="J252" s="11">
        <v>0.28084324421983542</v>
      </c>
      <c r="K252" s="10">
        <v>20.622713276239878</v>
      </c>
      <c r="L252" s="240">
        <f t="shared" si="23"/>
        <v>2.0622713276239877E-5</v>
      </c>
      <c r="M252" s="240">
        <f t="shared" si="24"/>
        <v>2.0622713276239877E-5</v>
      </c>
      <c r="N252" s="10">
        <v>0</v>
      </c>
      <c r="O252" s="241" t="s">
        <v>736</v>
      </c>
      <c r="P252" s="3">
        <v>5.6954578890163705E-2</v>
      </c>
      <c r="Q252" s="16">
        <v>5.5747496272927544</v>
      </c>
      <c r="R252" s="252">
        <f t="shared" si="25"/>
        <v>5.5747496272927539E-4</v>
      </c>
      <c r="S252" s="27">
        <v>1.5921973016012575E-3</v>
      </c>
      <c r="T252" s="16">
        <v>2.1557661746762329</v>
      </c>
      <c r="U252" s="16">
        <v>6</v>
      </c>
      <c r="V252" s="16">
        <v>1</v>
      </c>
      <c r="W252" s="242" t="s">
        <v>740</v>
      </c>
      <c r="X252" s="5">
        <v>1.4672657222543091</v>
      </c>
      <c r="Y252" s="5">
        <v>1.8867775786804248</v>
      </c>
      <c r="Z252" s="12">
        <v>12.128111417683701</v>
      </c>
      <c r="AA252" s="251"/>
      <c r="AB252" s="11">
        <v>0.2807448981380703</v>
      </c>
      <c r="AC252" s="11">
        <f t="shared" si="26"/>
        <v>2.0622713276239877E-5</v>
      </c>
      <c r="AD252">
        <v>1.247996200863799</v>
      </c>
      <c r="AE252">
        <v>0.77718901431160581</v>
      </c>
      <c r="AF252" s="14">
        <v>3.3366498159296309</v>
      </c>
      <c r="AG252" s="244">
        <v>3497.0427182571211</v>
      </c>
      <c r="AH252" s="244">
        <v>28.513810654719482</v>
      </c>
      <c r="AI252" s="117">
        <v>3210.2299392159052</v>
      </c>
      <c r="AJ252" s="117">
        <v>18.595004293537286</v>
      </c>
      <c r="AK252" s="246">
        <v>100.02811242518482</v>
      </c>
      <c r="AL252" s="185">
        <v>1</v>
      </c>
      <c r="AM252" s="238" t="s">
        <v>715</v>
      </c>
      <c r="AN252" s="64">
        <v>26321</v>
      </c>
      <c r="AO252" s="86">
        <f t="shared" si="27"/>
        <v>-2.8112425184815493E-2</v>
      </c>
      <c r="AT252" s="87"/>
      <c r="AU252" s="64"/>
      <c r="AV252" s="86"/>
      <c r="AW252" s="86"/>
      <c r="AX252" s="64"/>
      <c r="AY252" s="86"/>
      <c r="BB252" s="29"/>
      <c r="BC252" s="66"/>
      <c r="BF252" s="65"/>
      <c r="BI252" s="29"/>
      <c r="BJ252" s="67"/>
      <c r="BK252" s="67"/>
      <c r="BL252" s="67"/>
      <c r="BN252" s="29"/>
      <c r="BO252" s="67"/>
      <c r="BP252" s="67"/>
      <c r="BQ252" s="67"/>
      <c r="BS252" s="67"/>
      <c r="BV252" s="29"/>
      <c r="BW252" s="68"/>
      <c r="BX252" s="68"/>
      <c r="BY252" s="68"/>
      <c r="CD252" s="68"/>
      <c r="CI252" s="29"/>
      <c r="CJ252" s="65"/>
    </row>
    <row r="253" spans="1:88" s="28" customFormat="1" x14ac:dyDescent="0.2">
      <c r="A253" s="2">
        <v>258</v>
      </c>
      <c r="B253" s="239" t="s">
        <v>716</v>
      </c>
      <c r="D253" s="129" t="s">
        <v>454</v>
      </c>
      <c r="E253" s="189" t="s">
        <v>727</v>
      </c>
      <c r="F253" s="189" t="s">
        <v>728</v>
      </c>
      <c r="G253" s="151"/>
      <c r="H253" s="235">
        <f t="shared" si="21"/>
        <v>2855.3751992526359</v>
      </c>
      <c r="I253" s="235">
        <f t="shared" si="22"/>
        <v>15.389667707750712</v>
      </c>
      <c r="J253" s="11">
        <v>0.28099029054277747</v>
      </c>
      <c r="K253" s="10">
        <v>21.679371262112117</v>
      </c>
      <c r="L253" s="240">
        <f t="shared" si="23"/>
        <v>2.1679371262112118E-5</v>
      </c>
      <c r="M253" s="240">
        <f t="shared" si="24"/>
        <v>2.1679371262112118E-5</v>
      </c>
      <c r="N253" s="10">
        <v>0</v>
      </c>
      <c r="O253" s="241" t="s">
        <v>736</v>
      </c>
      <c r="P253" s="3">
        <v>1.1897648958424835E-2</v>
      </c>
      <c r="Q253" s="16">
        <v>4.5113295186150584</v>
      </c>
      <c r="R253" s="252">
        <f t="shared" si="25"/>
        <v>4.5113295186150582E-4</v>
      </c>
      <c r="S253" s="27">
        <v>3.5612924225137825E-4</v>
      </c>
      <c r="T253" s="16">
        <v>1.2145390089617432</v>
      </c>
      <c r="U253" s="16">
        <v>6</v>
      </c>
      <c r="V253" s="16">
        <v>1</v>
      </c>
      <c r="W253" s="242" t="s">
        <v>740</v>
      </c>
      <c r="X253" s="5">
        <v>1.4672121824706572</v>
      </c>
      <c r="Y253" s="5">
        <v>1.886742367404082</v>
      </c>
      <c r="Z253" s="12">
        <v>12.063225629283297</v>
      </c>
      <c r="AA253" s="251"/>
      <c r="AB253" s="11">
        <v>0.28097079018183591</v>
      </c>
      <c r="AC253" s="11">
        <f t="shared" si="26"/>
        <v>2.1679371262112118E-5</v>
      </c>
      <c r="AD253">
        <v>0.88478655009049945</v>
      </c>
      <c r="AE253">
        <v>0.78414047268148279</v>
      </c>
      <c r="AF253" s="14">
        <v>3.0848258283018875</v>
      </c>
      <c r="AG253" s="244">
        <v>3238.4942494612046</v>
      </c>
      <c r="AH253" s="244">
        <v>38.939319152027664</v>
      </c>
      <c r="AI253" s="117">
        <v>2855.3751992526359</v>
      </c>
      <c r="AJ253" s="117">
        <v>15.389667707750712</v>
      </c>
      <c r="AK253" s="246">
        <v>99.977053285126189</v>
      </c>
      <c r="AL253" s="185">
        <v>1</v>
      </c>
      <c r="AM253" s="238" t="s">
        <v>715</v>
      </c>
      <c r="AN253" s="64">
        <v>26321</v>
      </c>
      <c r="AO253" s="86">
        <f t="shared" si="27"/>
        <v>2.2946714873810947E-2</v>
      </c>
      <c r="AT253" s="87"/>
      <c r="AU253" s="64"/>
      <c r="AV253" s="86"/>
      <c r="AW253" s="86"/>
      <c r="AX253" s="64"/>
      <c r="AY253" s="86"/>
      <c r="BB253" s="29"/>
      <c r="BC253" s="66"/>
      <c r="BF253" s="65"/>
      <c r="BI253" s="29"/>
      <c r="BJ253" s="67"/>
      <c r="BK253" s="67"/>
      <c r="BL253" s="67"/>
      <c r="BN253" s="29"/>
      <c r="BO253" s="67"/>
      <c r="BP253" s="67"/>
      <c r="BQ253" s="67"/>
      <c r="BS253" s="67"/>
      <c r="BV253" s="29"/>
      <c r="BW253" s="68"/>
      <c r="BX253" s="68"/>
      <c r="BY253" s="68"/>
      <c r="CD253" s="68"/>
      <c r="CI253" s="29"/>
      <c r="CJ253" s="65"/>
    </row>
    <row r="254" spans="1:88" s="28" customFormat="1" x14ac:dyDescent="0.2">
      <c r="A254" s="2">
        <v>259</v>
      </c>
      <c r="B254" s="239" t="s">
        <v>716</v>
      </c>
      <c r="D254" s="129" t="s">
        <v>455</v>
      </c>
      <c r="E254" s="189" t="s">
        <v>727</v>
      </c>
      <c r="F254" s="189" t="s">
        <v>728</v>
      </c>
      <c r="G254" s="151"/>
      <c r="H254" s="235">
        <f t="shared" si="21"/>
        <v>2858.2827706778662</v>
      </c>
      <c r="I254" s="235">
        <f t="shared" si="22"/>
        <v>16.120648566213188</v>
      </c>
      <c r="J254" s="11">
        <v>0.28105300651514847</v>
      </c>
      <c r="K254" s="10">
        <v>24.196930987503482</v>
      </c>
      <c r="L254" s="240">
        <f t="shared" si="23"/>
        <v>2.4196930987503483E-5</v>
      </c>
      <c r="M254" s="240">
        <f t="shared" si="24"/>
        <v>2.4196930987503483E-5</v>
      </c>
      <c r="N254" s="10">
        <v>0</v>
      </c>
      <c r="O254" s="241" t="s">
        <v>736</v>
      </c>
      <c r="P254" s="3">
        <v>2.7746311378029923E-2</v>
      </c>
      <c r="Q254" s="16">
        <v>6.169363470877995</v>
      </c>
      <c r="R254" s="252">
        <f t="shared" si="25"/>
        <v>6.1693634708779948E-4</v>
      </c>
      <c r="S254" s="27">
        <v>7.85376410197726E-4</v>
      </c>
      <c r="T254" s="16">
        <v>1.9064796824334884</v>
      </c>
      <c r="U254" s="16">
        <v>6</v>
      </c>
      <c r="V254" s="16">
        <v>1</v>
      </c>
      <c r="W254" s="242" t="s">
        <v>740</v>
      </c>
      <c r="X254" s="5">
        <v>1.4672460574640314</v>
      </c>
      <c r="Y254" s="5">
        <v>1.8854367881129097</v>
      </c>
      <c r="Z254" s="12">
        <v>9.4349728466556222</v>
      </c>
      <c r="AA254" s="251"/>
      <c r="AB254" s="11">
        <v>0.28100995714836702</v>
      </c>
      <c r="AC254" s="11">
        <f t="shared" si="26"/>
        <v>2.4196930987503483E-5</v>
      </c>
      <c r="AD254">
        <v>2.3582662903787188</v>
      </c>
      <c r="AE254">
        <v>0.8590977506258054</v>
      </c>
      <c r="AF254" s="14">
        <v>3.0110618147102435</v>
      </c>
      <c r="AG254" s="244">
        <v>3151.5960675975416</v>
      </c>
      <c r="AH254" s="244">
        <v>40.4007929792566</v>
      </c>
      <c r="AI254" s="117">
        <v>2858.2827706778662</v>
      </c>
      <c r="AJ254" s="117">
        <v>16.120648566213188</v>
      </c>
      <c r="AK254" s="246">
        <v>99.37915788691059</v>
      </c>
      <c r="AL254" s="185">
        <v>1</v>
      </c>
      <c r="AM254" s="238" t="s">
        <v>715</v>
      </c>
      <c r="AN254" s="64">
        <v>26321</v>
      </c>
      <c r="AO254" s="86">
        <f t="shared" si="27"/>
        <v>0.62084211308940951</v>
      </c>
      <c r="AT254" s="87"/>
      <c r="AU254" s="64"/>
      <c r="AV254" s="86"/>
      <c r="AW254" s="86"/>
      <c r="AX254" s="64"/>
      <c r="AY254" s="86"/>
    </row>
    <row r="255" spans="1:88" s="28" customFormat="1" x14ac:dyDescent="0.2">
      <c r="A255" s="2">
        <v>260</v>
      </c>
      <c r="B255" s="239" t="s">
        <v>716</v>
      </c>
      <c r="D255" s="129" t="s">
        <v>458</v>
      </c>
      <c r="E255" s="189" t="s">
        <v>727</v>
      </c>
      <c r="F255" s="189" t="s">
        <v>728</v>
      </c>
      <c r="G255" s="151"/>
      <c r="H255" s="235">
        <f t="shared" si="21"/>
        <v>2862.9165428799934</v>
      </c>
      <c r="I255" s="235">
        <f t="shared" si="22"/>
        <v>13.572175318150853</v>
      </c>
      <c r="J255" s="11">
        <v>0.28096223299152151</v>
      </c>
      <c r="K255" s="10">
        <v>18.908028769181197</v>
      </c>
      <c r="L255" s="240">
        <f t="shared" si="23"/>
        <v>1.8908028769181196E-5</v>
      </c>
      <c r="M255" s="240">
        <f t="shared" si="24"/>
        <v>1.8908028769181196E-5</v>
      </c>
      <c r="N255" s="10">
        <v>0</v>
      </c>
      <c r="O255" s="241" t="s">
        <v>736</v>
      </c>
      <c r="P255" s="3">
        <v>1.3195827662320653E-2</v>
      </c>
      <c r="Q255" s="16">
        <v>0.61305592371609308</v>
      </c>
      <c r="R255" s="252">
        <f t="shared" si="25"/>
        <v>6.1305592371609308E-5</v>
      </c>
      <c r="S255" s="27">
        <v>4.1753609224363209E-4</v>
      </c>
      <c r="T255" s="16">
        <v>3.7585320436743098E-2</v>
      </c>
      <c r="U255" s="16">
        <v>6</v>
      </c>
      <c r="V255" s="16">
        <v>1</v>
      </c>
      <c r="W255" s="242" t="s">
        <v>740</v>
      </c>
      <c r="X255" s="5">
        <v>1.4672442471129372</v>
      </c>
      <c r="Y255" s="5">
        <v>1.887031973634913</v>
      </c>
      <c r="Z255" s="12">
        <v>12.102604971498939</v>
      </c>
      <c r="AA255" s="251"/>
      <c r="AB255" s="11">
        <v>0.28093930820040103</v>
      </c>
      <c r="AC255" s="11">
        <f t="shared" si="26"/>
        <v>1.8908028769181196E-5</v>
      </c>
      <c r="AD255">
        <v>-4.2706220557686692E-2</v>
      </c>
      <c r="AE255">
        <v>0.67810700648035038</v>
      </c>
      <c r="AF255" s="14">
        <v>3.1394929824140045</v>
      </c>
      <c r="AG255" s="244">
        <v>3300.9172316565041</v>
      </c>
      <c r="AH255" s="244">
        <v>32.885247321871645</v>
      </c>
      <c r="AI255" s="117">
        <v>2862.9165428799934</v>
      </c>
      <c r="AJ255" s="117">
        <v>13.572175318150853</v>
      </c>
      <c r="AK255" s="246">
        <v>99.992237434086249</v>
      </c>
      <c r="AL255" s="185">
        <v>1</v>
      </c>
      <c r="AM255" s="238" t="s">
        <v>715</v>
      </c>
      <c r="AN255" s="64">
        <v>26321</v>
      </c>
      <c r="AO255" s="86">
        <f t="shared" si="27"/>
        <v>7.7625659137510183E-3</v>
      </c>
      <c r="AT255" s="87"/>
      <c r="AU255" s="64"/>
      <c r="AV255" s="86"/>
      <c r="AW255" s="86"/>
      <c r="AX255" s="64"/>
      <c r="AY255" s="86"/>
      <c r="BB255" s="29"/>
      <c r="BC255" s="66"/>
      <c r="BF255" s="65"/>
      <c r="BI255" s="29"/>
      <c r="BJ255" s="67"/>
      <c r="BK255" s="67"/>
      <c r="BL255" s="67"/>
      <c r="BN255" s="29"/>
      <c r="BO255" s="67"/>
      <c r="BP255" s="67"/>
      <c r="BQ255" s="67"/>
      <c r="BS255" s="67"/>
      <c r="BV255" s="29"/>
      <c r="BW255" s="68"/>
      <c r="BX255" s="68"/>
      <c r="BY255" s="68"/>
      <c r="CD255" s="68"/>
    </row>
    <row r="256" spans="1:88" s="28" customFormat="1" x14ac:dyDescent="0.2">
      <c r="A256" s="2">
        <v>261</v>
      </c>
      <c r="B256" s="239" t="s">
        <v>716</v>
      </c>
      <c r="D256" s="129" t="s">
        <v>459</v>
      </c>
      <c r="E256" s="189" t="s">
        <v>727</v>
      </c>
      <c r="F256" s="189" t="s">
        <v>728</v>
      </c>
      <c r="G256" s="151"/>
      <c r="H256" s="235">
        <f t="shared" si="21"/>
        <v>3225.0417245502554</v>
      </c>
      <c r="I256" s="235">
        <f t="shared" si="22"/>
        <v>9.8830926574387536</v>
      </c>
      <c r="J256" s="11">
        <v>0.28083485424316418</v>
      </c>
      <c r="K256" s="10">
        <v>21.50804160756406</v>
      </c>
      <c r="L256" s="240">
        <f t="shared" si="23"/>
        <v>2.1508041607564058E-5</v>
      </c>
      <c r="M256" s="240">
        <f t="shared" si="24"/>
        <v>2.1508041607564058E-5</v>
      </c>
      <c r="N256" s="10">
        <v>0</v>
      </c>
      <c r="O256" s="241" t="s">
        <v>736</v>
      </c>
      <c r="P256" s="3">
        <v>6.0776113318376894E-2</v>
      </c>
      <c r="Q256" s="16">
        <v>9.3815498803360775</v>
      </c>
      <c r="R256" s="252">
        <f t="shared" si="25"/>
        <v>9.381549880336078E-4</v>
      </c>
      <c r="S256" s="27">
        <v>1.7129691525531443E-3</v>
      </c>
      <c r="T256" s="16">
        <v>2.0186028281822233</v>
      </c>
      <c r="U256" s="16">
        <v>6</v>
      </c>
      <c r="V256" s="16">
        <v>1</v>
      </c>
      <c r="W256" s="242" t="s">
        <v>740</v>
      </c>
      <c r="X256" s="5">
        <v>1.4672471108783236</v>
      </c>
      <c r="Y256" s="5">
        <v>1.8868361442274055</v>
      </c>
      <c r="Z256" s="12">
        <v>11.096997368570799</v>
      </c>
      <c r="AA256" s="251"/>
      <c r="AB256" s="11">
        <v>0.28072854535707065</v>
      </c>
      <c r="AC256" s="11">
        <f t="shared" si="26"/>
        <v>2.1508041607564058E-5</v>
      </c>
      <c r="AD256">
        <v>1.0368598023080544</v>
      </c>
      <c r="AE256">
        <v>0.8159270497240545</v>
      </c>
      <c r="AF256" s="14">
        <v>3.359898862685148</v>
      </c>
      <c r="AG256" s="244">
        <v>3521.6091437749797</v>
      </c>
      <c r="AH256" s="244">
        <v>29.534956197646189</v>
      </c>
      <c r="AI256" s="117">
        <v>3225.0417245502554</v>
      </c>
      <c r="AJ256" s="117">
        <v>9.8830926574387536</v>
      </c>
      <c r="AK256" s="246">
        <v>100.30735390086043</v>
      </c>
      <c r="AL256" s="185">
        <v>1</v>
      </c>
      <c r="AM256" s="238" t="s">
        <v>715</v>
      </c>
      <c r="AN256" s="64">
        <v>26321</v>
      </c>
      <c r="AO256" s="86">
        <f t="shared" si="27"/>
        <v>-0.30735390086043424</v>
      </c>
      <c r="AT256" s="87"/>
      <c r="AU256" s="64"/>
      <c r="AV256" s="86"/>
      <c r="AW256" s="86"/>
      <c r="AX256" s="64"/>
      <c r="AY256" s="86"/>
      <c r="BB256" s="29"/>
      <c r="BC256" s="66"/>
      <c r="BF256" s="65"/>
      <c r="BI256" s="29"/>
      <c r="BJ256" s="67"/>
      <c r="BK256" s="67"/>
      <c r="BL256" s="67"/>
      <c r="BN256" s="29"/>
      <c r="BO256" s="67"/>
      <c r="BP256" s="67"/>
      <c r="BQ256" s="67"/>
      <c r="BS256" s="67"/>
      <c r="BV256" s="29"/>
      <c r="BW256" s="68"/>
      <c r="BX256" s="68"/>
      <c r="BY256" s="68"/>
      <c r="CD256" s="68"/>
    </row>
    <row r="257" spans="1:82" s="28" customFormat="1" x14ac:dyDescent="0.2">
      <c r="A257" s="2">
        <v>262</v>
      </c>
      <c r="B257" s="239" t="s">
        <v>716</v>
      </c>
      <c r="D257" s="129" t="s">
        <v>460</v>
      </c>
      <c r="E257" s="189" t="s">
        <v>727</v>
      </c>
      <c r="F257" s="189" t="s">
        <v>728</v>
      </c>
      <c r="G257" s="151"/>
      <c r="H257" s="235">
        <f t="shared" si="21"/>
        <v>2896.2988009301566</v>
      </c>
      <c r="I257" s="235">
        <f t="shared" si="22"/>
        <v>14.738736714140755</v>
      </c>
      <c r="J257" s="11">
        <v>0.28100432271009884</v>
      </c>
      <c r="K257" s="10">
        <v>20.033446548237528</v>
      </c>
      <c r="L257" s="240">
        <f t="shared" si="23"/>
        <v>2.0033446548237528E-5</v>
      </c>
      <c r="M257" s="240">
        <f t="shared" si="24"/>
        <v>2.0033446548237528E-5</v>
      </c>
      <c r="N257" s="10">
        <v>0</v>
      </c>
      <c r="O257" s="241" t="s">
        <v>736</v>
      </c>
      <c r="P257" s="3">
        <v>1.1585762240994718E-2</v>
      </c>
      <c r="Q257" s="16">
        <v>1.2115730298593963</v>
      </c>
      <c r="R257" s="252">
        <f t="shared" si="25"/>
        <v>1.2115730298593963E-4</v>
      </c>
      <c r="S257" s="27">
        <v>3.888872300959439E-4</v>
      </c>
      <c r="T257" s="16">
        <v>0.26147237894378933</v>
      </c>
      <c r="U257" s="16">
        <v>6</v>
      </c>
      <c r="V257" s="16">
        <v>1</v>
      </c>
      <c r="W257" s="242" t="s">
        <v>740</v>
      </c>
      <c r="X257" s="5">
        <v>1.4672313966135344</v>
      </c>
      <c r="Y257" s="5">
        <v>1.8870223786072828</v>
      </c>
      <c r="Z257" s="12">
        <v>12.499630167763108</v>
      </c>
      <c r="AA257" s="251"/>
      <c r="AB257" s="11">
        <v>0.28098271512297684</v>
      </c>
      <c r="AC257" s="11">
        <f t="shared" si="26"/>
        <v>2.0033446548237528E-5</v>
      </c>
      <c r="AD257">
        <v>2.2796135843106136</v>
      </c>
      <c r="AE257">
        <v>0.71330245568319617</v>
      </c>
      <c r="AF257" s="14">
        <v>3.0438250468340726</v>
      </c>
      <c r="AG257" s="244">
        <v>3186.4166956457907</v>
      </c>
      <c r="AH257" s="244">
        <v>35.031489114513541</v>
      </c>
      <c r="AI257" s="117">
        <v>2896.2988009301566</v>
      </c>
      <c r="AJ257" s="117">
        <v>14.738736714140755</v>
      </c>
      <c r="AK257" s="246">
        <v>100.14473363121586</v>
      </c>
      <c r="AL257" s="185">
        <v>1</v>
      </c>
      <c r="AM257" s="238" t="s">
        <v>715</v>
      </c>
      <c r="AN257" s="64">
        <v>26321</v>
      </c>
      <c r="AO257" s="86">
        <f t="shared" si="27"/>
        <v>-0.14473363121585692</v>
      </c>
      <c r="AT257" s="87"/>
      <c r="AU257" s="64"/>
      <c r="AV257" s="86"/>
      <c r="AW257" s="86"/>
      <c r="AX257" s="64"/>
      <c r="AY257" s="86"/>
      <c r="BB257" s="29"/>
      <c r="BC257" s="66"/>
      <c r="BF257" s="65"/>
      <c r="BI257" s="29"/>
      <c r="BJ257" s="67"/>
      <c r="BK257" s="67"/>
      <c r="BL257" s="67"/>
      <c r="BN257" s="29"/>
      <c r="BO257" s="67"/>
      <c r="BP257" s="67"/>
      <c r="BQ257" s="67"/>
      <c r="BS257" s="67"/>
      <c r="BV257" s="29"/>
      <c r="BW257" s="68"/>
      <c r="BX257" s="68"/>
      <c r="BY257" s="68"/>
      <c r="CD257" s="68"/>
    </row>
    <row r="258" spans="1:82" s="28" customFormat="1" x14ac:dyDescent="0.2">
      <c r="A258" s="2">
        <v>263</v>
      </c>
      <c r="B258" s="239" t="s">
        <v>716</v>
      </c>
      <c r="D258" s="129" t="s">
        <v>463</v>
      </c>
      <c r="E258" s="189" t="s">
        <v>727</v>
      </c>
      <c r="F258" s="189" t="s">
        <v>728</v>
      </c>
      <c r="G258" s="151"/>
      <c r="H258" s="235">
        <f t="shared" si="21"/>
        <v>2775.4299829588872</v>
      </c>
      <c r="I258" s="235">
        <f t="shared" si="22"/>
        <v>24.75143706063756</v>
      </c>
      <c r="J258" s="11">
        <v>0.28100917932490349</v>
      </c>
      <c r="K258" s="10">
        <v>20.913654441606745</v>
      </c>
      <c r="L258" s="240">
        <f t="shared" si="23"/>
        <v>2.0913654441606746E-5</v>
      </c>
      <c r="M258" s="240">
        <f t="shared" si="24"/>
        <v>2.0913654441606746E-5</v>
      </c>
      <c r="N258" s="10">
        <v>0</v>
      </c>
      <c r="O258" s="241" t="s">
        <v>736</v>
      </c>
      <c r="P258" s="3">
        <v>2.675891852114879E-2</v>
      </c>
      <c r="Q258" s="16">
        <v>4.2997612065787374</v>
      </c>
      <c r="R258" s="252">
        <f t="shared" si="25"/>
        <v>4.2997612065787377E-4</v>
      </c>
      <c r="S258" s="27">
        <v>7.4341490842675967E-4</v>
      </c>
      <c r="T258" s="16">
        <v>1.3021162297166109</v>
      </c>
      <c r="U258" s="16">
        <v>6</v>
      </c>
      <c r="V258" s="16">
        <v>1</v>
      </c>
      <c r="W258" s="242" t="s">
        <v>740</v>
      </c>
      <c r="X258" s="5">
        <v>1.4672407433284076</v>
      </c>
      <c r="Y258" s="5">
        <v>1.886922122792777</v>
      </c>
      <c r="Z258" s="12">
        <v>11.789141539360342</v>
      </c>
      <c r="AA258" s="251"/>
      <c r="AB258" s="11">
        <v>0.28096964207799641</v>
      </c>
      <c r="AC258" s="11">
        <f t="shared" si="26"/>
        <v>2.0913654441606746E-5</v>
      </c>
      <c r="AD258">
        <v>-1.0204714854245012</v>
      </c>
      <c r="AE258">
        <v>0.75223183305068042</v>
      </c>
      <c r="AF258" s="14">
        <v>3.1236147036704462</v>
      </c>
      <c r="AG258" s="244">
        <v>3290.725357204029</v>
      </c>
      <c r="AH258" s="244">
        <v>34.851026930896694</v>
      </c>
      <c r="AI258" s="117">
        <v>2775.4299829588872</v>
      </c>
      <c r="AJ258" s="117">
        <v>24.75143706063756</v>
      </c>
      <c r="AK258" s="246">
        <v>99.944339765204376</v>
      </c>
      <c r="AL258" s="185">
        <v>1</v>
      </c>
      <c r="AM258" s="238" t="s">
        <v>715</v>
      </c>
      <c r="AN258" s="64">
        <v>26321</v>
      </c>
      <c r="AO258" s="86">
        <f t="shared" si="27"/>
        <v>5.5660234795624319E-2</v>
      </c>
      <c r="AT258" s="87"/>
      <c r="AU258" s="64"/>
      <c r="AV258" s="86"/>
      <c r="AW258" s="86"/>
      <c r="AX258" s="64"/>
      <c r="AY258" s="86"/>
      <c r="BB258" s="29"/>
      <c r="BC258" s="66"/>
      <c r="BF258" s="65"/>
      <c r="BI258" s="29"/>
      <c r="BJ258" s="67"/>
      <c r="BK258" s="67"/>
      <c r="BL258" s="67"/>
      <c r="BN258" s="29"/>
      <c r="BO258" s="67"/>
      <c r="BP258" s="67"/>
      <c r="BQ258" s="67"/>
      <c r="BS258" s="67"/>
      <c r="BV258" s="29"/>
      <c r="BW258" s="68"/>
      <c r="BX258" s="68"/>
      <c r="BY258" s="68"/>
      <c r="CD258" s="68"/>
    </row>
    <row r="259" spans="1:82" s="28" customFormat="1" x14ac:dyDescent="0.2">
      <c r="A259" s="2">
        <v>264</v>
      </c>
      <c r="B259" s="239" t="s">
        <v>716</v>
      </c>
      <c r="D259" s="129" t="s">
        <v>464</v>
      </c>
      <c r="E259" s="189" t="s">
        <v>727</v>
      </c>
      <c r="F259" s="189" t="s">
        <v>728</v>
      </c>
      <c r="G259" s="151"/>
      <c r="H259" s="235">
        <f t="shared" ref="H259:H322" si="28">AI259</f>
        <v>2768.3172107090531</v>
      </c>
      <c r="I259" s="235">
        <f t="shared" ref="I259:I322" si="29">AJ259</f>
        <v>18.323142446817908</v>
      </c>
      <c r="J259" s="11">
        <v>0.28106804638427374</v>
      </c>
      <c r="K259" s="10">
        <v>21.656269206747975</v>
      </c>
      <c r="L259" s="240">
        <f t="shared" ref="L259:L322" si="30">K259/1000000</f>
        <v>2.1656269206747976E-5</v>
      </c>
      <c r="M259" s="240">
        <f t="shared" ref="M259:M322" si="31">L259</f>
        <v>2.1656269206747976E-5</v>
      </c>
      <c r="N259" s="10">
        <v>0</v>
      </c>
      <c r="O259" s="241" t="s">
        <v>736</v>
      </c>
      <c r="P259" s="3">
        <v>4.1471296536157533E-2</v>
      </c>
      <c r="Q259" s="16">
        <v>6.0311348828617524</v>
      </c>
      <c r="R259" s="252">
        <f t="shared" ref="R259:R322" si="32">Q259/10000</f>
        <v>6.0311348828617523E-4</v>
      </c>
      <c r="S259" s="27">
        <v>1.2382911817895223E-3</v>
      </c>
      <c r="T259" s="16">
        <v>1.6030375043566594</v>
      </c>
      <c r="U259" s="16">
        <v>6</v>
      </c>
      <c r="V259" s="16">
        <v>1</v>
      </c>
      <c r="W259" s="242" t="s">
        <v>740</v>
      </c>
      <c r="X259" s="5">
        <v>1.4672731003774253</v>
      </c>
      <c r="Y259" s="5">
        <v>1.8869593977903536</v>
      </c>
      <c r="Z259" s="12">
        <v>11.09464916581191</v>
      </c>
      <c r="AA259" s="251"/>
      <c r="AB259" s="11">
        <v>0.28100236316488375</v>
      </c>
      <c r="AC259" s="11">
        <f t="shared" ref="AC259:AC322" si="33">M259</f>
        <v>2.1656269206747976E-5</v>
      </c>
      <c r="AD259">
        <v>-2.5487759458542314E-2</v>
      </c>
      <c r="AE259">
        <v>0.79555896337862408</v>
      </c>
      <c r="AF259" s="14">
        <v>3.0665102170969019</v>
      </c>
      <c r="AG259" s="244">
        <v>3224.99114065704</v>
      </c>
      <c r="AH259" s="244">
        <v>33.94775607410071</v>
      </c>
      <c r="AI259" s="117">
        <v>2768.3172107090531</v>
      </c>
      <c r="AJ259" s="117">
        <v>18.323142446817908</v>
      </c>
      <c r="AK259" s="246">
        <v>99.761724494845964</v>
      </c>
      <c r="AL259" s="185">
        <v>1</v>
      </c>
      <c r="AM259" s="238" t="s">
        <v>715</v>
      </c>
      <c r="AN259" s="64">
        <v>26321</v>
      </c>
      <c r="AO259" s="86">
        <f t="shared" ref="AO259:AO322" si="34">100-AK259</f>
        <v>0.23827550515403573</v>
      </c>
      <c r="AT259" s="87"/>
      <c r="AU259" s="64"/>
      <c r="AV259" s="86"/>
      <c r="AW259" s="86"/>
      <c r="AX259" s="64"/>
      <c r="AY259" s="86"/>
      <c r="BB259" s="29"/>
      <c r="BC259" s="66"/>
      <c r="BF259" s="65"/>
      <c r="BI259" s="29"/>
      <c r="BJ259" s="67"/>
      <c r="BK259" s="67"/>
      <c r="BL259" s="67"/>
      <c r="BN259" s="29"/>
      <c r="BO259" s="67"/>
      <c r="BP259" s="67"/>
      <c r="BQ259" s="67"/>
      <c r="BS259" s="67"/>
      <c r="BV259" s="29"/>
      <c r="BW259" s="68"/>
      <c r="BX259" s="68"/>
      <c r="BY259" s="68"/>
      <c r="CD259" s="68"/>
    </row>
    <row r="260" spans="1:82" s="28" customFormat="1" x14ac:dyDescent="0.2">
      <c r="A260" s="2">
        <v>265</v>
      </c>
      <c r="B260" s="239" t="s">
        <v>716</v>
      </c>
      <c r="D260" s="129" t="s">
        <v>467</v>
      </c>
      <c r="E260" s="189" t="s">
        <v>727</v>
      </c>
      <c r="F260" s="189" t="s">
        <v>728</v>
      </c>
      <c r="G260" s="151"/>
      <c r="H260" s="235">
        <f t="shared" si="28"/>
        <v>2839.5087178364624</v>
      </c>
      <c r="I260" s="235">
        <f t="shared" si="29"/>
        <v>32.299333454696296</v>
      </c>
      <c r="J260" s="11">
        <v>0.28092683484233866</v>
      </c>
      <c r="K260" s="10">
        <v>18.617763756270048</v>
      </c>
      <c r="L260" s="240">
        <f t="shared" si="30"/>
        <v>1.8617763756270049E-5</v>
      </c>
      <c r="M260" s="240">
        <f t="shared" si="31"/>
        <v>1.8617763756270049E-5</v>
      </c>
      <c r="N260" s="10">
        <v>0</v>
      </c>
      <c r="O260" s="241" t="s">
        <v>736</v>
      </c>
      <c r="P260" s="3">
        <v>1.6571262170715726E-2</v>
      </c>
      <c r="Q260" s="16">
        <v>2.5528792294735236</v>
      </c>
      <c r="R260" s="252">
        <f t="shared" si="32"/>
        <v>2.5528792294735237E-4</v>
      </c>
      <c r="S260" s="27">
        <v>4.9624760291859082E-4</v>
      </c>
      <c r="T260" s="16">
        <v>0.75328100903458239</v>
      </c>
      <c r="U260" s="16">
        <v>6</v>
      </c>
      <c r="V260" s="16">
        <v>1</v>
      </c>
      <c r="W260" s="242" t="s">
        <v>740</v>
      </c>
      <c r="X260" s="5">
        <v>1.4672376729088108</v>
      </c>
      <c r="Y260" s="5">
        <v>1.8869946078968733</v>
      </c>
      <c r="Z260" s="12">
        <v>11.703482509188069</v>
      </c>
      <c r="AA260" s="251"/>
      <c r="AB260" s="11">
        <v>0.28089981713053386</v>
      </c>
      <c r="AC260" s="11">
        <f t="shared" si="33"/>
        <v>1.8617763756270049E-5</v>
      </c>
      <c r="AD260">
        <v>-1.9783563224151646</v>
      </c>
      <c r="AE260">
        <v>0.67898596610832573</v>
      </c>
      <c r="AF260" s="14">
        <v>3.2230558027756797</v>
      </c>
      <c r="AG260" s="244">
        <v>3399.7381862836978</v>
      </c>
      <c r="AH260" s="244">
        <v>32.318170905555114</v>
      </c>
      <c r="AI260" s="117">
        <v>2839.5087178364624</v>
      </c>
      <c r="AJ260" s="117">
        <v>32.299333454696296</v>
      </c>
      <c r="AK260" s="246">
        <v>99.855555273558053</v>
      </c>
      <c r="AL260" s="185">
        <v>1</v>
      </c>
      <c r="AM260" s="238" t="s">
        <v>715</v>
      </c>
      <c r="AN260" s="64">
        <v>26321</v>
      </c>
      <c r="AO260" s="86">
        <f t="shared" si="34"/>
        <v>0.14444472644194661</v>
      </c>
      <c r="AT260" s="87"/>
      <c r="AU260" s="64"/>
      <c r="AV260" s="86"/>
      <c r="AW260" s="86"/>
      <c r="AX260" s="64"/>
      <c r="AY260" s="86"/>
      <c r="BB260" s="29"/>
      <c r="BC260" s="66"/>
      <c r="BF260" s="65"/>
      <c r="BI260" s="29"/>
      <c r="BJ260" s="67"/>
      <c r="BK260" s="67"/>
      <c r="BL260" s="67"/>
      <c r="BN260" s="29"/>
      <c r="BO260" s="67"/>
      <c r="BP260" s="67"/>
      <c r="BQ260" s="67"/>
      <c r="BS260" s="67"/>
      <c r="BV260" s="29"/>
      <c r="BW260" s="68"/>
      <c r="BX260" s="68"/>
      <c r="BY260" s="68"/>
      <c r="CD260" s="68"/>
    </row>
    <row r="261" spans="1:82" s="28" customFormat="1" x14ac:dyDescent="0.2">
      <c r="A261" s="2">
        <v>266</v>
      </c>
      <c r="B261" s="239" t="s">
        <v>716</v>
      </c>
      <c r="D261" s="129" t="s">
        <v>470</v>
      </c>
      <c r="E261" s="189" t="s">
        <v>727</v>
      </c>
      <c r="F261" s="189" t="s">
        <v>728</v>
      </c>
      <c r="G261" s="151"/>
      <c r="H261" s="235">
        <f t="shared" si="28"/>
        <v>3194.2977477019076</v>
      </c>
      <c r="I261" s="235">
        <f t="shared" si="29"/>
        <v>13.094065003289561</v>
      </c>
      <c r="J261" s="11">
        <v>0.28083034195275836</v>
      </c>
      <c r="K261" s="10">
        <v>20.42951015550825</v>
      </c>
      <c r="L261" s="240">
        <f t="shared" si="30"/>
        <v>2.0429510155508251E-5</v>
      </c>
      <c r="M261" s="240">
        <f t="shared" si="31"/>
        <v>2.0429510155508251E-5</v>
      </c>
      <c r="N261" s="10">
        <v>0</v>
      </c>
      <c r="O261" s="241" t="s">
        <v>736</v>
      </c>
      <c r="P261" s="3">
        <v>6.4727541395483715E-2</v>
      </c>
      <c r="Q261" s="16">
        <v>4.2991548486400548</v>
      </c>
      <c r="R261" s="252">
        <f t="shared" si="32"/>
        <v>4.2991548486400551E-4</v>
      </c>
      <c r="S261" s="27">
        <v>1.8416192162440538E-3</v>
      </c>
      <c r="T261" s="16">
        <v>1.0584928029250782</v>
      </c>
      <c r="U261" s="16">
        <v>6</v>
      </c>
      <c r="V261" s="16">
        <v>1</v>
      </c>
      <c r="W261" s="242" t="s">
        <v>740</v>
      </c>
      <c r="X261" s="5">
        <v>1.4672486153547513</v>
      </c>
      <c r="Y261" s="5">
        <v>1.8869641803140178</v>
      </c>
      <c r="Z261" s="12">
        <v>11.922762805994969</v>
      </c>
      <c r="AA261" s="251"/>
      <c r="AB261" s="11">
        <v>0.28071717124400752</v>
      </c>
      <c r="AC261" s="11">
        <f t="shared" si="33"/>
        <v>2.0429510155508251E-5</v>
      </c>
      <c r="AD261">
        <v>-0.12396955258342501</v>
      </c>
      <c r="AE261">
        <v>0.75251767551839022</v>
      </c>
      <c r="AF261" s="14">
        <v>3.3954737803334223</v>
      </c>
      <c r="AG261" s="244">
        <v>3566.9313430175744</v>
      </c>
      <c r="AH261" s="244">
        <v>24.665842314245229</v>
      </c>
      <c r="AI261" s="117">
        <v>3194.2977477019076</v>
      </c>
      <c r="AJ261" s="117">
        <v>13.094065003289561</v>
      </c>
      <c r="AK261" s="246">
        <v>98.661913433580466</v>
      </c>
      <c r="AL261" s="185">
        <v>1</v>
      </c>
      <c r="AM261" s="238" t="s">
        <v>715</v>
      </c>
      <c r="AN261" s="64">
        <v>26321</v>
      </c>
      <c r="AO261" s="86">
        <f t="shared" si="34"/>
        <v>1.3380865664195341</v>
      </c>
      <c r="AT261" s="87"/>
      <c r="AU261" s="64"/>
      <c r="AV261" s="86"/>
      <c r="AW261" s="86"/>
      <c r="AX261" s="64"/>
      <c r="AY261" s="86"/>
      <c r="BB261" s="29"/>
      <c r="BC261" s="66"/>
      <c r="BF261" s="65"/>
      <c r="BI261" s="29"/>
      <c r="BJ261" s="67"/>
      <c r="BK261" s="67"/>
      <c r="BL261" s="67"/>
      <c r="BN261" s="29"/>
      <c r="BO261" s="67"/>
      <c r="BP261" s="67"/>
      <c r="BQ261" s="67"/>
      <c r="BS261" s="67"/>
      <c r="BV261" s="29"/>
      <c r="BW261" s="68"/>
      <c r="BX261" s="68"/>
      <c r="BY261" s="68"/>
      <c r="CD261" s="68"/>
    </row>
    <row r="262" spans="1:82" s="28" customFormat="1" x14ac:dyDescent="0.2">
      <c r="A262" s="2">
        <v>267</v>
      </c>
      <c r="B262" s="239" t="s">
        <v>716</v>
      </c>
      <c r="D262" s="129" t="s">
        <v>281</v>
      </c>
      <c r="E262" s="189" t="s">
        <v>727</v>
      </c>
      <c r="F262" s="189" t="s">
        <v>728</v>
      </c>
      <c r="G262" s="151"/>
      <c r="H262" s="235">
        <f t="shared" si="28"/>
        <v>3172.5246628712293</v>
      </c>
      <c r="I262" s="235">
        <f t="shared" si="29"/>
        <v>15.165624404088323</v>
      </c>
      <c r="J262" s="11">
        <v>0.28078264039763678</v>
      </c>
      <c r="K262" s="10">
        <v>19.69369485345381</v>
      </c>
      <c r="L262" s="240">
        <f t="shared" si="30"/>
        <v>1.969369485345381E-5</v>
      </c>
      <c r="M262" s="240">
        <f t="shared" si="31"/>
        <v>1.969369485345381E-5</v>
      </c>
      <c r="N262" s="10">
        <v>0</v>
      </c>
      <c r="O262" s="241" t="s">
        <v>736</v>
      </c>
      <c r="P262" s="3">
        <v>2.0373663072384043E-2</v>
      </c>
      <c r="Q262" s="16">
        <v>3.985297340946854</v>
      </c>
      <c r="R262" s="252">
        <f t="shared" si="32"/>
        <v>3.9852973409468538E-4</v>
      </c>
      <c r="S262" s="27">
        <v>6.7604769015891931E-4</v>
      </c>
      <c r="T262" s="16">
        <v>1.4434392689809497</v>
      </c>
      <c r="U262" s="16">
        <v>6</v>
      </c>
      <c r="V262" s="16">
        <v>1</v>
      </c>
      <c r="W262" s="242" t="s">
        <v>740</v>
      </c>
      <c r="X262" s="5">
        <v>1.4672534649924491</v>
      </c>
      <c r="Y262" s="5">
        <v>1.8870053015469523</v>
      </c>
      <c r="Z262" s="12">
        <v>13.822605359064497</v>
      </c>
      <c r="AA262" s="251"/>
      <c r="AB262" s="11">
        <v>0.28074138773384366</v>
      </c>
      <c r="AC262" s="11">
        <f t="shared" si="33"/>
        <v>1.969369485345381E-5</v>
      </c>
      <c r="AD262">
        <v>0.2528995508277454</v>
      </c>
      <c r="AE262">
        <v>0.71793522047678804</v>
      </c>
      <c r="AF262" s="14">
        <v>3.3609630264500545</v>
      </c>
      <c r="AG262" s="244">
        <v>3527.6870008288706</v>
      </c>
      <c r="AH262" s="244">
        <v>32.668331727714623</v>
      </c>
      <c r="AI262" s="117">
        <v>3172.5246628712293</v>
      </c>
      <c r="AJ262" s="117">
        <v>15.165624404088323</v>
      </c>
      <c r="AK262" s="246">
        <v>95.012301044388678</v>
      </c>
      <c r="AL262" s="185">
        <v>1</v>
      </c>
      <c r="AM262" s="238" t="s">
        <v>715</v>
      </c>
      <c r="AN262" s="64">
        <v>26321</v>
      </c>
      <c r="AO262" s="86">
        <f t="shared" si="34"/>
        <v>4.9876989556113216</v>
      </c>
      <c r="AT262" s="87"/>
      <c r="AU262" s="64"/>
      <c r="AV262" s="86"/>
      <c r="AW262" s="86"/>
      <c r="AX262" s="64"/>
      <c r="AY262" s="86"/>
      <c r="BB262" s="29"/>
      <c r="BC262" s="66"/>
      <c r="BF262" s="65"/>
      <c r="BI262" s="29"/>
      <c r="BJ262" s="67"/>
      <c r="BK262" s="67"/>
      <c r="BL262" s="67"/>
      <c r="BN262" s="29"/>
      <c r="BO262" s="67"/>
      <c r="BP262" s="67"/>
      <c r="BQ262" s="67"/>
      <c r="BS262" s="67"/>
      <c r="BV262" s="29"/>
      <c r="BW262" s="68"/>
      <c r="BX262" s="68"/>
      <c r="BY262" s="68"/>
      <c r="CD262" s="68"/>
    </row>
    <row r="263" spans="1:82" s="28" customFormat="1" x14ac:dyDescent="0.2">
      <c r="A263" s="2">
        <v>268</v>
      </c>
      <c r="B263" s="239" t="s">
        <v>716</v>
      </c>
      <c r="D263" s="129" t="s">
        <v>282</v>
      </c>
      <c r="E263" s="189" t="s">
        <v>727</v>
      </c>
      <c r="F263" s="189" t="s">
        <v>728</v>
      </c>
      <c r="G263" s="151"/>
      <c r="H263" s="235">
        <f t="shared" si="28"/>
        <v>2866.4872426268626</v>
      </c>
      <c r="I263" s="235">
        <f t="shared" si="29"/>
        <v>24.689298866421403</v>
      </c>
      <c r="J263" s="11">
        <v>0.28092901700116746</v>
      </c>
      <c r="K263" s="10">
        <v>23.225114387562641</v>
      </c>
      <c r="L263" s="240">
        <f t="shared" si="30"/>
        <v>2.3225114387562639E-5</v>
      </c>
      <c r="M263" s="240">
        <f t="shared" si="31"/>
        <v>2.3225114387562639E-5</v>
      </c>
      <c r="N263" s="10">
        <v>0</v>
      </c>
      <c r="O263" s="241" t="s">
        <v>736</v>
      </c>
      <c r="P263" s="3">
        <v>1.805821608532146E-2</v>
      </c>
      <c r="Q263" s="16">
        <v>6.7189929296532505</v>
      </c>
      <c r="R263" s="252">
        <f t="shared" si="32"/>
        <v>6.7189929296532507E-4</v>
      </c>
      <c r="S263" s="27">
        <v>5.3133395346309953E-4</v>
      </c>
      <c r="T263" s="16">
        <v>1.9575653809008016</v>
      </c>
      <c r="U263" s="16">
        <v>6</v>
      </c>
      <c r="V263" s="16">
        <v>1</v>
      </c>
      <c r="W263" s="242" t="s">
        <v>740</v>
      </c>
      <c r="X263" s="5">
        <v>1.46728028213993</v>
      </c>
      <c r="Y263" s="5">
        <v>1.8870502422932349</v>
      </c>
      <c r="Z263" s="12">
        <v>12.734934112202877</v>
      </c>
      <c r="AA263" s="251"/>
      <c r="AB263" s="11">
        <v>0.28089980677870269</v>
      </c>
      <c r="AC263" s="11">
        <f t="shared" si="33"/>
        <v>2.3225114387562639E-5</v>
      </c>
      <c r="AD263">
        <v>-1.3627734754595444</v>
      </c>
      <c r="AE263">
        <v>0.82121069847015771</v>
      </c>
      <c r="AF263" s="14">
        <v>3.2107276801126567</v>
      </c>
      <c r="AG263" s="244">
        <v>3383.0340085867815</v>
      </c>
      <c r="AH263" s="244">
        <v>39.675108795242174</v>
      </c>
      <c r="AI263" s="117">
        <v>2866.4872426268626</v>
      </c>
      <c r="AJ263" s="117">
        <v>24.689298866421403</v>
      </c>
      <c r="AK263" s="246">
        <v>100.30778231829061</v>
      </c>
      <c r="AL263" s="185">
        <v>1</v>
      </c>
      <c r="AM263" s="238" t="s">
        <v>715</v>
      </c>
      <c r="AN263" s="64">
        <v>26321</v>
      </c>
      <c r="AO263" s="86">
        <f t="shared" si="34"/>
        <v>-0.30778231829060587</v>
      </c>
      <c r="AT263" s="87"/>
      <c r="AU263" s="64"/>
      <c r="AV263" s="86"/>
      <c r="AW263" s="86"/>
      <c r="AX263" s="64"/>
      <c r="AY263" s="86"/>
      <c r="BB263" s="29"/>
      <c r="BC263" s="66"/>
      <c r="BF263" s="65"/>
      <c r="BI263" s="29"/>
      <c r="BJ263" s="67"/>
      <c r="BK263" s="67"/>
      <c r="BL263" s="67"/>
      <c r="BN263" s="29"/>
      <c r="BO263" s="67"/>
      <c r="BP263" s="67"/>
      <c r="BQ263" s="67"/>
      <c r="BS263" s="67"/>
      <c r="BV263" s="29"/>
      <c r="BW263" s="68"/>
      <c r="BX263" s="68"/>
      <c r="BY263" s="68"/>
      <c r="CD263" s="68"/>
    </row>
    <row r="264" spans="1:82" s="28" customFormat="1" x14ac:dyDescent="0.2">
      <c r="A264" s="2">
        <v>269</v>
      </c>
      <c r="B264" s="239" t="s">
        <v>716</v>
      </c>
      <c r="D264" s="129" t="s">
        <v>283</v>
      </c>
      <c r="E264" s="189" t="s">
        <v>727</v>
      </c>
      <c r="F264" s="189" t="s">
        <v>728</v>
      </c>
      <c r="G264" s="151"/>
      <c r="H264" s="235">
        <f t="shared" si="28"/>
        <v>2860.3644274521052</v>
      </c>
      <c r="I264" s="235">
        <f t="shared" si="29"/>
        <v>24.025863588867118</v>
      </c>
      <c r="J264" s="11">
        <v>0.28097043970175711</v>
      </c>
      <c r="K264" s="10">
        <v>19.475999252320342</v>
      </c>
      <c r="L264" s="240">
        <f t="shared" si="30"/>
        <v>1.9475999252320343E-5</v>
      </c>
      <c r="M264" s="240">
        <f t="shared" si="31"/>
        <v>1.9475999252320343E-5</v>
      </c>
      <c r="N264" s="10">
        <v>0</v>
      </c>
      <c r="O264" s="241" t="s">
        <v>736</v>
      </c>
      <c r="P264" s="3">
        <v>1.7442403492861906E-2</v>
      </c>
      <c r="Q264" s="16">
        <v>9.8078097135589726</v>
      </c>
      <c r="R264" s="252">
        <f t="shared" si="32"/>
        <v>9.807809713558973E-4</v>
      </c>
      <c r="S264" s="27">
        <v>4.8869338073451543E-4</v>
      </c>
      <c r="T264" s="16">
        <v>2.3213801288869114</v>
      </c>
      <c r="U264" s="16">
        <v>6</v>
      </c>
      <c r="V264" s="16">
        <v>1</v>
      </c>
      <c r="W264" s="242" t="s">
        <v>740</v>
      </c>
      <c r="X264" s="5">
        <v>1.4672365871720241</v>
      </c>
      <c r="Y264" s="5">
        <v>1.8868793279556753</v>
      </c>
      <c r="Z264" s="12">
        <v>14.066859364675503</v>
      </c>
      <c r="AA264" s="251"/>
      <c r="AB264" s="11">
        <v>0.28094363258763816</v>
      </c>
      <c r="AC264" s="11">
        <f t="shared" si="33"/>
        <v>1.9475999252320343E-5</v>
      </c>
      <c r="AD264">
        <v>3.5611975817140262E-2</v>
      </c>
      <c r="AE264">
        <v>0.67877476064134856</v>
      </c>
      <c r="AF264" s="14">
        <v>3.132684505026551</v>
      </c>
      <c r="AG264" s="244">
        <v>3293.8162694648913</v>
      </c>
      <c r="AH264" s="244">
        <v>32.477762685183826</v>
      </c>
      <c r="AI264" s="117">
        <v>2860.3644274521052</v>
      </c>
      <c r="AJ264" s="117">
        <v>24.025863588867118</v>
      </c>
      <c r="AK264" s="246">
        <v>100.04517641954409</v>
      </c>
      <c r="AL264" s="185">
        <v>1</v>
      </c>
      <c r="AM264" s="238" t="s">
        <v>715</v>
      </c>
      <c r="AN264" s="64">
        <v>26321</v>
      </c>
      <c r="AO264" s="86">
        <f t="shared" si="34"/>
        <v>-4.5176419544091573E-2</v>
      </c>
      <c r="AT264" s="87"/>
      <c r="AU264" s="64"/>
      <c r="AV264" s="86"/>
      <c r="AW264" s="86"/>
      <c r="AX264" s="64"/>
      <c r="AY264" s="86"/>
      <c r="BB264" s="29"/>
      <c r="BC264" s="66"/>
      <c r="BF264" s="65"/>
      <c r="BI264" s="29"/>
      <c r="BJ264" s="67"/>
      <c r="BK264" s="67"/>
      <c r="BL264" s="67"/>
      <c r="BN264" s="29"/>
      <c r="BO264" s="67"/>
      <c r="BP264" s="67"/>
      <c r="BQ264" s="67"/>
      <c r="BS264" s="67"/>
      <c r="BV264" s="29"/>
      <c r="BW264" s="68"/>
      <c r="BX264" s="68"/>
      <c r="BY264" s="68"/>
      <c r="CD264" s="68"/>
    </row>
    <row r="265" spans="1:82" s="28" customFormat="1" x14ac:dyDescent="0.2">
      <c r="A265" s="2">
        <v>270</v>
      </c>
      <c r="B265" s="239" t="s">
        <v>716</v>
      </c>
      <c r="D265" s="129" t="s">
        <v>290</v>
      </c>
      <c r="E265" s="189" t="s">
        <v>727</v>
      </c>
      <c r="F265" s="189" t="s">
        <v>728</v>
      </c>
      <c r="G265" s="151"/>
      <c r="H265" s="235">
        <f t="shared" si="28"/>
        <v>3209.8123533038874</v>
      </c>
      <c r="I265" s="235">
        <f t="shared" si="29"/>
        <v>17.507697448422569</v>
      </c>
      <c r="J265" s="11">
        <v>0.28080286149696077</v>
      </c>
      <c r="K265" s="10">
        <v>22.017915901762837</v>
      </c>
      <c r="L265" s="240">
        <f t="shared" si="30"/>
        <v>2.2017915901762838E-5</v>
      </c>
      <c r="M265" s="240">
        <f t="shared" si="31"/>
        <v>2.2017915901762838E-5</v>
      </c>
      <c r="N265" s="10">
        <v>0</v>
      </c>
      <c r="O265" s="241" t="s">
        <v>736</v>
      </c>
      <c r="P265" s="3">
        <v>2.3334283301841802E-2</v>
      </c>
      <c r="Q265" s="16">
        <v>3.057796343963247</v>
      </c>
      <c r="R265" s="252">
        <f t="shared" si="32"/>
        <v>3.057796343963247E-4</v>
      </c>
      <c r="S265" s="27">
        <v>7.4868271199612392E-4</v>
      </c>
      <c r="T265" s="16">
        <v>0.75541827455556376</v>
      </c>
      <c r="U265" s="16">
        <v>6</v>
      </c>
      <c r="V265" s="16">
        <v>1</v>
      </c>
      <c r="W265" s="242" t="s">
        <v>740</v>
      </c>
      <c r="X265" s="5">
        <v>1.4672411423873222</v>
      </c>
      <c r="Y265" s="5">
        <v>1.8869985205739657</v>
      </c>
      <c r="Z265" s="12">
        <v>12.040957386838151</v>
      </c>
      <c r="AA265" s="251"/>
      <c r="AB265" s="11">
        <v>0.28075662341860697</v>
      </c>
      <c r="AC265" s="11">
        <f t="shared" si="33"/>
        <v>2.2017915901762838E-5</v>
      </c>
      <c r="AD265">
        <v>1.6712408156527303</v>
      </c>
      <c r="AE265">
        <v>0.78988258410755607</v>
      </c>
      <c r="AF265" s="14">
        <v>3.3151374461174159</v>
      </c>
      <c r="AG265" s="244">
        <v>3471.560507974918</v>
      </c>
      <c r="AH265" s="244">
        <v>36.035895608554931</v>
      </c>
      <c r="AI265" s="117">
        <v>3209.8123533038874</v>
      </c>
      <c r="AJ265" s="117">
        <v>17.507697448422569</v>
      </c>
      <c r="AK265" s="246">
        <v>99.919281038926215</v>
      </c>
      <c r="AL265" s="185">
        <v>1</v>
      </c>
      <c r="AM265" s="238" t="s">
        <v>715</v>
      </c>
      <c r="AN265" s="64">
        <v>26321</v>
      </c>
      <c r="AO265" s="86">
        <f t="shared" si="34"/>
        <v>8.0718961073785067E-2</v>
      </c>
      <c r="AT265" s="87"/>
      <c r="AU265" s="64"/>
      <c r="AV265" s="86"/>
      <c r="AW265" s="86"/>
      <c r="AX265" s="64"/>
      <c r="AY265" s="86"/>
      <c r="BB265" s="29"/>
      <c r="BC265" s="66"/>
      <c r="BF265" s="65"/>
      <c r="BI265" s="29"/>
      <c r="BJ265" s="67"/>
      <c r="BK265" s="67"/>
      <c r="BL265" s="67"/>
      <c r="BN265" s="29"/>
      <c r="BO265" s="67"/>
      <c r="BP265" s="67"/>
      <c r="BQ265" s="67"/>
      <c r="BS265" s="67"/>
      <c r="BV265" s="29"/>
      <c r="BW265" s="68"/>
      <c r="BX265" s="68"/>
      <c r="BY265" s="68"/>
      <c r="CD265" s="68"/>
    </row>
    <row r="266" spans="1:82" s="28" customFormat="1" x14ac:dyDescent="0.2">
      <c r="A266" s="2">
        <v>271</v>
      </c>
      <c r="B266" s="239" t="s">
        <v>716</v>
      </c>
      <c r="D266" s="129" t="s">
        <v>291</v>
      </c>
      <c r="E266" s="189" t="s">
        <v>727</v>
      </c>
      <c r="F266" s="189" t="s">
        <v>728</v>
      </c>
      <c r="G266" s="151"/>
      <c r="H266" s="235">
        <f t="shared" si="28"/>
        <v>2878.2516376810313</v>
      </c>
      <c r="I266" s="235">
        <f t="shared" si="29"/>
        <v>15.68703766110387</v>
      </c>
      <c r="J266" s="11">
        <v>0.28107276165145634</v>
      </c>
      <c r="K266" s="10">
        <v>20.867808885558752</v>
      </c>
      <c r="L266" s="240">
        <f t="shared" si="30"/>
        <v>2.0867808885558752E-5</v>
      </c>
      <c r="M266" s="240">
        <f t="shared" si="31"/>
        <v>2.0867808885558752E-5</v>
      </c>
      <c r="N266" s="10">
        <v>0</v>
      </c>
      <c r="O266" s="241" t="s">
        <v>736</v>
      </c>
      <c r="P266" s="3">
        <v>2.4463065872947453E-2</v>
      </c>
      <c r="Q266" s="16">
        <v>11.036740749209899</v>
      </c>
      <c r="R266" s="252">
        <f t="shared" si="32"/>
        <v>1.10367407492099E-3</v>
      </c>
      <c r="S266" s="27">
        <v>6.4682979057085663E-4</v>
      </c>
      <c r="T266" s="16">
        <v>2.9161823750964189</v>
      </c>
      <c r="U266" s="16">
        <v>6</v>
      </c>
      <c r="V266" s="16">
        <v>1</v>
      </c>
      <c r="W266" s="242" t="s">
        <v>740</v>
      </c>
      <c r="X266" s="5">
        <v>1.4672093186828032</v>
      </c>
      <c r="Y266" s="5">
        <v>1.8868304877817217</v>
      </c>
      <c r="Z266" s="12">
        <v>13.07992705028088</v>
      </c>
      <c r="AA266" s="251"/>
      <c r="AB266" s="11">
        <v>0.28103705211793667</v>
      </c>
      <c r="AC266" s="11">
        <f t="shared" si="33"/>
        <v>2.0867808885558752E-5</v>
      </c>
      <c r="AD266">
        <v>3.8054777713125709</v>
      </c>
      <c r="AE266">
        <v>0.75118405932587351</v>
      </c>
      <c r="AF266" s="14">
        <v>2.9516063701253903</v>
      </c>
      <c r="AG266" s="244">
        <v>3079.6241943836108</v>
      </c>
      <c r="AH266" s="244">
        <v>35.573819231904601</v>
      </c>
      <c r="AI266" s="117">
        <v>2878.2516376810313</v>
      </c>
      <c r="AJ266" s="117">
        <v>15.68703766110387</v>
      </c>
      <c r="AK266" s="246">
        <v>99.8652564687102</v>
      </c>
      <c r="AL266" s="185">
        <v>1</v>
      </c>
      <c r="AM266" s="238" t="s">
        <v>715</v>
      </c>
      <c r="AN266" s="64">
        <v>26321</v>
      </c>
      <c r="AO266" s="86">
        <f t="shared" si="34"/>
        <v>0.13474353128979999</v>
      </c>
      <c r="AT266" s="87"/>
      <c r="AU266" s="64"/>
      <c r="AV266" s="86"/>
      <c r="AW266" s="86"/>
      <c r="AX266" s="64"/>
      <c r="AY266" s="86"/>
      <c r="BB266" s="29"/>
      <c r="BC266" s="66"/>
      <c r="BF266" s="65"/>
      <c r="BI266" s="29"/>
      <c r="BJ266" s="67"/>
      <c r="BK266" s="67"/>
      <c r="BL266" s="67"/>
      <c r="BN266" s="29"/>
      <c r="BO266" s="67"/>
      <c r="BP266" s="67"/>
      <c r="BQ266" s="67"/>
      <c r="BS266" s="67"/>
      <c r="BV266" s="29"/>
      <c r="BW266" s="68"/>
      <c r="BX266" s="68"/>
      <c r="BY266" s="68"/>
      <c r="CD266" s="68"/>
    </row>
    <row r="267" spans="1:82" s="28" customFormat="1" x14ac:dyDescent="0.2">
      <c r="A267" s="2">
        <v>272</v>
      </c>
      <c r="B267" s="239" t="s">
        <v>716</v>
      </c>
      <c r="D267" s="129" t="s">
        <v>292</v>
      </c>
      <c r="E267" s="189" t="s">
        <v>727</v>
      </c>
      <c r="F267" s="189" t="s">
        <v>728</v>
      </c>
      <c r="G267" s="151"/>
      <c r="H267" s="235">
        <f t="shared" si="28"/>
        <v>3215.2518519580271</v>
      </c>
      <c r="I267" s="235">
        <f t="shared" si="29"/>
        <v>10.043603505532051</v>
      </c>
      <c r="J267" s="11">
        <v>0.28082272321564777</v>
      </c>
      <c r="K267" s="10">
        <v>24.178269160732349</v>
      </c>
      <c r="L267" s="240">
        <f t="shared" si="30"/>
        <v>2.4178269160732349E-5</v>
      </c>
      <c r="M267" s="240">
        <f t="shared" si="31"/>
        <v>2.4178269160732349E-5</v>
      </c>
      <c r="N267" s="10">
        <v>0</v>
      </c>
      <c r="O267" s="241" t="s">
        <v>736</v>
      </c>
      <c r="P267" s="3">
        <v>7.0127880599613016E-2</v>
      </c>
      <c r="Q267" s="16">
        <v>1.808689861348987</v>
      </c>
      <c r="R267" s="252">
        <f t="shared" si="32"/>
        <v>1.8086898613489869E-4</v>
      </c>
      <c r="S267" s="27">
        <v>1.9141993919046269E-3</v>
      </c>
      <c r="T267" s="16">
        <v>0.69733768564184362</v>
      </c>
      <c r="U267" s="16">
        <v>6</v>
      </c>
      <c r="V267" s="16">
        <v>1</v>
      </c>
      <c r="W267" s="242" t="s">
        <v>740</v>
      </c>
      <c r="X267" s="5">
        <v>1.4672171043688105</v>
      </c>
      <c r="Y267" s="5">
        <v>1.8867193696963387</v>
      </c>
      <c r="Z267" s="12">
        <v>13.582446057001224</v>
      </c>
      <c r="AA267" s="251"/>
      <c r="AB267" s="11">
        <v>0.28070429729449575</v>
      </c>
      <c r="AC267" s="11">
        <f t="shared" si="33"/>
        <v>2.4178269160732349E-5</v>
      </c>
      <c r="AD267">
        <v>-5.666266140069709E-2</v>
      </c>
      <c r="AE267">
        <v>0.89161419405764786</v>
      </c>
      <c r="AF267" s="14">
        <v>3.4093878201384089</v>
      </c>
      <c r="AG267" s="244">
        <v>3579.4632057096414</v>
      </c>
      <c r="AH267" s="244">
        <v>31.879751478812121</v>
      </c>
      <c r="AI267" s="117">
        <v>3215.2518519580271</v>
      </c>
      <c r="AJ267" s="117">
        <v>10.043603505532051</v>
      </c>
      <c r="AK267" s="246">
        <v>99.828750344106822</v>
      </c>
      <c r="AL267" s="185">
        <v>1</v>
      </c>
      <c r="AM267" s="238" t="s">
        <v>715</v>
      </c>
      <c r="AN267" s="64">
        <v>26321</v>
      </c>
      <c r="AO267" s="86">
        <f t="shared" si="34"/>
        <v>0.17124965589317753</v>
      </c>
      <c r="AT267" s="87"/>
      <c r="AU267" s="64"/>
      <c r="AV267" s="86"/>
      <c r="AW267" s="86"/>
      <c r="AX267" s="64"/>
      <c r="AY267" s="86"/>
      <c r="BB267" s="29"/>
      <c r="BC267" s="66"/>
      <c r="BF267" s="65"/>
      <c r="BI267" s="29"/>
      <c r="BJ267" s="67"/>
      <c r="BK267" s="67"/>
      <c r="BL267" s="67"/>
      <c r="BN267" s="29"/>
      <c r="BO267" s="67"/>
      <c r="BP267" s="67"/>
      <c r="BQ267" s="67"/>
      <c r="BS267" s="67"/>
      <c r="BV267" s="29"/>
      <c r="BW267" s="68"/>
      <c r="BX267" s="68"/>
      <c r="BY267" s="68"/>
      <c r="CD267" s="68"/>
    </row>
    <row r="268" spans="1:82" s="28" customFormat="1" x14ac:dyDescent="0.2">
      <c r="A268" s="2">
        <v>273</v>
      </c>
      <c r="B268" s="239" t="s">
        <v>716</v>
      </c>
      <c r="D268" s="129" t="s">
        <v>293</v>
      </c>
      <c r="E268" s="189" t="s">
        <v>727</v>
      </c>
      <c r="F268" s="189" t="s">
        <v>728</v>
      </c>
      <c r="G268" s="151"/>
      <c r="H268" s="235">
        <f t="shared" si="28"/>
        <v>2839.3461307000616</v>
      </c>
      <c r="I268" s="235">
        <f t="shared" si="29"/>
        <v>10.727019405824832</v>
      </c>
      <c r="J268" s="11">
        <v>0.28104235582407183</v>
      </c>
      <c r="K268" s="10">
        <v>27.294607308396102</v>
      </c>
      <c r="L268" s="240">
        <f t="shared" si="30"/>
        <v>2.7294607308396104E-5</v>
      </c>
      <c r="M268" s="240">
        <f t="shared" si="31"/>
        <v>2.7294607308396104E-5</v>
      </c>
      <c r="N268" s="10">
        <v>0</v>
      </c>
      <c r="O268" s="241" t="s">
        <v>736</v>
      </c>
      <c r="P268" s="3">
        <v>6.6469931474567132E-2</v>
      </c>
      <c r="Q268" s="16">
        <v>37.572235965375476</v>
      </c>
      <c r="R268" s="252">
        <f t="shared" si="32"/>
        <v>3.7572235965375477E-3</v>
      </c>
      <c r="S268" s="27">
        <v>1.9463126740025256E-3</v>
      </c>
      <c r="T268" s="16">
        <v>10.694984561909992</v>
      </c>
      <c r="U268" s="16">
        <v>6</v>
      </c>
      <c r="V268" s="16">
        <v>1</v>
      </c>
      <c r="W268" s="242" t="s">
        <v>740</v>
      </c>
      <c r="X268" s="5">
        <v>1.4672074116188702</v>
      </c>
      <c r="Y268" s="5">
        <v>1.8873343226989177</v>
      </c>
      <c r="Z268" s="12">
        <v>11.509315135891807</v>
      </c>
      <c r="AA268" s="251"/>
      <c r="AB268" s="11">
        <v>0.28093639697785583</v>
      </c>
      <c r="AC268" s="11">
        <f t="shared" si="33"/>
        <v>2.7294607308396104E-5</v>
      </c>
      <c r="AD268">
        <v>-0.71768893280754753</v>
      </c>
      <c r="AE268">
        <v>0.98756288419927474</v>
      </c>
      <c r="AF268" s="14">
        <v>3.1556947271316811</v>
      </c>
      <c r="AG268" s="244">
        <v>3322.8092624914702</v>
      </c>
      <c r="AH268" s="244">
        <v>39.020176739321592</v>
      </c>
      <c r="AI268" s="117">
        <v>2839.3461307000616</v>
      </c>
      <c r="AJ268" s="117">
        <v>10.727019405824832</v>
      </c>
      <c r="AK268" s="246">
        <v>95.929761997359549</v>
      </c>
      <c r="AL268" s="185">
        <v>1</v>
      </c>
      <c r="AM268" s="238" t="s">
        <v>715</v>
      </c>
      <c r="AN268" s="64">
        <v>26321</v>
      </c>
      <c r="AO268" s="86">
        <f t="shared" si="34"/>
        <v>4.0702380026404512</v>
      </c>
      <c r="AT268" s="87"/>
      <c r="AU268" s="64"/>
      <c r="AV268" s="86"/>
      <c r="AW268" s="86"/>
      <c r="AX268" s="64"/>
      <c r="AY268" s="86"/>
      <c r="BB268" s="29"/>
      <c r="BC268" s="66"/>
      <c r="BF268" s="65"/>
      <c r="BI268" s="29"/>
      <c r="BJ268" s="67"/>
      <c r="BK268" s="67"/>
      <c r="BL268" s="67"/>
      <c r="BN268" s="29"/>
      <c r="BO268" s="67"/>
      <c r="BP268" s="67"/>
      <c r="BQ268" s="67"/>
      <c r="BS268" s="67"/>
      <c r="BV268" s="29"/>
      <c r="BW268" s="68"/>
      <c r="BX268" s="68"/>
      <c r="BY268" s="68"/>
      <c r="CD268" s="68"/>
    </row>
    <row r="269" spans="1:82" s="28" customFormat="1" x14ac:dyDescent="0.2">
      <c r="A269" s="2">
        <v>274</v>
      </c>
      <c r="B269" s="239" t="s">
        <v>716</v>
      </c>
      <c r="D269" s="129" t="s">
        <v>274</v>
      </c>
      <c r="E269" s="189" t="s">
        <v>727</v>
      </c>
      <c r="F269" s="189" t="s">
        <v>728</v>
      </c>
      <c r="G269" s="151"/>
      <c r="H269" s="235">
        <f t="shared" si="28"/>
        <v>2865.0682794206832</v>
      </c>
      <c r="I269" s="235">
        <f t="shared" si="29"/>
        <v>11.20334327390964</v>
      </c>
      <c r="J269" s="11">
        <v>0.28098897962304209</v>
      </c>
      <c r="K269" s="10">
        <v>19.171116430153454</v>
      </c>
      <c r="L269" s="240">
        <f t="shared" si="30"/>
        <v>1.9171116430153455E-5</v>
      </c>
      <c r="M269" s="240">
        <f t="shared" si="31"/>
        <v>1.9171116430153455E-5</v>
      </c>
      <c r="N269" s="10">
        <v>0</v>
      </c>
      <c r="O269" s="241" t="s">
        <v>736</v>
      </c>
      <c r="P269" s="3">
        <v>7.8873302070038686E-3</v>
      </c>
      <c r="Q269" s="16">
        <v>1.4272532164253466</v>
      </c>
      <c r="R269" s="252">
        <f t="shared" si="32"/>
        <v>1.4272532164253467E-4</v>
      </c>
      <c r="S269" s="27">
        <v>2.2752517112983758E-4</v>
      </c>
      <c r="T269" s="16">
        <v>0.21861787443302347</v>
      </c>
      <c r="U269" s="16">
        <v>6</v>
      </c>
      <c r="V269" s="16">
        <v>1</v>
      </c>
      <c r="W269" s="242" t="s">
        <v>740</v>
      </c>
      <c r="X269" s="5">
        <v>1.4672151635404205</v>
      </c>
      <c r="Y269" s="5">
        <v>1.8869079872955394</v>
      </c>
      <c r="Z269" s="12">
        <v>14.477709247236309</v>
      </c>
      <c r="AA269" s="251"/>
      <c r="AB269" s="11">
        <v>0.28097647772639739</v>
      </c>
      <c r="AC269" s="11">
        <f t="shared" si="33"/>
        <v>1.9171116430153455E-5</v>
      </c>
      <c r="AD269">
        <v>1.3364809071059192</v>
      </c>
      <c r="AE269">
        <v>0.67675406438040653</v>
      </c>
      <c r="AF269" s="14">
        <v>3.0698378241150834</v>
      </c>
      <c r="AG269" s="244">
        <v>3219.042263175872</v>
      </c>
      <c r="AH269" s="244">
        <v>34.065286259655593</v>
      </c>
      <c r="AI269" s="117">
        <v>2865.0682794206832</v>
      </c>
      <c r="AJ269" s="117">
        <v>11.20334327390964</v>
      </c>
      <c r="AK269" s="246">
        <v>100.02295535250403</v>
      </c>
      <c r="AL269" s="185">
        <v>1</v>
      </c>
      <c r="AM269" s="238" t="s">
        <v>715</v>
      </c>
      <c r="AN269" s="64">
        <v>26321</v>
      </c>
      <c r="AO269" s="86">
        <f t="shared" si="34"/>
        <v>-2.295535250402736E-2</v>
      </c>
      <c r="AT269" s="87"/>
      <c r="AU269" s="64"/>
      <c r="AV269" s="86"/>
      <c r="AW269" s="86"/>
      <c r="AX269" s="64"/>
      <c r="AY269" s="86"/>
      <c r="BB269" s="29"/>
      <c r="BC269" s="66"/>
      <c r="BF269" s="65"/>
      <c r="BI269" s="29"/>
      <c r="BJ269" s="67"/>
      <c r="BK269" s="67"/>
      <c r="BL269" s="67"/>
      <c r="BN269" s="29"/>
      <c r="BO269" s="67"/>
      <c r="BP269" s="67"/>
      <c r="BQ269" s="67"/>
      <c r="BS269" s="67"/>
      <c r="BV269" s="29"/>
      <c r="BW269" s="68"/>
      <c r="BX269" s="68"/>
      <c r="BY269" s="68"/>
      <c r="CD269" s="68"/>
    </row>
    <row r="270" spans="1:82" s="28" customFormat="1" x14ac:dyDescent="0.2">
      <c r="A270" s="2">
        <v>275</v>
      </c>
      <c r="B270" s="239" t="s">
        <v>716</v>
      </c>
      <c r="D270" s="129" t="s">
        <v>294</v>
      </c>
      <c r="E270" s="189" t="s">
        <v>727</v>
      </c>
      <c r="F270" s="189" t="s">
        <v>728</v>
      </c>
      <c r="G270" s="151"/>
      <c r="H270" s="235">
        <f t="shared" si="28"/>
        <v>2854.8151932022943</v>
      </c>
      <c r="I270" s="235">
        <f t="shared" si="29"/>
        <v>13.850650281147862</v>
      </c>
      <c r="J270" s="11">
        <v>0.28095818405800671</v>
      </c>
      <c r="K270" s="10">
        <v>19.736921583177505</v>
      </c>
      <c r="L270" s="240">
        <f t="shared" si="30"/>
        <v>1.9736921583177507E-5</v>
      </c>
      <c r="M270" s="240">
        <f t="shared" si="31"/>
        <v>1.9736921583177507E-5</v>
      </c>
      <c r="N270" s="10">
        <v>0</v>
      </c>
      <c r="O270" s="241" t="s">
        <v>736</v>
      </c>
      <c r="P270" s="3">
        <v>1.6973430321609393E-2</v>
      </c>
      <c r="Q270" s="16">
        <v>6.0209726320357069</v>
      </c>
      <c r="R270" s="252">
        <f t="shared" si="32"/>
        <v>6.0209726320357071E-4</v>
      </c>
      <c r="S270" s="27">
        <v>5.1135765272340272E-4</v>
      </c>
      <c r="T270" s="16">
        <v>1.5255239350999239</v>
      </c>
      <c r="U270" s="16">
        <v>6</v>
      </c>
      <c r="V270" s="16">
        <v>1</v>
      </c>
      <c r="W270" s="242" t="s">
        <v>740</v>
      </c>
      <c r="X270" s="5">
        <v>1.4672487468867002</v>
      </c>
      <c r="Y270" s="5">
        <v>1.8867587759651634</v>
      </c>
      <c r="Z270" s="12">
        <v>12.519903753463161</v>
      </c>
      <c r="AA270" s="251"/>
      <c r="AB270" s="11">
        <v>0.28093018958476973</v>
      </c>
      <c r="AC270" s="11">
        <f t="shared" si="33"/>
        <v>1.9736921583177507E-5</v>
      </c>
      <c r="AD270">
        <v>-0.54653602887588804</v>
      </c>
      <c r="AE270">
        <v>0.71443176987964951</v>
      </c>
      <c r="AF270" s="14">
        <v>3.1600469524162649</v>
      </c>
      <c r="AG270" s="244">
        <v>3325.0686871455364</v>
      </c>
      <c r="AH270" s="244">
        <v>34.213225575065124</v>
      </c>
      <c r="AI270" s="117">
        <v>2854.8151932022943</v>
      </c>
      <c r="AJ270" s="117">
        <v>13.850650281147862</v>
      </c>
      <c r="AK270" s="246">
        <v>99.487829592105044</v>
      </c>
      <c r="AL270" s="185">
        <v>1</v>
      </c>
      <c r="AM270" s="238" t="s">
        <v>715</v>
      </c>
      <c r="AN270" s="64">
        <v>26321</v>
      </c>
      <c r="AO270" s="86">
        <f t="shared" si="34"/>
        <v>0.51217040789495627</v>
      </c>
      <c r="AT270" s="87"/>
      <c r="AU270" s="64"/>
      <c r="AV270" s="86"/>
      <c r="AW270" s="86"/>
      <c r="AX270" s="64"/>
      <c r="AY270" s="86"/>
      <c r="BB270" s="29"/>
      <c r="BC270" s="66"/>
      <c r="BF270" s="65"/>
      <c r="BI270" s="29"/>
      <c r="BJ270" s="67"/>
      <c r="BK270" s="67"/>
      <c r="BL270" s="67"/>
      <c r="BN270" s="29"/>
      <c r="BO270" s="67"/>
      <c r="BP270" s="67"/>
      <c r="BQ270" s="67"/>
      <c r="BS270" s="67"/>
      <c r="BV270" s="29"/>
      <c r="BW270" s="68"/>
      <c r="BX270" s="68"/>
      <c r="BY270" s="68"/>
      <c r="CD270" s="68"/>
    </row>
    <row r="271" spans="1:82" s="28" customFormat="1" x14ac:dyDescent="0.2">
      <c r="A271" s="2">
        <v>276</v>
      </c>
      <c r="B271" s="239" t="s">
        <v>716</v>
      </c>
      <c r="D271" s="129" t="s">
        <v>295</v>
      </c>
      <c r="E271" s="189" t="s">
        <v>727</v>
      </c>
      <c r="F271" s="189" t="s">
        <v>728</v>
      </c>
      <c r="G271" s="151"/>
      <c r="H271" s="235">
        <f t="shared" si="28"/>
        <v>2846.5877873418299</v>
      </c>
      <c r="I271" s="235">
        <f t="shared" si="29"/>
        <v>16.43061122945171</v>
      </c>
      <c r="J271" s="11">
        <v>0.28099231841065103</v>
      </c>
      <c r="K271" s="10">
        <v>20.405952454197479</v>
      </c>
      <c r="L271" s="240">
        <f t="shared" si="30"/>
        <v>2.040595245419748E-5</v>
      </c>
      <c r="M271" s="240">
        <f t="shared" si="31"/>
        <v>2.040595245419748E-5</v>
      </c>
      <c r="N271" s="10">
        <v>0</v>
      </c>
      <c r="O271" s="241" t="s">
        <v>736</v>
      </c>
      <c r="P271" s="3">
        <v>1.7118481911604113E-2</v>
      </c>
      <c r="Q271" s="16">
        <v>2.8986191252524587</v>
      </c>
      <c r="R271" s="252">
        <f t="shared" si="32"/>
        <v>2.8986191252524589E-4</v>
      </c>
      <c r="S271" s="27">
        <v>5.4622267377035002E-4</v>
      </c>
      <c r="T271" s="16">
        <v>1.1546331745844824</v>
      </c>
      <c r="U271" s="16">
        <v>6</v>
      </c>
      <c r="V271" s="16">
        <v>1</v>
      </c>
      <c r="W271" s="242" t="s">
        <v>740</v>
      </c>
      <c r="X271" s="5">
        <v>1.4672517761835833</v>
      </c>
      <c r="Y271" s="5">
        <v>1.886692907711973</v>
      </c>
      <c r="Z271" s="12">
        <v>11.743341693807864</v>
      </c>
      <c r="AA271" s="251"/>
      <c r="AB271" s="11">
        <v>0.28096250372769893</v>
      </c>
      <c r="AC271" s="11">
        <f t="shared" si="33"/>
        <v>2.040595245419748E-5</v>
      </c>
      <c r="AD271">
        <v>0.40039545460945902</v>
      </c>
      <c r="AE271">
        <v>0.71474869176610667</v>
      </c>
      <c r="AF271" s="14">
        <v>3.1041824635903064</v>
      </c>
      <c r="AG271" s="244">
        <v>3261.498104268745</v>
      </c>
      <c r="AH271" s="244">
        <v>34.054191557112333</v>
      </c>
      <c r="AI271" s="117">
        <v>2846.5877873418299</v>
      </c>
      <c r="AJ271" s="117">
        <v>16.43061122945171</v>
      </c>
      <c r="AK271" s="246">
        <v>100.41274760392795</v>
      </c>
      <c r="AL271" s="185">
        <v>1</v>
      </c>
      <c r="AM271" s="238" t="s">
        <v>715</v>
      </c>
      <c r="AN271" s="64">
        <v>26321</v>
      </c>
      <c r="AO271" s="86">
        <f t="shared" si="34"/>
        <v>-0.41274760392795429</v>
      </c>
      <c r="AT271" s="87"/>
      <c r="AU271" s="64"/>
      <c r="AV271" s="86"/>
      <c r="AW271" s="86"/>
      <c r="AX271" s="64"/>
      <c r="AY271" s="86"/>
      <c r="BB271" s="29"/>
      <c r="BC271" s="66"/>
      <c r="BF271" s="65"/>
      <c r="BI271" s="29"/>
      <c r="BJ271" s="67"/>
      <c r="BK271" s="67"/>
      <c r="BL271" s="67"/>
      <c r="BN271" s="29"/>
      <c r="BO271" s="67"/>
      <c r="BP271" s="67"/>
      <c r="BQ271" s="67"/>
      <c r="BS271" s="67"/>
      <c r="BV271" s="29"/>
      <c r="BW271" s="68"/>
      <c r="BX271" s="68"/>
      <c r="BY271" s="68"/>
      <c r="CD271" s="68"/>
    </row>
    <row r="272" spans="1:82" s="28" customFormat="1" x14ac:dyDescent="0.2">
      <c r="A272" s="2">
        <v>277</v>
      </c>
      <c r="B272" s="239" t="s">
        <v>716</v>
      </c>
      <c r="D272" s="129" t="s">
        <v>15</v>
      </c>
      <c r="E272" s="189" t="s">
        <v>727</v>
      </c>
      <c r="F272" s="189" t="s">
        <v>728</v>
      </c>
      <c r="G272" s="151"/>
      <c r="H272" s="235">
        <f t="shared" si="28"/>
        <v>2899.136492819403</v>
      </c>
      <c r="I272" s="235">
        <f t="shared" si="29"/>
        <v>8.8320880084307696</v>
      </c>
      <c r="J272" s="11">
        <v>0.28109996797224607</v>
      </c>
      <c r="K272" s="10">
        <v>23.712417017027605</v>
      </c>
      <c r="L272" s="240">
        <f t="shared" si="30"/>
        <v>2.3712417017027605E-5</v>
      </c>
      <c r="M272" s="240">
        <f t="shared" si="31"/>
        <v>2.3712417017027605E-5</v>
      </c>
      <c r="N272" s="10">
        <v>0</v>
      </c>
      <c r="O272" s="241" t="s">
        <v>736</v>
      </c>
      <c r="P272" s="3">
        <v>5.6162472381982423E-2</v>
      </c>
      <c r="Q272" s="16">
        <v>3.5095412059598052</v>
      </c>
      <c r="R272" s="252">
        <f t="shared" si="32"/>
        <v>3.5095412059598052E-4</v>
      </c>
      <c r="S272" s="27">
        <v>1.6345504407860223E-3</v>
      </c>
      <c r="T272" s="16">
        <v>0.70477990729869255</v>
      </c>
      <c r="U272" s="16">
        <v>6</v>
      </c>
      <c r="V272" s="16">
        <v>1</v>
      </c>
      <c r="W272" s="242" t="s">
        <v>740</v>
      </c>
      <c r="X272" s="5">
        <v>1.4671674709242399</v>
      </c>
      <c r="Y272" s="5">
        <v>1.8864578901592255</v>
      </c>
      <c r="Z272" s="12">
        <v>10.482406166136423</v>
      </c>
      <c r="AA272" s="251"/>
      <c r="AB272" s="11">
        <v>0.28100905668153708</v>
      </c>
      <c r="AC272" s="11">
        <f t="shared" si="33"/>
        <v>2.3712417017027605E-5</v>
      </c>
      <c r="AD272">
        <v>3.3119602205733401</v>
      </c>
      <c r="AE272">
        <v>0.87578365981230255</v>
      </c>
      <c r="AF272" s="14">
        <v>2.9937350478921791</v>
      </c>
      <c r="AG272" s="244">
        <v>3126.2087067361499</v>
      </c>
      <c r="AH272" s="244">
        <v>35.581986211224553</v>
      </c>
      <c r="AI272" s="117">
        <v>2899.136492819403</v>
      </c>
      <c r="AJ272" s="117">
        <v>8.8320880084307696</v>
      </c>
      <c r="AK272" s="246">
        <v>99.951361959755147</v>
      </c>
      <c r="AL272" s="185">
        <v>1</v>
      </c>
      <c r="AM272" s="238" t="s">
        <v>715</v>
      </c>
      <c r="AN272" s="64">
        <v>26321</v>
      </c>
      <c r="AO272" s="86">
        <f t="shared" si="34"/>
        <v>4.8638040244853187E-2</v>
      </c>
      <c r="AT272" s="87"/>
      <c r="AU272" s="64"/>
      <c r="AV272" s="86"/>
      <c r="AW272" s="86"/>
      <c r="AX272" s="64"/>
      <c r="AY272" s="86"/>
      <c r="BB272" s="29"/>
      <c r="BC272" s="66"/>
      <c r="BF272" s="65"/>
      <c r="BI272" s="29"/>
      <c r="BJ272" s="67"/>
      <c r="BK272" s="67"/>
      <c r="BL272" s="67"/>
      <c r="BN272" s="29"/>
      <c r="BO272" s="67"/>
      <c r="BP272" s="67"/>
      <c r="BQ272" s="67"/>
      <c r="BS272" s="67"/>
      <c r="BV272" s="29"/>
      <c r="BW272" s="68"/>
      <c r="BX272" s="68"/>
      <c r="BY272" s="68"/>
      <c r="CD272" s="68"/>
    </row>
    <row r="273" spans="1:82" s="28" customFormat="1" x14ac:dyDescent="0.2">
      <c r="A273" s="2">
        <v>278</v>
      </c>
      <c r="B273" s="239" t="s">
        <v>716</v>
      </c>
      <c r="D273" s="129" t="s">
        <v>170</v>
      </c>
      <c r="E273" s="189" t="s">
        <v>727</v>
      </c>
      <c r="F273" s="189" t="s">
        <v>728</v>
      </c>
      <c r="G273" s="151"/>
      <c r="H273" s="235">
        <f t="shared" si="28"/>
        <v>2891.9818202846454</v>
      </c>
      <c r="I273" s="235">
        <f t="shared" si="29"/>
        <v>11.305620209987607</v>
      </c>
      <c r="J273" s="11">
        <v>0.28103762548543809</v>
      </c>
      <c r="K273" s="10">
        <v>26.014662254295907</v>
      </c>
      <c r="L273" s="240">
        <f t="shared" si="30"/>
        <v>2.6014662254295906E-5</v>
      </c>
      <c r="M273" s="240">
        <f t="shared" si="31"/>
        <v>2.6014662254295906E-5</v>
      </c>
      <c r="N273" s="10">
        <v>0</v>
      </c>
      <c r="O273" s="241" t="s">
        <v>736</v>
      </c>
      <c r="P273" s="3">
        <v>2.9032812034838526E-2</v>
      </c>
      <c r="Q273" s="16">
        <v>3.1262294215472779</v>
      </c>
      <c r="R273" s="252">
        <f t="shared" si="32"/>
        <v>3.126229421547278E-4</v>
      </c>
      <c r="S273" s="27">
        <v>9.8555940837652184E-4</v>
      </c>
      <c r="T273" s="16">
        <v>1.1835376693167847</v>
      </c>
      <c r="U273" s="16">
        <v>6</v>
      </c>
      <c r="V273" s="16">
        <v>1</v>
      </c>
      <c r="W273" s="242" t="s">
        <v>740</v>
      </c>
      <c r="X273" s="5">
        <v>1.4672692247174568</v>
      </c>
      <c r="Y273" s="5">
        <v>1.8868249146291016</v>
      </c>
      <c r="Z273" s="12">
        <v>8.9547142180118211</v>
      </c>
      <c r="AA273" s="251"/>
      <c r="AB273" s="11">
        <v>0.28098294908275917</v>
      </c>
      <c r="AC273" s="11">
        <f t="shared" si="33"/>
        <v>2.6014662254295906E-5</v>
      </c>
      <c r="AD273">
        <v>2.211795576478881</v>
      </c>
      <c r="AE273">
        <v>0.93275668931042999</v>
      </c>
      <c r="AF273" s="14">
        <v>3.0453978510011512</v>
      </c>
      <c r="AG273" s="244">
        <v>3187.3621754559413</v>
      </c>
      <c r="AH273" s="244">
        <v>42.992167948235881</v>
      </c>
      <c r="AI273" s="117">
        <v>2891.9818202846454</v>
      </c>
      <c r="AJ273" s="117">
        <v>11.305620209987607</v>
      </c>
      <c r="AK273" s="246">
        <v>100.2145185803748</v>
      </c>
      <c r="AL273" s="185">
        <v>1</v>
      </c>
      <c r="AM273" s="238" t="s">
        <v>715</v>
      </c>
      <c r="AN273" s="64">
        <v>26321</v>
      </c>
      <c r="AO273" s="86">
        <f t="shared" si="34"/>
        <v>-0.21451858037480065</v>
      </c>
      <c r="AT273" s="87"/>
      <c r="AU273" s="64"/>
      <c r="AV273" s="86"/>
      <c r="AW273" s="86"/>
      <c r="AX273" s="64"/>
      <c r="AY273" s="86"/>
      <c r="BB273" s="29"/>
      <c r="BC273" s="66"/>
      <c r="BF273" s="65"/>
      <c r="BI273" s="29"/>
      <c r="BJ273" s="67"/>
      <c r="BK273" s="67"/>
      <c r="BL273" s="67"/>
      <c r="BN273" s="29"/>
      <c r="BO273" s="67"/>
      <c r="BP273" s="67"/>
      <c r="BQ273" s="67"/>
      <c r="BS273" s="67"/>
      <c r="BV273" s="29"/>
      <c r="BW273" s="68"/>
      <c r="BX273" s="68"/>
      <c r="BY273" s="68"/>
      <c r="CD273" s="68"/>
    </row>
    <row r="274" spans="1:82" s="28" customFormat="1" x14ac:dyDescent="0.2">
      <c r="A274" s="2">
        <v>279</v>
      </c>
      <c r="B274" s="239" t="s">
        <v>716</v>
      </c>
      <c r="D274" s="129" t="s">
        <v>48</v>
      </c>
      <c r="E274" s="189" t="s">
        <v>727</v>
      </c>
      <c r="F274" s="189" t="s">
        <v>728</v>
      </c>
      <c r="G274" s="151"/>
      <c r="H274" s="235">
        <f t="shared" si="28"/>
        <v>2892.0477841152779</v>
      </c>
      <c r="I274" s="235">
        <f t="shared" si="29"/>
        <v>10.726337482542768</v>
      </c>
      <c r="J274" s="11">
        <v>0.28102322578691946</v>
      </c>
      <c r="K274" s="10">
        <v>17.761828987648403</v>
      </c>
      <c r="L274" s="240">
        <f t="shared" si="30"/>
        <v>1.7761828987648402E-5</v>
      </c>
      <c r="M274" s="240">
        <f t="shared" si="31"/>
        <v>1.7761828987648402E-5</v>
      </c>
      <c r="N274" s="10">
        <v>0</v>
      </c>
      <c r="O274" s="241" t="s">
        <v>736</v>
      </c>
      <c r="P274" s="3">
        <v>8.6077087405545833E-3</v>
      </c>
      <c r="Q274" s="16">
        <v>0.84616048220876539</v>
      </c>
      <c r="R274" s="252">
        <f t="shared" si="32"/>
        <v>8.4616048220876542E-5</v>
      </c>
      <c r="S274" s="27">
        <v>2.8112150793100786E-4</v>
      </c>
      <c r="T274" s="16">
        <v>0.18651008490279403</v>
      </c>
      <c r="U274" s="16">
        <v>6</v>
      </c>
      <c r="V274" s="16">
        <v>1</v>
      </c>
      <c r="W274" s="242" t="s">
        <v>740</v>
      </c>
      <c r="X274" s="5">
        <v>1.4671994924721872</v>
      </c>
      <c r="Y274" s="5">
        <v>1.8868424216291049</v>
      </c>
      <c r="Z274" s="12">
        <v>15.004126328834136</v>
      </c>
      <c r="AA274" s="251"/>
      <c r="AB274" s="11">
        <v>0.28100762949431363</v>
      </c>
      <c r="AC274" s="11">
        <f t="shared" si="33"/>
        <v>1.7761828987648402E-5</v>
      </c>
      <c r="AD274">
        <v>3.0799865039865537</v>
      </c>
      <c r="AE274">
        <v>0.64141413049450813</v>
      </c>
      <c r="AF274" s="14">
        <v>2.9996816934174384</v>
      </c>
      <c r="AG274" s="244">
        <v>3134.7351884650225</v>
      </c>
      <c r="AH274" s="244">
        <v>31.950862621389778</v>
      </c>
      <c r="AI274" s="117">
        <v>2892.0477841152779</v>
      </c>
      <c r="AJ274" s="117">
        <v>10.726337482542768</v>
      </c>
      <c r="AK274" s="246">
        <v>100.32394817063756</v>
      </c>
      <c r="AL274" s="185">
        <v>1</v>
      </c>
      <c r="AM274" s="238" t="s">
        <v>715</v>
      </c>
      <c r="AN274" s="64">
        <v>26321</v>
      </c>
      <c r="AO274" s="86">
        <f t="shared" si="34"/>
        <v>-0.3239481706375642</v>
      </c>
      <c r="AT274" s="87"/>
      <c r="AU274" s="64"/>
      <c r="AV274" s="86"/>
      <c r="AW274" s="86"/>
      <c r="AX274" s="64"/>
      <c r="AY274" s="86"/>
      <c r="BB274" s="29"/>
      <c r="BC274" s="66"/>
      <c r="BF274" s="65"/>
      <c r="BI274" s="29"/>
      <c r="BJ274" s="67"/>
      <c r="BK274" s="67"/>
      <c r="BL274" s="67"/>
      <c r="BN274" s="29"/>
      <c r="BO274" s="67"/>
      <c r="BP274" s="67"/>
      <c r="BQ274" s="67"/>
      <c r="BS274" s="67"/>
      <c r="BV274" s="29"/>
      <c r="BW274" s="68"/>
      <c r="BX274" s="68"/>
      <c r="BY274" s="68"/>
      <c r="CD274" s="68"/>
    </row>
    <row r="275" spans="1:82" s="28" customFormat="1" x14ac:dyDescent="0.2">
      <c r="A275" s="2">
        <v>280</v>
      </c>
      <c r="B275" s="239" t="s">
        <v>716</v>
      </c>
      <c r="D275" s="129" t="s">
        <v>49</v>
      </c>
      <c r="E275" s="189" t="s">
        <v>727</v>
      </c>
      <c r="F275" s="189" t="s">
        <v>728</v>
      </c>
      <c r="G275" s="151"/>
      <c r="H275" s="235">
        <f t="shared" si="28"/>
        <v>3031.9887156255263</v>
      </c>
      <c r="I275" s="235">
        <f t="shared" si="29"/>
        <v>15.155011464519069</v>
      </c>
      <c r="J275" s="11">
        <v>0.28085354576216176</v>
      </c>
      <c r="K275" s="10">
        <v>21.524339210708764</v>
      </c>
      <c r="L275" s="240">
        <f t="shared" si="30"/>
        <v>2.1524339210708763E-5</v>
      </c>
      <c r="M275" s="240">
        <f t="shared" si="31"/>
        <v>2.1524339210708763E-5</v>
      </c>
      <c r="N275" s="10">
        <v>0</v>
      </c>
      <c r="O275" s="241" t="s">
        <v>736</v>
      </c>
      <c r="P275" s="3">
        <v>7.218555019944467E-2</v>
      </c>
      <c r="Q275" s="16">
        <v>4.6554180145177542</v>
      </c>
      <c r="R275" s="252">
        <f t="shared" si="32"/>
        <v>4.6554180145177542E-4</v>
      </c>
      <c r="S275" s="27">
        <v>1.9117437631536892E-3</v>
      </c>
      <c r="T275" s="16">
        <v>0.75759395477954994</v>
      </c>
      <c r="U275" s="16">
        <v>6</v>
      </c>
      <c r="V275" s="16">
        <v>1</v>
      </c>
      <c r="W275" s="242" t="s">
        <v>740</v>
      </c>
      <c r="X275" s="5">
        <v>1.467275579516566</v>
      </c>
      <c r="Y275" s="5">
        <v>1.8868927463372276</v>
      </c>
      <c r="Z275" s="12">
        <v>13.852327190056318</v>
      </c>
      <c r="AA275" s="251"/>
      <c r="AB275" s="11">
        <v>0.28074220564656449</v>
      </c>
      <c r="AC275" s="11">
        <f t="shared" si="33"/>
        <v>2.1524339210708763E-5</v>
      </c>
      <c r="AD275">
        <v>-3.0397490157485496</v>
      </c>
      <c r="AE275">
        <v>0.81915248847718702</v>
      </c>
      <c r="AF275" s="14">
        <v>3.4250091063836359</v>
      </c>
      <c r="AG275" s="244">
        <v>3614.5835061379744</v>
      </c>
      <c r="AH275" s="244">
        <v>28.198651586905786</v>
      </c>
      <c r="AI275" s="117">
        <v>3031.9887156255263</v>
      </c>
      <c r="AJ275" s="117">
        <v>15.155011464519069</v>
      </c>
      <c r="AK275" s="246">
        <v>23.860351492884817</v>
      </c>
      <c r="AL275" s="185">
        <v>1</v>
      </c>
      <c r="AM275" s="238" t="s">
        <v>715</v>
      </c>
      <c r="AN275" s="64">
        <v>26321</v>
      </c>
      <c r="AO275" s="86">
        <f t="shared" si="34"/>
        <v>76.139648507115183</v>
      </c>
      <c r="AT275" s="87"/>
      <c r="AU275" s="64"/>
      <c r="AV275" s="86"/>
      <c r="AW275" s="86"/>
      <c r="AX275" s="64"/>
      <c r="AY275" s="86"/>
      <c r="BB275" s="29"/>
      <c r="BC275" s="66"/>
      <c r="BF275" s="65"/>
      <c r="BI275" s="29"/>
      <c r="BJ275" s="67"/>
      <c r="BK275" s="67"/>
      <c r="BL275" s="67"/>
      <c r="BN275" s="29"/>
      <c r="BO275" s="67"/>
      <c r="BP275" s="67"/>
      <c r="BQ275" s="67"/>
      <c r="BS275" s="67"/>
      <c r="BV275" s="29"/>
      <c r="BW275" s="68"/>
      <c r="BX275" s="68"/>
      <c r="BY275" s="68"/>
      <c r="CD275" s="68"/>
    </row>
    <row r="276" spans="1:82" s="28" customFormat="1" x14ac:dyDescent="0.2">
      <c r="A276" s="2">
        <v>281</v>
      </c>
      <c r="B276" s="239" t="s">
        <v>716</v>
      </c>
      <c r="D276" s="129" t="s">
        <v>296</v>
      </c>
      <c r="E276" s="189" t="s">
        <v>727</v>
      </c>
      <c r="F276" s="189" t="s">
        <v>728</v>
      </c>
      <c r="G276" s="151"/>
      <c r="H276" s="235">
        <f t="shared" si="28"/>
        <v>2878.3663323798578</v>
      </c>
      <c r="I276" s="235">
        <f t="shared" si="29"/>
        <v>14.715063253369642</v>
      </c>
      <c r="J276" s="11">
        <v>0.28102602826121748</v>
      </c>
      <c r="K276" s="10">
        <v>19.455832445716187</v>
      </c>
      <c r="L276" s="240">
        <f t="shared" si="30"/>
        <v>1.9455832445716186E-5</v>
      </c>
      <c r="M276" s="240">
        <f t="shared" si="31"/>
        <v>1.9455832445716186E-5</v>
      </c>
      <c r="N276" s="10">
        <v>0</v>
      </c>
      <c r="O276" s="241" t="s">
        <v>736</v>
      </c>
      <c r="P276" s="3">
        <v>1.2046453158880704E-2</v>
      </c>
      <c r="Q276" s="16">
        <v>1.2111460482175744</v>
      </c>
      <c r="R276" s="252">
        <f t="shared" si="32"/>
        <v>1.2111460482175745E-4</v>
      </c>
      <c r="S276" s="27">
        <v>3.2979752403067058E-4</v>
      </c>
      <c r="T276" s="16">
        <v>0.26457416612908713</v>
      </c>
      <c r="U276" s="16">
        <v>6</v>
      </c>
      <c r="V276" s="16">
        <v>1</v>
      </c>
      <c r="W276" s="242" t="s">
        <v>740</v>
      </c>
      <c r="X276" s="5">
        <v>1.4673262812564107</v>
      </c>
      <c r="Y276" s="5">
        <v>1.8867228620928163</v>
      </c>
      <c r="Z276" s="12">
        <v>10.777768154632952</v>
      </c>
      <c r="AA276" s="251"/>
      <c r="AB276" s="11">
        <v>0.28100782038345939</v>
      </c>
      <c r="AC276" s="11">
        <f t="shared" si="33"/>
        <v>1.9455832445716186E-5</v>
      </c>
      <c r="AD276">
        <v>2.7612559479450738</v>
      </c>
      <c r="AE276">
        <v>0.67726458712899107</v>
      </c>
      <c r="AF276" s="14">
        <v>3.0056938269103521</v>
      </c>
      <c r="AG276" s="244">
        <v>3142.982520947347</v>
      </c>
      <c r="AH276" s="244">
        <v>33.543402568038481</v>
      </c>
      <c r="AI276" s="117">
        <v>2878.3663323798578</v>
      </c>
      <c r="AJ276" s="117">
        <v>14.715063253369642</v>
      </c>
      <c r="AK276" s="246">
        <v>99.731354622531882</v>
      </c>
      <c r="AL276" s="185">
        <v>1</v>
      </c>
      <c r="AM276" s="238" t="s">
        <v>715</v>
      </c>
      <c r="AN276" s="64">
        <v>26321</v>
      </c>
      <c r="AO276" s="86">
        <f t="shared" si="34"/>
        <v>0.26864537746811834</v>
      </c>
      <c r="AT276" s="87"/>
      <c r="AU276" s="64"/>
      <c r="AV276" s="86"/>
      <c r="AW276" s="86"/>
      <c r="AX276" s="64"/>
      <c r="AY276" s="86"/>
      <c r="BB276" s="29"/>
      <c r="BC276" s="66"/>
      <c r="BF276" s="65"/>
      <c r="BI276" s="29"/>
      <c r="BJ276" s="67"/>
      <c r="BK276" s="67"/>
      <c r="BL276" s="67"/>
      <c r="BN276" s="29"/>
      <c r="BO276" s="67"/>
      <c r="BP276" s="67"/>
      <c r="BQ276" s="67"/>
      <c r="BS276" s="67"/>
      <c r="BV276" s="29"/>
      <c r="BW276" s="68"/>
      <c r="BX276" s="68"/>
      <c r="BY276" s="68"/>
      <c r="CD276" s="68"/>
    </row>
    <row r="277" spans="1:82" s="28" customFormat="1" x14ac:dyDescent="0.2">
      <c r="A277" s="2">
        <v>282</v>
      </c>
      <c r="B277" s="239" t="s">
        <v>716</v>
      </c>
      <c r="D277" s="129" t="s">
        <v>171</v>
      </c>
      <c r="E277" s="189" t="s">
        <v>727</v>
      </c>
      <c r="F277" s="189" t="s">
        <v>728</v>
      </c>
      <c r="G277" s="151"/>
      <c r="H277" s="235">
        <f t="shared" si="28"/>
        <v>2858.8883223376292</v>
      </c>
      <c r="I277" s="235">
        <f t="shared" si="29"/>
        <v>22.745216028395877</v>
      </c>
      <c r="J277" s="11">
        <v>0.28098596648336566</v>
      </c>
      <c r="K277" s="10">
        <v>22.892482844637883</v>
      </c>
      <c r="L277" s="240">
        <f t="shared" si="30"/>
        <v>2.2892482844637883E-5</v>
      </c>
      <c r="M277" s="240">
        <f t="shared" si="31"/>
        <v>2.2892482844637883E-5</v>
      </c>
      <c r="N277" s="10">
        <v>0</v>
      </c>
      <c r="O277" s="241" t="s">
        <v>736</v>
      </c>
      <c r="P277" s="3">
        <v>3.5677363231605391E-2</v>
      </c>
      <c r="Q277" s="16">
        <v>2.2202996853539321</v>
      </c>
      <c r="R277" s="252">
        <f t="shared" si="32"/>
        <v>2.2202996853539321E-4</v>
      </c>
      <c r="S277" s="27">
        <v>1.1399714663421993E-3</v>
      </c>
      <c r="T277" s="16">
        <v>0.7001938449342644</v>
      </c>
      <c r="U277" s="16">
        <v>6</v>
      </c>
      <c r="V277" s="16">
        <v>1</v>
      </c>
      <c r="W277" s="242" t="s">
        <v>740</v>
      </c>
      <c r="X277" s="5">
        <v>1.4672417145416785</v>
      </c>
      <c r="Y277" s="5">
        <v>1.8868358381497423</v>
      </c>
      <c r="Z277" s="12">
        <v>10.807797390584701</v>
      </c>
      <c r="AA277" s="251"/>
      <c r="AB277" s="11">
        <v>0.28092346686401498</v>
      </c>
      <c r="AC277" s="11">
        <f t="shared" si="33"/>
        <v>2.2892482844637883E-5</v>
      </c>
      <c r="AD277">
        <v>-0.68660390320607334</v>
      </c>
      <c r="AE277">
        <v>0.82974395264591783</v>
      </c>
      <c r="AF277" s="14">
        <v>3.1705792757337998</v>
      </c>
      <c r="AG277" s="244">
        <v>3336.6841092595137</v>
      </c>
      <c r="AH277" s="244">
        <v>36.115244985914124</v>
      </c>
      <c r="AI277" s="117">
        <v>2858.8883223376292</v>
      </c>
      <c r="AJ277" s="117">
        <v>22.745216028395877</v>
      </c>
      <c r="AK277" s="246">
        <v>99.782018217371558</v>
      </c>
      <c r="AL277" s="185">
        <v>1</v>
      </c>
      <c r="AM277" s="238" t="s">
        <v>715</v>
      </c>
      <c r="AN277" s="64">
        <v>26321</v>
      </c>
      <c r="AO277" s="86">
        <f t="shared" si="34"/>
        <v>0.21798178262844203</v>
      </c>
      <c r="AT277" s="87"/>
      <c r="AU277" s="64"/>
      <c r="AV277" s="86"/>
      <c r="AW277" s="86"/>
      <c r="AX277" s="64"/>
      <c r="AY277" s="86"/>
      <c r="BB277" s="29"/>
      <c r="BC277" s="66"/>
      <c r="BF277" s="65"/>
      <c r="BI277" s="29"/>
      <c r="BJ277" s="67"/>
      <c r="BK277" s="67"/>
      <c r="BL277" s="67"/>
      <c r="BN277" s="29"/>
      <c r="BO277" s="67"/>
      <c r="BP277" s="67"/>
      <c r="BQ277" s="67"/>
      <c r="BS277" s="67"/>
      <c r="BV277" s="29"/>
      <c r="BW277" s="68"/>
      <c r="BX277" s="68"/>
      <c r="BY277" s="68"/>
      <c r="CD277" s="68"/>
    </row>
    <row r="278" spans="1:82" s="28" customFormat="1" x14ac:dyDescent="0.2">
      <c r="A278" s="2">
        <v>283</v>
      </c>
      <c r="B278" s="239" t="s">
        <v>716</v>
      </c>
      <c r="D278" s="129" t="s">
        <v>173</v>
      </c>
      <c r="E278" s="189" t="s">
        <v>727</v>
      </c>
      <c r="F278" s="189" t="s">
        <v>728</v>
      </c>
      <c r="G278" s="151"/>
      <c r="H278" s="235">
        <f t="shared" si="28"/>
        <v>2924.2976578612411</v>
      </c>
      <c r="I278" s="235">
        <f t="shared" si="29"/>
        <v>15.576964013206464</v>
      </c>
      <c r="J278" s="11">
        <v>0.28116435324959183</v>
      </c>
      <c r="K278" s="10">
        <v>23.087716965895023</v>
      </c>
      <c r="L278" s="240">
        <f t="shared" si="30"/>
        <v>2.3087716965895024E-5</v>
      </c>
      <c r="M278" s="240">
        <f t="shared" si="31"/>
        <v>2.3087716965895024E-5</v>
      </c>
      <c r="N278" s="10">
        <v>0</v>
      </c>
      <c r="O278" s="241" t="s">
        <v>736</v>
      </c>
      <c r="P278" s="3">
        <v>0.1058394510894667</v>
      </c>
      <c r="Q278" s="16">
        <v>7.9814208871664176</v>
      </c>
      <c r="R278" s="252">
        <f t="shared" si="32"/>
        <v>7.9814208871664173E-4</v>
      </c>
      <c r="S278" s="27">
        <v>2.9737711205354979E-3</v>
      </c>
      <c r="T278" s="16">
        <v>3.0380600143957341</v>
      </c>
      <c r="U278" s="16">
        <v>6</v>
      </c>
      <c r="V278" s="16">
        <v>1</v>
      </c>
      <c r="W278" s="242" t="s">
        <v>740</v>
      </c>
      <c r="X278" s="5">
        <v>1.4672588676069085</v>
      </c>
      <c r="Y278" s="5">
        <v>1.8867666362958604</v>
      </c>
      <c r="Z278" s="12">
        <v>13.134797641690906</v>
      </c>
      <c r="AA278" s="251"/>
      <c r="AB278" s="11">
        <v>0.28099748147634496</v>
      </c>
      <c r="AC278" s="11">
        <f t="shared" si="33"/>
        <v>2.3087716965895024E-5</v>
      </c>
      <c r="AD278">
        <v>3.4748457410671567</v>
      </c>
      <c r="AE278">
        <v>0.89313283590570736</v>
      </c>
      <c r="AF278" s="14">
        <v>3.0034331000844268</v>
      </c>
      <c r="AG278" s="244">
        <v>3136.1326406756357</v>
      </c>
      <c r="AH278" s="244">
        <v>25.258982338736494</v>
      </c>
      <c r="AI278" s="117">
        <v>2924.2976578612411</v>
      </c>
      <c r="AJ278" s="117">
        <v>15.576964013206464</v>
      </c>
      <c r="AK278" s="246">
        <v>100.0618554798896</v>
      </c>
      <c r="AL278" s="185">
        <v>1</v>
      </c>
      <c r="AM278" s="238" t="s">
        <v>715</v>
      </c>
      <c r="AN278" s="64">
        <v>26321</v>
      </c>
      <c r="AO278" s="86">
        <f t="shared" si="34"/>
        <v>-6.1855479889601384E-2</v>
      </c>
      <c r="AT278" s="87"/>
      <c r="AU278" s="64"/>
      <c r="AV278" s="86"/>
      <c r="AW278" s="86"/>
      <c r="AX278" s="64"/>
      <c r="AY278" s="86"/>
      <c r="BB278" s="29"/>
      <c r="BC278" s="66"/>
      <c r="BF278" s="65"/>
      <c r="BI278" s="29"/>
      <c r="BJ278" s="67"/>
      <c r="BK278" s="67"/>
      <c r="BL278" s="67"/>
      <c r="BN278" s="29"/>
      <c r="BO278" s="67"/>
      <c r="BP278" s="67"/>
      <c r="BQ278" s="67"/>
      <c r="BS278" s="67"/>
      <c r="BV278" s="29"/>
      <c r="BW278" s="68"/>
      <c r="BX278" s="68"/>
      <c r="BY278" s="68"/>
      <c r="CD278" s="68"/>
    </row>
    <row r="279" spans="1:82" s="28" customFormat="1" x14ac:dyDescent="0.2">
      <c r="A279" s="2">
        <v>284</v>
      </c>
      <c r="B279" s="239" t="s">
        <v>716</v>
      </c>
      <c r="D279" s="129" t="s">
        <v>174</v>
      </c>
      <c r="E279" s="189" t="s">
        <v>727</v>
      </c>
      <c r="F279" s="189" t="s">
        <v>728</v>
      </c>
      <c r="G279" s="151"/>
      <c r="H279" s="235">
        <f t="shared" si="28"/>
        <v>2859.7448380400938</v>
      </c>
      <c r="I279" s="235">
        <f t="shared" si="29"/>
        <v>22.085751301675884</v>
      </c>
      <c r="J279" s="11">
        <v>0.28101563608918306</v>
      </c>
      <c r="K279" s="10">
        <v>21.384095008150076</v>
      </c>
      <c r="L279" s="240">
        <f t="shared" si="30"/>
        <v>2.1384095008150077E-5</v>
      </c>
      <c r="M279" s="240">
        <f t="shared" si="31"/>
        <v>2.1384095008150077E-5</v>
      </c>
      <c r="N279" s="10">
        <v>0</v>
      </c>
      <c r="O279" s="241" t="s">
        <v>736</v>
      </c>
      <c r="P279" s="3">
        <v>1.5849004987966063E-2</v>
      </c>
      <c r="Q279" s="16">
        <v>7.6699642030551072</v>
      </c>
      <c r="R279" s="252">
        <f t="shared" si="32"/>
        <v>7.6699642030551071E-4</v>
      </c>
      <c r="S279" s="27">
        <v>4.5517959350901651E-4</v>
      </c>
      <c r="T279" s="16">
        <v>1.7361705191415708</v>
      </c>
      <c r="U279" s="16">
        <v>6</v>
      </c>
      <c r="V279" s="16">
        <v>1</v>
      </c>
      <c r="W279" s="242" t="s">
        <v>740</v>
      </c>
      <c r="X279" s="5">
        <v>1.4672754389769105</v>
      </c>
      <c r="Y279" s="5">
        <v>1.8869006452223056</v>
      </c>
      <c r="Z279" s="12">
        <v>12.351703844028243</v>
      </c>
      <c r="AA279" s="251"/>
      <c r="AB279" s="11">
        <v>0.28099067291699803</v>
      </c>
      <c r="AC279" s="11">
        <f t="shared" si="33"/>
        <v>2.1384095008150077E-5</v>
      </c>
      <c r="AD279">
        <v>1.7315279911422898</v>
      </c>
      <c r="AE279">
        <v>0.74932829986578686</v>
      </c>
      <c r="AF279" s="14">
        <v>3.0460553942890471</v>
      </c>
      <c r="AG279" s="244">
        <v>3191.1636699995775</v>
      </c>
      <c r="AH279" s="244">
        <v>36.531391104094297</v>
      </c>
      <c r="AI279" s="117">
        <v>2859.7448380400938</v>
      </c>
      <c r="AJ279" s="117">
        <v>22.085751301675884</v>
      </c>
      <c r="AK279" s="246">
        <v>39.823035811720736</v>
      </c>
      <c r="AL279" s="185">
        <v>1</v>
      </c>
      <c r="AM279" s="238" t="s">
        <v>715</v>
      </c>
      <c r="AN279" s="64">
        <v>26321</v>
      </c>
      <c r="AO279" s="86">
        <f t="shared" si="34"/>
        <v>60.176964188279264</v>
      </c>
      <c r="AT279" s="87"/>
      <c r="AU279" s="64"/>
      <c r="AV279" s="86"/>
      <c r="AW279" s="86"/>
      <c r="AX279" s="64"/>
      <c r="AY279" s="86"/>
      <c r="BB279" s="29"/>
      <c r="BC279" s="66"/>
      <c r="BF279" s="65"/>
      <c r="BI279" s="29"/>
      <c r="BJ279" s="67"/>
      <c r="BK279" s="67"/>
      <c r="BL279" s="67"/>
      <c r="BN279" s="29"/>
      <c r="BO279" s="67"/>
      <c r="BP279" s="67"/>
      <c r="BQ279" s="67"/>
      <c r="BS279" s="67"/>
      <c r="BV279" s="29"/>
      <c r="BW279" s="68"/>
      <c r="BX279" s="68"/>
      <c r="BY279" s="68"/>
      <c r="CD279" s="68"/>
    </row>
    <row r="280" spans="1:82" s="28" customFormat="1" x14ac:dyDescent="0.2">
      <c r="A280" s="2">
        <v>285</v>
      </c>
      <c r="B280" s="239" t="s">
        <v>716</v>
      </c>
      <c r="D280" s="129" t="s">
        <v>175</v>
      </c>
      <c r="E280" s="189" t="s">
        <v>727</v>
      </c>
      <c r="F280" s="189" t="s">
        <v>728</v>
      </c>
      <c r="G280" s="151"/>
      <c r="H280" s="235">
        <f t="shared" si="28"/>
        <v>3103.8431490412845</v>
      </c>
      <c r="I280" s="235">
        <f t="shared" si="29"/>
        <v>11.364146279981146</v>
      </c>
      <c r="J280" s="11">
        <v>0.28091529921943115</v>
      </c>
      <c r="K280" s="10">
        <v>22.935558324665141</v>
      </c>
      <c r="L280" s="240">
        <f t="shared" si="30"/>
        <v>2.293555832466514E-5</v>
      </c>
      <c r="M280" s="240">
        <f t="shared" si="31"/>
        <v>2.293555832466514E-5</v>
      </c>
      <c r="N280" s="10">
        <v>0</v>
      </c>
      <c r="O280" s="241" t="s">
        <v>736</v>
      </c>
      <c r="P280" s="3">
        <v>3.6347390707020207E-2</v>
      </c>
      <c r="Q280" s="16">
        <v>1.3090310294225806</v>
      </c>
      <c r="R280" s="252">
        <f t="shared" si="32"/>
        <v>1.3090310294225807E-4</v>
      </c>
      <c r="S280" s="27">
        <v>1.090862269093451E-3</v>
      </c>
      <c r="T280" s="16">
        <v>0.7623099017408399</v>
      </c>
      <c r="U280" s="16">
        <v>6</v>
      </c>
      <c r="V280" s="16">
        <v>1</v>
      </c>
      <c r="W280" s="242" t="s">
        <v>740</v>
      </c>
      <c r="X280" s="5">
        <v>1.4672208661011128</v>
      </c>
      <c r="Y280" s="5">
        <v>1.886891590480426</v>
      </c>
      <c r="Z280" s="12">
        <v>12.745526626408157</v>
      </c>
      <c r="AA280" s="251"/>
      <c r="AB280" s="11">
        <v>0.28085021762551177</v>
      </c>
      <c r="AC280" s="11">
        <f t="shared" si="33"/>
        <v>2.293555832466514E-5</v>
      </c>
      <c r="AD280">
        <v>2.4812945608565506</v>
      </c>
      <c r="AE280">
        <v>0.83068734803358613</v>
      </c>
      <c r="AF280" s="14">
        <v>3.1919317110243792</v>
      </c>
      <c r="AG280" s="244">
        <v>3338.8131897460007</v>
      </c>
      <c r="AH280" s="244">
        <v>36.12562324514667</v>
      </c>
      <c r="AI280" s="117">
        <v>3103.8431490412845</v>
      </c>
      <c r="AJ280" s="117">
        <v>11.364146279981146</v>
      </c>
      <c r="AK280" s="246">
        <v>99.90650395085494</v>
      </c>
      <c r="AL280" s="185">
        <v>1</v>
      </c>
      <c r="AM280" s="238" t="s">
        <v>715</v>
      </c>
      <c r="AN280" s="64">
        <v>26321</v>
      </c>
      <c r="AO280" s="86">
        <f t="shared" si="34"/>
        <v>9.3496049145059601E-2</v>
      </c>
      <c r="AT280" s="87"/>
      <c r="AU280" s="64"/>
      <c r="AV280" s="86"/>
      <c r="AW280" s="86"/>
      <c r="AX280" s="64"/>
      <c r="AY280" s="86"/>
      <c r="BB280" s="29"/>
      <c r="BC280" s="66"/>
      <c r="BF280" s="65"/>
      <c r="BI280" s="29"/>
      <c r="BJ280" s="67"/>
      <c r="BK280" s="67"/>
      <c r="BL280" s="67"/>
      <c r="BN280" s="29"/>
      <c r="BO280" s="67"/>
      <c r="BP280" s="67"/>
      <c r="BQ280" s="67"/>
      <c r="BS280" s="67"/>
      <c r="BV280" s="29"/>
      <c r="BW280" s="68"/>
      <c r="BX280" s="68"/>
      <c r="BY280" s="68"/>
      <c r="CD280" s="68"/>
    </row>
    <row r="281" spans="1:82" s="28" customFormat="1" x14ac:dyDescent="0.2">
      <c r="A281" s="2">
        <v>286</v>
      </c>
      <c r="B281" s="239" t="s">
        <v>716</v>
      </c>
      <c r="D281" s="129" t="s">
        <v>176</v>
      </c>
      <c r="E281" s="189" t="s">
        <v>727</v>
      </c>
      <c r="F281" s="189" t="s">
        <v>728</v>
      </c>
      <c r="G281" s="151"/>
      <c r="H281" s="235">
        <f t="shared" si="28"/>
        <v>3207.400374203587</v>
      </c>
      <c r="I281" s="235">
        <f t="shared" si="29"/>
        <v>11.915623774977567</v>
      </c>
      <c r="J281" s="11">
        <v>0.28083263524291208</v>
      </c>
      <c r="K281" s="10">
        <v>22.881343718489948</v>
      </c>
      <c r="L281" s="240">
        <f t="shared" si="30"/>
        <v>2.2881343718489946E-5</v>
      </c>
      <c r="M281" s="240">
        <f t="shared" si="31"/>
        <v>2.2881343718489946E-5</v>
      </c>
      <c r="N281" s="10">
        <v>0</v>
      </c>
      <c r="O281" s="241" t="s">
        <v>736</v>
      </c>
      <c r="P281" s="3">
        <v>3.1108433391250041E-2</v>
      </c>
      <c r="Q281" s="16">
        <v>3.8962411336289264</v>
      </c>
      <c r="R281" s="252">
        <f t="shared" si="32"/>
        <v>3.8962411336289262E-4</v>
      </c>
      <c r="S281" s="27">
        <v>9.628935990154923E-4</v>
      </c>
      <c r="T281" s="16">
        <v>1.2766213394188537</v>
      </c>
      <c r="U281" s="16">
        <v>6</v>
      </c>
      <c r="V281" s="16">
        <v>1</v>
      </c>
      <c r="W281" s="242" t="s">
        <v>740</v>
      </c>
      <c r="X281" s="5">
        <v>1.4672306711399881</v>
      </c>
      <c r="Y281" s="5">
        <v>1.8869763888218096</v>
      </c>
      <c r="Z281" s="12">
        <v>12.095316953920689</v>
      </c>
      <c r="AA281" s="251"/>
      <c r="AB281" s="11">
        <v>0.28077321369967478</v>
      </c>
      <c r="AC281" s="11">
        <f t="shared" si="33"/>
        <v>2.2881343718489946E-5</v>
      </c>
      <c r="AD281">
        <v>2.2087465657527616</v>
      </c>
      <c r="AE281">
        <v>0.82892730887568367</v>
      </c>
      <c r="AF281" s="14">
        <v>3.2855505543846131</v>
      </c>
      <c r="AG281" s="244">
        <v>3436.8061471527208</v>
      </c>
      <c r="AH281" s="244">
        <v>36.645083963311528</v>
      </c>
      <c r="AI281" s="117">
        <v>3207.400374203587</v>
      </c>
      <c r="AJ281" s="117">
        <v>11.915623774977567</v>
      </c>
      <c r="AK281" s="246">
        <v>99.937672235564833</v>
      </c>
      <c r="AL281" s="185">
        <v>1</v>
      </c>
      <c r="AM281" s="238" t="s">
        <v>715</v>
      </c>
      <c r="AN281" s="64">
        <v>26321</v>
      </c>
      <c r="AO281" s="86">
        <f t="shared" si="34"/>
        <v>6.232776443516741E-2</v>
      </c>
      <c r="AT281" s="87"/>
      <c r="AU281" s="64"/>
      <c r="AV281" s="86"/>
      <c r="AW281" s="86"/>
      <c r="AX281" s="64"/>
      <c r="AY281" s="86"/>
      <c r="BB281" s="29"/>
      <c r="BC281" s="66"/>
      <c r="BF281" s="65"/>
      <c r="BI281" s="29"/>
      <c r="BJ281" s="67"/>
      <c r="BK281" s="67"/>
      <c r="BL281" s="67"/>
      <c r="BN281" s="29"/>
      <c r="BO281" s="67"/>
      <c r="BP281" s="67"/>
      <c r="BQ281" s="67"/>
      <c r="BS281" s="67"/>
      <c r="BV281" s="29"/>
      <c r="BW281" s="68"/>
      <c r="BX281" s="68"/>
      <c r="BY281" s="68"/>
      <c r="CD281" s="68"/>
    </row>
    <row r="282" spans="1:82" s="28" customFormat="1" x14ac:dyDescent="0.2">
      <c r="A282" s="2">
        <v>287</v>
      </c>
      <c r="B282" s="239" t="s">
        <v>716</v>
      </c>
      <c r="D282" s="129" t="s">
        <v>177</v>
      </c>
      <c r="E282" s="189" t="s">
        <v>727</v>
      </c>
      <c r="F282" s="189" t="s">
        <v>728</v>
      </c>
      <c r="G282" s="151"/>
      <c r="H282" s="235">
        <f t="shared" si="28"/>
        <v>2909.5077126253677</v>
      </c>
      <c r="I282" s="235">
        <f t="shared" si="29"/>
        <v>10.03335298812541</v>
      </c>
      <c r="J282" s="11">
        <v>0.2810616755491242</v>
      </c>
      <c r="K282" s="10">
        <v>19.884526880852107</v>
      </c>
      <c r="L282" s="240">
        <f t="shared" si="30"/>
        <v>1.9884526880852107E-5</v>
      </c>
      <c r="M282" s="240">
        <f t="shared" si="31"/>
        <v>1.9884526880852107E-5</v>
      </c>
      <c r="N282" s="10">
        <v>0</v>
      </c>
      <c r="O282" s="241" t="s">
        <v>736</v>
      </c>
      <c r="P282" s="3">
        <v>5.4929581412666663E-2</v>
      </c>
      <c r="Q282" s="16">
        <v>1.6578048240322147</v>
      </c>
      <c r="R282" s="252">
        <f t="shared" si="32"/>
        <v>1.6578048240322148E-4</v>
      </c>
      <c r="S282" s="27">
        <v>1.5261845961172401E-3</v>
      </c>
      <c r="T282" s="16">
        <v>0.3163502707703863</v>
      </c>
      <c r="U282" s="16">
        <v>6</v>
      </c>
      <c r="V282" s="16">
        <v>1</v>
      </c>
      <c r="W282" s="242" t="s">
        <v>740</v>
      </c>
      <c r="X282" s="5">
        <v>1.4672167645295406</v>
      </c>
      <c r="Y282" s="5">
        <v>1.8867870012509076</v>
      </c>
      <c r="Z282" s="12">
        <v>11.807458885886561</v>
      </c>
      <c r="AA282" s="251"/>
      <c r="AB282" s="11">
        <v>0.28097647942473514</v>
      </c>
      <c r="AC282" s="11">
        <f t="shared" si="33"/>
        <v>1.9884526880852107E-5</v>
      </c>
      <c r="AD282">
        <v>2.4048061771719809</v>
      </c>
      <c r="AE282">
        <v>0.73488377149864059</v>
      </c>
      <c r="AF282" s="14">
        <v>3.0492223556698854</v>
      </c>
      <c r="AG282" s="244">
        <v>3189.9057534745416</v>
      </c>
      <c r="AH282" s="244">
        <v>28.223370903761509</v>
      </c>
      <c r="AI282" s="117">
        <v>2909.5077126253677</v>
      </c>
      <c r="AJ282" s="117">
        <v>10.03335298812541</v>
      </c>
      <c r="AK282" s="246">
        <v>99.725097154536456</v>
      </c>
      <c r="AL282" s="185">
        <v>1</v>
      </c>
      <c r="AM282" s="238" t="s">
        <v>715</v>
      </c>
      <c r="AN282" s="64">
        <v>26321</v>
      </c>
      <c r="AO282" s="86">
        <f t="shared" si="34"/>
        <v>0.2749028454635436</v>
      </c>
      <c r="AT282" s="87"/>
      <c r="AU282" s="64"/>
      <c r="AV282" s="86"/>
      <c r="AW282" s="86"/>
      <c r="AX282" s="64"/>
      <c r="AY282" s="86"/>
      <c r="BB282" s="29"/>
      <c r="BC282" s="66"/>
      <c r="BF282" s="65"/>
      <c r="BI282" s="29"/>
      <c r="BJ282" s="67"/>
      <c r="BK282" s="67"/>
      <c r="BL282" s="67"/>
      <c r="BN282" s="29"/>
      <c r="BO282" s="67"/>
      <c r="BP282" s="67"/>
      <c r="BQ282" s="67"/>
      <c r="BS282" s="67"/>
      <c r="BV282" s="29"/>
      <c r="BW282" s="68"/>
      <c r="BX282" s="68"/>
      <c r="BY282" s="68"/>
      <c r="CD282" s="68"/>
    </row>
    <row r="283" spans="1:82" s="28" customFormat="1" x14ac:dyDescent="0.2">
      <c r="A283" s="2">
        <v>288</v>
      </c>
      <c r="B283" s="239" t="s">
        <v>716</v>
      </c>
      <c r="D283" s="129" t="s">
        <v>181</v>
      </c>
      <c r="E283" s="189" t="s">
        <v>727</v>
      </c>
      <c r="F283" s="189" t="s">
        <v>728</v>
      </c>
      <c r="G283" s="151"/>
      <c r="H283" s="235">
        <f t="shared" si="28"/>
        <v>2860.8340730590826</v>
      </c>
      <c r="I283" s="235">
        <f t="shared" si="29"/>
        <v>17.97127384303014</v>
      </c>
      <c r="J283" s="11">
        <v>0.28099915050173657</v>
      </c>
      <c r="K283" s="10">
        <v>19.224861005703737</v>
      </c>
      <c r="L283" s="240">
        <f t="shared" si="30"/>
        <v>1.9224861005703736E-5</v>
      </c>
      <c r="M283" s="240">
        <f t="shared" si="31"/>
        <v>1.9224861005703736E-5</v>
      </c>
      <c r="N283" s="10">
        <v>0</v>
      </c>
      <c r="O283" s="241" t="s">
        <v>736</v>
      </c>
      <c r="P283" s="3">
        <v>1.9975289397398604E-2</v>
      </c>
      <c r="Q283" s="16">
        <v>1.1007494056620031</v>
      </c>
      <c r="R283" s="252">
        <f t="shared" si="32"/>
        <v>1.1007494056620031E-4</v>
      </c>
      <c r="S283" s="27">
        <v>5.4529910278132063E-4</v>
      </c>
      <c r="T283" s="16">
        <v>0.10345364599578409</v>
      </c>
      <c r="U283" s="16">
        <v>6</v>
      </c>
      <c r="V283" s="16">
        <v>1</v>
      </c>
      <c r="W283" s="242" t="s">
        <v>740</v>
      </c>
      <c r="X283" s="5">
        <v>1.467192927229884</v>
      </c>
      <c r="Y283" s="5">
        <v>1.8869903726741615</v>
      </c>
      <c r="Z283" s="12">
        <v>11.631206703624233</v>
      </c>
      <c r="AA283" s="251"/>
      <c r="AB283" s="11">
        <v>0.28096923325577816</v>
      </c>
      <c r="AC283" s="11">
        <f t="shared" si="33"/>
        <v>1.9224861005703736E-5</v>
      </c>
      <c r="AD283">
        <v>0.97388735215142574</v>
      </c>
      <c r="AE283">
        <v>0.67933063287360373</v>
      </c>
      <c r="AF283" s="14">
        <v>3.0851831565747454</v>
      </c>
      <c r="AG283" s="244">
        <v>3237.8368742073576</v>
      </c>
      <c r="AH283" s="244">
        <v>32.182717565266479</v>
      </c>
      <c r="AI283" s="117">
        <v>2860.8340730590826</v>
      </c>
      <c r="AJ283" s="117">
        <v>17.97127384303014</v>
      </c>
      <c r="AK283" s="246">
        <v>100.16714106049187</v>
      </c>
      <c r="AL283" s="185">
        <v>1</v>
      </c>
      <c r="AM283" s="238" t="s">
        <v>715</v>
      </c>
      <c r="AN283" s="64">
        <v>26321</v>
      </c>
      <c r="AO283" s="86">
        <f t="shared" si="34"/>
        <v>-0.16714106049187194</v>
      </c>
      <c r="AT283" s="87"/>
      <c r="AU283" s="64"/>
      <c r="AV283" s="86"/>
      <c r="AW283" s="86"/>
      <c r="AX283" s="64"/>
      <c r="AY283" s="86"/>
      <c r="BB283" s="29"/>
      <c r="BC283" s="66"/>
      <c r="BF283" s="65"/>
      <c r="BI283" s="29"/>
      <c r="BJ283" s="67"/>
      <c r="BK283" s="67"/>
      <c r="BL283" s="67"/>
      <c r="BN283" s="29"/>
      <c r="BO283" s="67"/>
      <c r="BP283" s="67"/>
      <c r="BQ283" s="67"/>
      <c r="BS283" s="67"/>
      <c r="BV283" s="29"/>
      <c r="BW283" s="68"/>
      <c r="BX283" s="68"/>
      <c r="BY283" s="68"/>
      <c r="CD283" s="68"/>
    </row>
    <row r="284" spans="1:82" s="28" customFormat="1" x14ac:dyDescent="0.2">
      <c r="A284" s="2">
        <v>289</v>
      </c>
      <c r="B284" s="239" t="s">
        <v>716</v>
      </c>
      <c r="D284" s="129" t="s">
        <v>183</v>
      </c>
      <c r="E284" s="189" t="s">
        <v>727</v>
      </c>
      <c r="F284" s="189" t="s">
        <v>728</v>
      </c>
      <c r="G284" s="151"/>
      <c r="H284" s="235">
        <f t="shared" si="28"/>
        <v>2906.5825399071573</v>
      </c>
      <c r="I284" s="235">
        <f t="shared" si="29"/>
        <v>21.064954148041963</v>
      </c>
      <c r="J284" s="11">
        <v>0.28101565041785637</v>
      </c>
      <c r="K284" s="10">
        <v>25.639508730861177</v>
      </c>
      <c r="L284" s="240">
        <f t="shared" si="30"/>
        <v>2.5639508730861178E-5</v>
      </c>
      <c r="M284" s="240">
        <f t="shared" si="31"/>
        <v>2.5639508730861178E-5</v>
      </c>
      <c r="N284" s="10">
        <v>0</v>
      </c>
      <c r="O284" s="241" t="s">
        <v>736</v>
      </c>
      <c r="P284" s="3">
        <v>1.4673603660518073E-2</v>
      </c>
      <c r="Q284" s="16">
        <v>4.4976799147085078</v>
      </c>
      <c r="R284" s="252">
        <f t="shared" si="32"/>
        <v>4.4976799147085079E-4</v>
      </c>
      <c r="S284" s="27">
        <v>4.3035855447728005E-4</v>
      </c>
      <c r="T284" s="16">
        <v>1.3047593599810932</v>
      </c>
      <c r="U284" s="16">
        <v>6</v>
      </c>
      <c r="V284" s="16">
        <v>1</v>
      </c>
      <c r="W284" s="242" t="s">
        <v>740</v>
      </c>
      <c r="X284" s="5">
        <v>1.4672463402163787</v>
      </c>
      <c r="Y284" s="5">
        <v>1.8870559850738746</v>
      </c>
      <c r="Z284" s="12">
        <v>11.959331074277856</v>
      </c>
      <c r="AA284" s="251"/>
      <c r="AB284" s="11">
        <v>0.28099165134885368</v>
      </c>
      <c r="AC284" s="11">
        <f t="shared" si="33"/>
        <v>2.5639508730861178E-5</v>
      </c>
      <c r="AD284">
        <v>2.8837448528196141</v>
      </c>
      <c r="AE284">
        <v>0.92673084745562306</v>
      </c>
      <c r="AF284" s="14">
        <v>3.0224984472524974</v>
      </c>
      <c r="AG284" s="244">
        <v>3158.5083171909305</v>
      </c>
      <c r="AH284" s="244">
        <v>46.12659240306872</v>
      </c>
      <c r="AI284" s="117">
        <v>2906.5825399071573</v>
      </c>
      <c r="AJ284" s="117">
        <v>21.064954148041963</v>
      </c>
      <c r="AK284" s="246">
        <v>100.27366559098306</v>
      </c>
      <c r="AL284" s="185">
        <v>1</v>
      </c>
      <c r="AM284" s="238" t="s">
        <v>715</v>
      </c>
      <c r="AN284" s="64">
        <v>26321</v>
      </c>
      <c r="AO284" s="86">
        <f t="shared" si="34"/>
        <v>-0.27366559098305743</v>
      </c>
      <c r="AT284" s="87"/>
      <c r="AU284" s="64"/>
      <c r="AV284" s="86"/>
      <c r="AW284" s="86"/>
      <c r="AX284" s="64"/>
      <c r="AY284" s="86"/>
      <c r="BB284" s="29"/>
      <c r="BC284" s="66"/>
      <c r="BF284" s="65"/>
      <c r="BI284" s="29"/>
      <c r="BJ284" s="67"/>
      <c r="BK284" s="67"/>
      <c r="BL284" s="67"/>
      <c r="BN284" s="29"/>
      <c r="BO284" s="67"/>
      <c r="BP284" s="67"/>
      <c r="BQ284" s="67"/>
      <c r="BS284" s="67"/>
      <c r="BV284" s="29"/>
      <c r="BW284" s="68"/>
      <c r="BX284" s="68"/>
      <c r="BY284" s="68"/>
      <c r="CD284" s="68"/>
    </row>
    <row r="285" spans="1:82" s="28" customFormat="1" x14ac:dyDescent="0.2">
      <c r="A285" s="2">
        <v>290</v>
      </c>
      <c r="B285" s="239" t="s">
        <v>716</v>
      </c>
      <c r="D285" s="129" t="s">
        <v>185</v>
      </c>
      <c r="E285" s="189" t="s">
        <v>727</v>
      </c>
      <c r="F285" s="189" t="s">
        <v>728</v>
      </c>
      <c r="G285" s="151"/>
      <c r="H285" s="235">
        <f t="shared" si="28"/>
        <v>2837.7830268736575</v>
      </c>
      <c r="I285" s="235">
        <f t="shared" si="29"/>
        <v>17.051301036559817</v>
      </c>
      <c r="J285" s="11">
        <v>0.2809990393974548</v>
      </c>
      <c r="K285" s="10">
        <v>21.710453993993802</v>
      </c>
      <c r="L285" s="240">
        <f t="shared" si="30"/>
        <v>2.1710453993993804E-5</v>
      </c>
      <c r="M285" s="240">
        <f t="shared" si="31"/>
        <v>2.1710453993993804E-5</v>
      </c>
      <c r="N285" s="10">
        <v>0</v>
      </c>
      <c r="O285" s="241" t="s">
        <v>736</v>
      </c>
      <c r="P285" s="3">
        <v>3.1034054781260166E-2</v>
      </c>
      <c r="Q285" s="16">
        <v>17.144054252862421</v>
      </c>
      <c r="R285" s="252">
        <f t="shared" si="32"/>
        <v>1.7144054252862422E-3</v>
      </c>
      <c r="S285" s="27">
        <v>9.1921409822370717E-4</v>
      </c>
      <c r="T285" s="16">
        <v>4.2414017115188374</v>
      </c>
      <c r="U285" s="16">
        <v>6</v>
      </c>
      <c r="V285" s="16">
        <v>1</v>
      </c>
      <c r="W285" s="242" t="s">
        <v>740</v>
      </c>
      <c r="X285" s="5">
        <v>1.4672227336194861</v>
      </c>
      <c r="Y285" s="5">
        <v>1.887177388394317</v>
      </c>
      <c r="Z285" s="12">
        <v>10.159599881036302</v>
      </c>
      <c r="AA285" s="251"/>
      <c r="AB285" s="11">
        <v>0.28094902491928742</v>
      </c>
      <c r="AC285" s="11">
        <f t="shared" si="33"/>
        <v>2.1710453993993804E-5</v>
      </c>
      <c r="AD285">
        <v>-0.27549529219461633</v>
      </c>
      <c r="AE285">
        <v>0.79040106382543762</v>
      </c>
      <c r="AF285" s="14">
        <v>3.1331129890943394</v>
      </c>
      <c r="AG285" s="244">
        <v>3295.2876272422682</v>
      </c>
      <c r="AH285" s="244">
        <v>35.623454803400065</v>
      </c>
      <c r="AI285" s="117">
        <v>2837.7830268736575</v>
      </c>
      <c r="AJ285" s="117">
        <v>17.051301036559817</v>
      </c>
      <c r="AK285" s="246">
        <v>100.025277623077</v>
      </c>
      <c r="AL285" s="185">
        <v>1</v>
      </c>
      <c r="AM285" s="238" t="s">
        <v>715</v>
      </c>
      <c r="AN285" s="64">
        <v>26321</v>
      </c>
      <c r="AO285" s="86">
        <f t="shared" si="34"/>
        <v>-2.5277623077002431E-2</v>
      </c>
      <c r="AT285" s="87"/>
      <c r="AU285" s="64"/>
      <c r="AV285" s="86"/>
      <c r="AW285" s="86"/>
      <c r="AX285" s="64"/>
      <c r="AY285" s="86"/>
      <c r="BB285" s="29"/>
      <c r="BC285" s="66"/>
      <c r="BF285" s="65"/>
      <c r="BI285" s="29"/>
      <c r="BJ285" s="67"/>
      <c r="BK285" s="67"/>
      <c r="BL285" s="67"/>
      <c r="BN285" s="29"/>
      <c r="BO285" s="67"/>
      <c r="BP285" s="67"/>
      <c r="BQ285" s="67"/>
      <c r="BS285" s="67"/>
      <c r="BV285" s="29"/>
      <c r="BW285" s="68"/>
      <c r="BX285" s="68"/>
      <c r="BY285" s="68"/>
      <c r="CD285" s="68"/>
    </row>
    <row r="286" spans="1:82" s="28" customFormat="1" x14ac:dyDescent="0.2">
      <c r="A286" s="2">
        <v>291</v>
      </c>
      <c r="B286" s="239" t="s">
        <v>716</v>
      </c>
      <c r="D286" s="129" t="s">
        <v>184</v>
      </c>
      <c r="E286" s="189" t="s">
        <v>727</v>
      </c>
      <c r="F286" s="189" t="s">
        <v>728</v>
      </c>
      <c r="G286" s="151"/>
      <c r="H286" s="235">
        <f t="shared" si="28"/>
        <v>3188.9480300645541</v>
      </c>
      <c r="I286" s="235">
        <f t="shared" si="29"/>
        <v>13.77958144891886</v>
      </c>
      <c r="J286" s="11">
        <v>0.28079673123186155</v>
      </c>
      <c r="K286" s="10">
        <v>19.225319981533804</v>
      </c>
      <c r="L286" s="240">
        <f t="shared" si="30"/>
        <v>1.9225319981533803E-5</v>
      </c>
      <c r="M286" s="240">
        <f t="shared" si="31"/>
        <v>1.9225319981533803E-5</v>
      </c>
      <c r="N286" s="10">
        <v>0</v>
      </c>
      <c r="O286" s="241" t="s">
        <v>736</v>
      </c>
      <c r="P286" s="3">
        <v>2.3991435404695748E-2</v>
      </c>
      <c r="Q286" s="16">
        <v>3.1544331393810219</v>
      </c>
      <c r="R286" s="252">
        <f t="shared" si="32"/>
        <v>3.1544331393810218E-4</v>
      </c>
      <c r="S286" s="27">
        <v>7.8325197002063272E-4</v>
      </c>
      <c r="T286" s="16">
        <v>0.88620630252310784</v>
      </c>
      <c r="U286" s="16">
        <v>6</v>
      </c>
      <c r="V286" s="16">
        <v>1</v>
      </c>
      <c r="W286" s="242" t="s">
        <v>740</v>
      </c>
      <c r="X286" s="5">
        <v>1.4672189644360882</v>
      </c>
      <c r="Y286" s="5">
        <v>1.8868099041372954</v>
      </c>
      <c r="Z286" s="12">
        <v>14.053429406533663</v>
      </c>
      <c r="AA286" s="251"/>
      <c r="AB286" s="11">
        <v>0.28074868206782116</v>
      </c>
      <c r="AC286" s="11">
        <f t="shared" si="33"/>
        <v>1.9225319981533803E-5</v>
      </c>
      <c r="AD286">
        <v>0.90482774359745832</v>
      </c>
      <c r="AE286">
        <v>0.68448684253516867</v>
      </c>
      <c r="AF286" s="14">
        <v>3.3397195505584905</v>
      </c>
      <c r="AG286" s="244">
        <v>3501.0961803845425</v>
      </c>
      <c r="AH286" s="244">
        <v>30.146836776167682</v>
      </c>
      <c r="AI286" s="117">
        <v>3188.9480300645541</v>
      </c>
      <c r="AJ286" s="117">
        <v>13.77958144891886</v>
      </c>
      <c r="AK286" s="246">
        <v>99.969412879984731</v>
      </c>
      <c r="AL286" s="185">
        <v>1</v>
      </c>
      <c r="AM286" s="238" t="s">
        <v>715</v>
      </c>
      <c r="AN286" s="64">
        <v>26321</v>
      </c>
      <c r="AO286" s="86">
        <f t="shared" si="34"/>
        <v>3.058712001526942E-2</v>
      </c>
      <c r="AT286" s="87"/>
      <c r="AU286" s="64"/>
      <c r="AV286" s="86"/>
      <c r="AW286" s="86"/>
      <c r="AX286" s="64"/>
      <c r="AY286" s="86"/>
      <c r="BB286" s="29"/>
      <c r="BC286" s="66"/>
      <c r="BF286" s="65"/>
      <c r="BI286" s="29"/>
      <c r="BJ286" s="67"/>
      <c r="BK286" s="67"/>
      <c r="BL286" s="67"/>
      <c r="BN286" s="29"/>
      <c r="BO286" s="67"/>
      <c r="BP286" s="67"/>
      <c r="BQ286" s="67"/>
      <c r="BS286" s="67"/>
      <c r="BV286" s="29"/>
      <c r="BW286" s="68"/>
      <c r="BX286" s="68"/>
      <c r="BY286" s="68"/>
      <c r="CD286" s="68"/>
    </row>
    <row r="287" spans="1:82" s="28" customFormat="1" x14ac:dyDescent="0.2">
      <c r="A287" s="2">
        <v>292</v>
      </c>
      <c r="B287" s="239" t="s">
        <v>716</v>
      </c>
      <c r="D287" s="129" t="s">
        <v>186</v>
      </c>
      <c r="E287" s="189" t="s">
        <v>727</v>
      </c>
      <c r="F287" s="189" t="s">
        <v>728</v>
      </c>
      <c r="G287" s="151"/>
      <c r="H287" s="235">
        <f t="shared" si="28"/>
        <v>2869.8766855285085</v>
      </c>
      <c r="I287" s="235">
        <f t="shared" si="29"/>
        <v>36.855296945294008</v>
      </c>
      <c r="J287" s="11">
        <v>0.28098884297006116</v>
      </c>
      <c r="K287" s="10">
        <v>25.418733984626641</v>
      </c>
      <c r="L287" s="240">
        <f t="shared" si="30"/>
        <v>2.5418733984626641E-5</v>
      </c>
      <c r="M287" s="240">
        <f t="shared" si="31"/>
        <v>2.5418733984626641E-5</v>
      </c>
      <c r="N287" s="10">
        <v>0</v>
      </c>
      <c r="O287" s="241" t="s">
        <v>736</v>
      </c>
      <c r="P287" s="3">
        <v>2.3165269515532095E-2</v>
      </c>
      <c r="Q287" s="16">
        <v>3.1494779873127641</v>
      </c>
      <c r="R287" s="252">
        <f t="shared" si="32"/>
        <v>3.1494779873127642E-4</v>
      </c>
      <c r="S287" s="27">
        <v>7.1403008531618786E-4</v>
      </c>
      <c r="T287" s="16">
        <v>1.1531201120093877</v>
      </c>
      <c r="U287" s="16">
        <v>6</v>
      </c>
      <c r="V287" s="16">
        <v>1</v>
      </c>
      <c r="W287" s="242" t="s">
        <v>740</v>
      </c>
      <c r="X287" s="5">
        <v>1.4672788947987316</v>
      </c>
      <c r="Y287" s="5">
        <v>1.8869053877225268</v>
      </c>
      <c r="Z287" s="12">
        <v>11.083319517211034</v>
      </c>
      <c r="AA287" s="251"/>
      <c r="AB287" s="11">
        <v>0.28094954131016719</v>
      </c>
      <c r="AC287" s="11">
        <f t="shared" si="33"/>
        <v>2.5418733984626641E-5</v>
      </c>
      <c r="AD287">
        <v>0.51300045122770754</v>
      </c>
      <c r="AE287">
        <v>0.8939337351623402</v>
      </c>
      <c r="AF287" s="14">
        <v>3.1173898205825963</v>
      </c>
      <c r="AG287" s="244">
        <v>3272.8299087037294</v>
      </c>
      <c r="AH287" s="244">
        <v>42.555633631221944</v>
      </c>
      <c r="AI287" s="117">
        <v>2869.8766855285085</v>
      </c>
      <c r="AJ287" s="117">
        <v>36.855296945294008</v>
      </c>
      <c r="AK287" s="246">
        <v>100.00778147625971</v>
      </c>
      <c r="AL287" s="185">
        <v>1</v>
      </c>
      <c r="AM287" s="238" t="s">
        <v>715</v>
      </c>
      <c r="AN287" s="64">
        <v>26321</v>
      </c>
      <c r="AO287" s="86">
        <f t="shared" si="34"/>
        <v>-7.7814762597085974E-3</v>
      </c>
      <c r="AT287" s="87"/>
      <c r="AU287" s="64"/>
      <c r="AV287" s="86"/>
      <c r="AW287" s="86"/>
      <c r="AX287" s="64"/>
      <c r="AY287" s="86"/>
      <c r="BB287" s="29"/>
      <c r="BC287" s="66"/>
      <c r="BF287" s="65"/>
      <c r="BI287" s="29"/>
      <c r="BJ287" s="67"/>
      <c r="BK287" s="67"/>
      <c r="BL287" s="67"/>
      <c r="BN287" s="29"/>
      <c r="BO287" s="67"/>
      <c r="BP287" s="67"/>
      <c r="BQ287" s="67"/>
      <c r="BS287" s="67"/>
      <c r="BV287" s="29"/>
      <c r="BW287" s="68"/>
      <c r="BX287" s="68"/>
      <c r="BY287" s="68"/>
      <c r="CD287" s="68"/>
    </row>
    <row r="288" spans="1:82" s="28" customFormat="1" x14ac:dyDescent="0.2">
      <c r="A288" s="2">
        <v>293</v>
      </c>
      <c r="B288" s="239" t="s">
        <v>716</v>
      </c>
      <c r="D288" s="129" t="s">
        <v>190</v>
      </c>
      <c r="E288" s="189" t="s">
        <v>727</v>
      </c>
      <c r="F288" s="189" t="s">
        <v>728</v>
      </c>
      <c r="G288" s="151"/>
      <c r="H288" s="235">
        <f t="shared" si="28"/>
        <v>3188.2959284559797</v>
      </c>
      <c r="I288" s="235">
        <f t="shared" si="29"/>
        <v>9.8768748995854061</v>
      </c>
      <c r="J288" s="11">
        <v>0.28085237035594351</v>
      </c>
      <c r="K288" s="10">
        <v>39.309304558363479</v>
      </c>
      <c r="L288" s="240">
        <f t="shared" si="30"/>
        <v>3.9309304558363479E-5</v>
      </c>
      <c r="M288" s="240">
        <f t="shared" si="31"/>
        <v>3.9309304558363479E-5</v>
      </c>
      <c r="N288" s="10">
        <v>0</v>
      </c>
      <c r="O288" s="241" t="s">
        <v>736</v>
      </c>
      <c r="P288" s="3">
        <v>2.163589008533123E-2</v>
      </c>
      <c r="Q288" s="16">
        <v>3.5734619495889519</v>
      </c>
      <c r="R288" s="252">
        <f t="shared" si="32"/>
        <v>3.573461949588952E-4</v>
      </c>
      <c r="S288" s="27">
        <v>6.8511966364965659E-4</v>
      </c>
      <c r="T288" s="16">
        <v>1.106353375889954</v>
      </c>
      <c r="U288" s="16">
        <v>6</v>
      </c>
      <c r="V288" s="16">
        <v>1</v>
      </c>
      <c r="W288" s="242" t="s">
        <v>740</v>
      </c>
      <c r="X288" s="5">
        <v>1.4671710503573547</v>
      </c>
      <c r="Y288" s="5">
        <v>1.8862370738351084</v>
      </c>
      <c r="Z288" s="12">
        <v>14.282329171985733</v>
      </c>
      <c r="AA288" s="251"/>
      <c r="AB288" s="11">
        <v>0.28081035004268667</v>
      </c>
      <c r="AC288" s="11">
        <f t="shared" si="33"/>
        <v>3.9309304558363479E-5</v>
      </c>
      <c r="AD288">
        <v>3.0374898189222677</v>
      </c>
      <c r="AE288">
        <v>1.3917894377986868</v>
      </c>
      <c r="AF288" s="14">
        <v>3.2257987326408193</v>
      </c>
      <c r="AG288" s="244">
        <v>3371.7825932312512</v>
      </c>
      <c r="AH288" s="244">
        <v>68.684299936420842</v>
      </c>
      <c r="AI288" s="117">
        <v>3188.2959284559797</v>
      </c>
      <c r="AJ288" s="117">
        <v>9.8768748995854061</v>
      </c>
      <c r="AK288" s="246">
        <v>100.40351060778224</v>
      </c>
      <c r="AL288" s="185">
        <v>1</v>
      </c>
      <c r="AM288" s="238" t="s">
        <v>715</v>
      </c>
      <c r="AN288" s="64">
        <v>26321</v>
      </c>
      <c r="AO288" s="86">
        <f t="shared" si="34"/>
        <v>-0.40351060778223768</v>
      </c>
      <c r="AT288" s="87"/>
      <c r="AU288" s="64"/>
      <c r="AV288" s="86"/>
      <c r="AW288" s="86"/>
      <c r="AX288" s="64"/>
      <c r="AY288" s="86"/>
      <c r="BB288" s="29"/>
      <c r="BC288" s="66"/>
      <c r="BF288" s="65"/>
      <c r="BI288" s="29"/>
      <c r="BJ288" s="67"/>
      <c r="BK288" s="67"/>
      <c r="BL288" s="67"/>
      <c r="BN288" s="29"/>
      <c r="BO288" s="67"/>
      <c r="BP288" s="67"/>
      <c r="BQ288" s="67"/>
      <c r="BS288" s="67"/>
      <c r="BV288" s="29"/>
      <c r="BW288" s="68"/>
      <c r="BX288" s="68"/>
      <c r="BY288" s="68"/>
      <c r="CD288" s="68"/>
    </row>
    <row r="289" spans="1:82" s="28" customFormat="1" x14ac:dyDescent="0.2">
      <c r="A289" s="2">
        <v>294</v>
      </c>
      <c r="B289" s="239" t="s">
        <v>716</v>
      </c>
      <c r="D289" s="129" t="s">
        <v>191</v>
      </c>
      <c r="E289" s="189" t="s">
        <v>727</v>
      </c>
      <c r="F289" s="189" t="s">
        <v>728</v>
      </c>
      <c r="G289" s="151"/>
      <c r="H289" s="235">
        <f t="shared" si="28"/>
        <v>2848.4199543609052</v>
      </c>
      <c r="I289" s="235">
        <f t="shared" si="29"/>
        <v>15.971203122162862</v>
      </c>
      <c r="J289" s="11">
        <v>0.281023818704141</v>
      </c>
      <c r="K289" s="10">
        <v>25.23064808319107</v>
      </c>
      <c r="L289" s="240">
        <f t="shared" si="30"/>
        <v>2.523064808319107E-5</v>
      </c>
      <c r="M289" s="240">
        <f t="shared" si="31"/>
        <v>2.523064808319107E-5</v>
      </c>
      <c r="N289" s="10">
        <v>0</v>
      </c>
      <c r="O289" s="241" t="s">
        <v>736</v>
      </c>
      <c r="P289" s="3">
        <v>1.6448836667803335E-2</v>
      </c>
      <c r="Q289" s="16">
        <v>0.96198210725630129</v>
      </c>
      <c r="R289" s="252">
        <f t="shared" si="32"/>
        <v>9.6198210725630131E-5</v>
      </c>
      <c r="S289" s="27">
        <v>5.0032474188032932E-4</v>
      </c>
      <c r="T289" s="16">
        <v>0.47473175019296932</v>
      </c>
      <c r="U289" s="16">
        <v>6</v>
      </c>
      <c r="V289" s="16">
        <v>1</v>
      </c>
      <c r="W289" s="242" t="s">
        <v>740</v>
      </c>
      <c r="X289" s="5">
        <v>1.4672396873924907</v>
      </c>
      <c r="Y289" s="5">
        <v>1.8868955015701281</v>
      </c>
      <c r="Z289" s="12">
        <v>9.7774312473861738</v>
      </c>
      <c r="AA289" s="251"/>
      <c r="AB289" s="11">
        <v>0.28099649123685677</v>
      </c>
      <c r="AC289" s="11">
        <f t="shared" si="33"/>
        <v>2.523064808319107E-5</v>
      </c>
      <c r="AD289">
        <v>1.6597409931895515</v>
      </c>
      <c r="AE289">
        <v>0.89161620149468068</v>
      </c>
      <c r="AF289" s="14">
        <v>3.0405342933247481</v>
      </c>
      <c r="AG289" s="244">
        <v>3186.031358039776</v>
      </c>
      <c r="AH289" s="244">
        <v>43.867858257302139</v>
      </c>
      <c r="AI289" s="117">
        <v>2848.4199543609052</v>
      </c>
      <c r="AJ289" s="117">
        <v>15.971203122162862</v>
      </c>
      <c r="AK289" s="246">
        <v>100.21824314015923</v>
      </c>
      <c r="AL289" s="185">
        <v>1</v>
      </c>
      <c r="AM289" s="238" t="s">
        <v>715</v>
      </c>
      <c r="AN289" s="64">
        <v>26321</v>
      </c>
      <c r="AO289" s="86">
        <f t="shared" si="34"/>
        <v>-0.21824314015923107</v>
      </c>
      <c r="AT289" s="87"/>
      <c r="AU289" s="64"/>
      <c r="AV289" s="86"/>
      <c r="AW289" s="86"/>
      <c r="AX289" s="64"/>
      <c r="AY289" s="86"/>
      <c r="BB289" s="29"/>
      <c r="BC289" s="66"/>
      <c r="BF289" s="65"/>
      <c r="BI289" s="29"/>
      <c r="BJ289" s="67"/>
      <c r="BK289" s="67"/>
      <c r="BL289" s="67"/>
      <c r="BN289" s="29"/>
      <c r="BO289" s="67"/>
      <c r="BP289" s="67"/>
      <c r="BQ289" s="67"/>
      <c r="BS289" s="67"/>
      <c r="BV289" s="29"/>
      <c r="BW289" s="68"/>
      <c r="BX289" s="68"/>
      <c r="BY289" s="68"/>
      <c r="CD289" s="68"/>
    </row>
    <row r="290" spans="1:82" s="28" customFormat="1" x14ac:dyDescent="0.2">
      <c r="A290" s="2">
        <v>295</v>
      </c>
      <c r="B290" s="239" t="s">
        <v>716</v>
      </c>
      <c r="D290" s="129" t="s">
        <v>52</v>
      </c>
      <c r="E290" s="189" t="s">
        <v>727</v>
      </c>
      <c r="F290" s="189" t="s">
        <v>728</v>
      </c>
      <c r="G290" s="151"/>
      <c r="H290" s="235">
        <f t="shared" si="28"/>
        <v>2875.4210473155904</v>
      </c>
      <c r="I290" s="235">
        <f t="shared" si="29"/>
        <v>11.705958930401174</v>
      </c>
      <c r="J290" s="11">
        <v>0.28101272652413561</v>
      </c>
      <c r="K290" s="10">
        <v>27.57730941660299</v>
      </c>
      <c r="L290" s="240">
        <f t="shared" si="30"/>
        <v>2.757730941660299E-5</v>
      </c>
      <c r="M290" s="240">
        <f t="shared" si="31"/>
        <v>2.757730941660299E-5</v>
      </c>
      <c r="N290" s="10">
        <v>0</v>
      </c>
      <c r="O290" s="241" t="s">
        <v>736</v>
      </c>
      <c r="P290" s="3">
        <v>2.3509565429656671E-2</v>
      </c>
      <c r="Q290" s="16">
        <v>1.2642558740826861</v>
      </c>
      <c r="R290" s="252">
        <f t="shared" si="32"/>
        <v>1.2642558740826862E-4</v>
      </c>
      <c r="S290" s="27">
        <v>7.3138721395863554E-4</v>
      </c>
      <c r="T290" s="16">
        <v>0.41083126460722708</v>
      </c>
      <c r="U290" s="16">
        <v>6</v>
      </c>
      <c r="V290" s="16">
        <v>1</v>
      </c>
      <c r="W290" s="242" t="s">
        <v>740</v>
      </c>
      <c r="X290" s="5">
        <v>1.4671925271895243</v>
      </c>
      <c r="Y290" s="5">
        <v>1.8869847667482211</v>
      </c>
      <c r="Z290" s="12">
        <v>9.7675891465130178</v>
      </c>
      <c r="AA290" s="251"/>
      <c r="AB290" s="11">
        <v>0.28097238961325349</v>
      </c>
      <c r="AC290" s="11">
        <f t="shared" si="33"/>
        <v>2.757730941660299E-5</v>
      </c>
      <c r="AD290">
        <v>1.4433582320561025</v>
      </c>
      <c r="AE290">
        <v>1.0002573762440545</v>
      </c>
      <c r="AF290" s="14">
        <v>3.0726063374477834</v>
      </c>
      <c r="AG290" s="244">
        <v>3220.4694243667359</v>
      </c>
      <c r="AH290" s="244">
        <v>48.210689185106801</v>
      </c>
      <c r="AI290" s="117">
        <v>2875.4210473155904</v>
      </c>
      <c r="AJ290" s="117">
        <v>11.705958930401174</v>
      </c>
      <c r="AK290" s="246">
        <v>100.23580528963298</v>
      </c>
      <c r="AL290" s="185">
        <v>1</v>
      </c>
      <c r="AM290" s="238" t="s">
        <v>715</v>
      </c>
      <c r="AN290" s="64">
        <v>26321</v>
      </c>
      <c r="AO290" s="86">
        <f t="shared" si="34"/>
        <v>-0.23580528963297809</v>
      </c>
      <c r="AT290" s="87"/>
      <c r="AU290" s="64"/>
      <c r="AV290" s="86"/>
      <c r="AW290" s="86"/>
      <c r="AX290" s="64"/>
      <c r="AY290" s="86"/>
      <c r="BB290" s="29"/>
      <c r="BC290" s="66"/>
      <c r="BF290" s="65"/>
      <c r="BI290" s="29"/>
      <c r="BJ290" s="67"/>
      <c r="BK290" s="67"/>
      <c r="BL290" s="67"/>
      <c r="BN290" s="29"/>
      <c r="BO290" s="67"/>
      <c r="BP290" s="67"/>
      <c r="BQ290" s="67"/>
      <c r="BS290" s="67"/>
      <c r="BV290" s="29"/>
      <c r="BW290" s="68"/>
      <c r="BX290" s="68"/>
      <c r="BY290" s="68"/>
      <c r="CD290" s="68"/>
    </row>
    <row r="291" spans="1:82" s="28" customFormat="1" x14ac:dyDescent="0.2">
      <c r="A291" s="2">
        <v>296</v>
      </c>
      <c r="B291" s="239" t="s">
        <v>716</v>
      </c>
      <c r="D291" s="129" t="s">
        <v>53</v>
      </c>
      <c r="E291" s="189" t="s">
        <v>727</v>
      </c>
      <c r="F291" s="189" t="s">
        <v>728</v>
      </c>
      <c r="G291" s="151"/>
      <c r="H291" s="235">
        <f t="shared" si="28"/>
        <v>2841.7447566669516</v>
      </c>
      <c r="I291" s="235">
        <f t="shared" si="29"/>
        <v>15.256590624396653</v>
      </c>
      <c r="J291" s="11">
        <v>0.2809656236330566</v>
      </c>
      <c r="K291" s="10">
        <v>24.173178295535045</v>
      </c>
      <c r="L291" s="240">
        <f t="shared" si="30"/>
        <v>2.4173178295535044E-5</v>
      </c>
      <c r="M291" s="240">
        <f t="shared" si="31"/>
        <v>2.4173178295535044E-5</v>
      </c>
      <c r="N291" s="10">
        <v>0</v>
      </c>
      <c r="O291" s="241" t="s">
        <v>736</v>
      </c>
      <c r="P291" s="3">
        <v>1.9470795589683988E-2</v>
      </c>
      <c r="Q291" s="16">
        <v>2.2908258774838335</v>
      </c>
      <c r="R291" s="252">
        <f t="shared" si="32"/>
        <v>2.2908258774838336E-4</v>
      </c>
      <c r="S291" s="27">
        <v>5.9981204443499802E-4</v>
      </c>
      <c r="T291" s="16">
        <v>0.70426704892365011</v>
      </c>
      <c r="U291" s="16">
        <v>6</v>
      </c>
      <c r="V291" s="16">
        <v>1</v>
      </c>
      <c r="W291" s="242" t="s">
        <v>740</v>
      </c>
      <c r="X291" s="5">
        <v>1.4672761270249612</v>
      </c>
      <c r="Y291" s="5">
        <v>1.8868205287951261</v>
      </c>
      <c r="Z291" s="12">
        <v>11.309956342427373</v>
      </c>
      <c r="AA291" s="251"/>
      <c r="AB291" s="11">
        <v>0.28093294105316818</v>
      </c>
      <c r="AC291" s="11">
        <f t="shared" si="33"/>
        <v>2.4173178295535044E-5</v>
      </c>
      <c r="AD291">
        <v>-0.73780773808707067</v>
      </c>
      <c r="AE291">
        <v>0.85716767558342555</v>
      </c>
      <c r="AF291" s="14">
        <v>3.1609696308907016</v>
      </c>
      <c r="AG291" s="244">
        <v>3326.3880795848122</v>
      </c>
      <c r="AH291" s="244">
        <v>41.243255183275025</v>
      </c>
      <c r="AI291" s="117">
        <v>2841.7447566669516</v>
      </c>
      <c r="AJ291" s="117">
        <v>15.256590624396653</v>
      </c>
      <c r="AK291" s="246">
        <v>99.947300243797585</v>
      </c>
      <c r="AL291" s="185">
        <v>1</v>
      </c>
      <c r="AM291" s="238" t="s">
        <v>715</v>
      </c>
      <c r="AN291" s="64">
        <v>26321</v>
      </c>
      <c r="AO291" s="86">
        <f t="shared" si="34"/>
        <v>5.269975620241496E-2</v>
      </c>
      <c r="AT291" s="87"/>
      <c r="AU291" s="64"/>
      <c r="AV291" s="86"/>
      <c r="AW291" s="86"/>
      <c r="AX291" s="64"/>
      <c r="AY291" s="86"/>
      <c r="BB291" s="29"/>
      <c r="BC291" s="66"/>
      <c r="BF291" s="65"/>
      <c r="BI291" s="29"/>
      <c r="BJ291" s="67"/>
      <c r="BK291" s="67"/>
      <c r="BL291" s="67"/>
      <c r="BN291" s="29"/>
      <c r="BO291" s="67"/>
      <c r="BP291" s="67"/>
      <c r="BQ291" s="67"/>
      <c r="BS291" s="67"/>
      <c r="BV291" s="29"/>
      <c r="BW291" s="68"/>
      <c r="BX291" s="68"/>
      <c r="BY291" s="68"/>
      <c r="CD291" s="68"/>
    </row>
    <row r="292" spans="1:82" s="28" customFormat="1" x14ac:dyDescent="0.2">
      <c r="A292" s="2">
        <v>297</v>
      </c>
      <c r="B292" s="239" t="s">
        <v>716</v>
      </c>
      <c r="D292" s="129" t="s">
        <v>192</v>
      </c>
      <c r="E292" s="189" t="s">
        <v>727</v>
      </c>
      <c r="F292" s="189" t="s">
        <v>728</v>
      </c>
      <c r="G292" s="151"/>
      <c r="H292" s="235">
        <f t="shared" si="28"/>
        <v>2862.2478359715778</v>
      </c>
      <c r="I292" s="235">
        <f t="shared" si="29"/>
        <v>12.891008799600467</v>
      </c>
      <c r="J292" s="11">
        <v>0.2809651492581175</v>
      </c>
      <c r="K292" s="10">
        <v>19.379407913910807</v>
      </c>
      <c r="L292" s="240">
        <f t="shared" si="30"/>
        <v>1.9379407913910808E-5</v>
      </c>
      <c r="M292" s="240">
        <f t="shared" si="31"/>
        <v>1.9379407913910808E-5</v>
      </c>
      <c r="N292" s="10">
        <v>0</v>
      </c>
      <c r="O292" s="241" t="s">
        <v>736</v>
      </c>
      <c r="P292" s="3">
        <v>1.8307083995201558E-2</v>
      </c>
      <c r="Q292" s="16">
        <v>2.5316872631138367</v>
      </c>
      <c r="R292" s="252">
        <f t="shared" si="32"/>
        <v>2.5316872631138366E-4</v>
      </c>
      <c r="S292" s="27">
        <v>5.5088818860290286E-4</v>
      </c>
      <c r="T292" s="16">
        <v>0.66717971513394769</v>
      </c>
      <c r="U292" s="16">
        <v>6</v>
      </c>
      <c r="V292" s="16">
        <v>1</v>
      </c>
      <c r="W292" s="242" t="s">
        <v>740</v>
      </c>
      <c r="X292" s="5">
        <v>1.4672830440725981</v>
      </c>
      <c r="Y292" s="5">
        <v>1.8869920880941398</v>
      </c>
      <c r="Z292" s="12">
        <v>11.993375142427137</v>
      </c>
      <c r="AA292" s="251"/>
      <c r="AB292" s="11">
        <v>0.28093491003437709</v>
      </c>
      <c r="AC292" s="11">
        <f t="shared" si="33"/>
        <v>1.9379407913910808E-5</v>
      </c>
      <c r="AD292">
        <v>-0.21316096709633747</v>
      </c>
      <c r="AE292">
        <v>0.67939811250549154</v>
      </c>
      <c r="AF292" s="14">
        <v>3.1479192197875636</v>
      </c>
      <c r="AG292" s="244">
        <v>3310.4342100159283</v>
      </c>
      <c r="AH292" s="244">
        <v>32.099506968364679</v>
      </c>
      <c r="AI292" s="117">
        <v>2862.2478359715778</v>
      </c>
      <c r="AJ292" s="117">
        <v>12.891008799600467</v>
      </c>
      <c r="AK292" s="246">
        <v>100.23865341204019</v>
      </c>
      <c r="AL292" s="185">
        <v>1</v>
      </c>
      <c r="AM292" s="238" t="s">
        <v>715</v>
      </c>
      <c r="AN292" s="64">
        <v>26321</v>
      </c>
      <c r="AO292" s="86">
        <f t="shared" si="34"/>
        <v>-0.2386534120401933</v>
      </c>
      <c r="AT292" s="87"/>
      <c r="AU292" s="64"/>
      <c r="AV292" s="86"/>
      <c r="AW292" s="86"/>
      <c r="AX292" s="64"/>
      <c r="AY292" s="86"/>
      <c r="BB292" s="29"/>
      <c r="BC292" s="66"/>
      <c r="BF292" s="65"/>
      <c r="BI292" s="29"/>
      <c r="BJ292" s="67"/>
      <c r="BK292" s="67"/>
      <c r="BL292" s="67"/>
      <c r="BN292" s="29"/>
      <c r="BO292" s="67"/>
      <c r="BP292" s="67"/>
      <c r="BQ292" s="67"/>
      <c r="BS292" s="67"/>
      <c r="BV292" s="29"/>
      <c r="BW292" s="68"/>
      <c r="BX292" s="68"/>
      <c r="BY292" s="68"/>
      <c r="CD292" s="68"/>
    </row>
    <row r="293" spans="1:82" x14ac:dyDescent="0.2">
      <c r="A293" s="2">
        <v>298</v>
      </c>
      <c r="B293" s="239" t="s">
        <v>716</v>
      </c>
      <c r="D293" s="129" t="s">
        <v>54</v>
      </c>
      <c r="E293" s="189" t="s">
        <v>727</v>
      </c>
      <c r="F293" s="189" t="s">
        <v>728</v>
      </c>
      <c r="H293" s="235">
        <f t="shared" si="28"/>
        <v>2860.0542395912339</v>
      </c>
      <c r="I293" s="235">
        <f t="shared" si="29"/>
        <v>15.269409005212214</v>
      </c>
      <c r="J293" s="11">
        <v>0.28097180763107288</v>
      </c>
      <c r="K293" s="10">
        <v>20.813206548269861</v>
      </c>
      <c r="L293" s="240">
        <f t="shared" si="30"/>
        <v>2.081320654826986E-5</v>
      </c>
      <c r="M293" s="240">
        <f t="shared" si="31"/>
        <v>2.081320654826986E-5</v>
      </c>
      <c r="N293" s="10">
        <v>0</v>
      </c>
      <c r="O293" s="241" t="s">
        <v>736</v>
      </c>
      <c r="P293" s="3">
        <v>2.3866713676640481E-2</v>
      </c>
      <c r="Q293" s="16">
        <v>21.395136140071646</v>
      </c>
      <c r="R293" s="252">
        <f t="shared" si="32"/>
        <v>2.1395136140071646E-3</v>
      </c>
      <c r="S293" s="27">
        <v>7.1900266676350796E-4</v>
      </c>
      <c r="T293" s="16">
        <v>6.6703443530390096</v>
      </c>
      <c r="U293" s="16">
        <v>6</v>
      </c>
      <c r="V293" s="16">
        <v>1</v>
      </c>
      <c r="W293" s="242" t="s">
        <v>740</v>
      </c>
      <c r="X293" s="5">
        <v>1.4672740413794307</v>
      </c>
      <c r="Y293" s="5">
        <v>1.8867689898278943</v>
      </c>
      <c r="Z293" s="12">
        <v>12.268443516163487</v>
      </c>
      <c r="AA293" s="251"/>
      <c r="AB293" s="11">
        <v>0.28093237136936655</v>
      </c>
      <c r="AC293" s="11">
        <f t="shared" si="33"/>
        <v>2.081320654826986E-5</v>
      </c>
      <c r="AD293">
        <v>-0.34222112411996797</v>
      </c>
      <c r="AE293">
        <v>0.75229160624875313</v>
      </c>
      <c r="AF293" s="14">
        <v>3.1536134243247917</v>
      </c>
      <c r="AG293" s="244">
        <v>3316.6594671023372</v>
      </c>
      <c r="AH293" s="244">
        <v>34.8588313674638</v>
      </c>
      <c r="AI293" s="117">
        <v>2860.0542395912339</v>
      </c>
      <c r="AJ293" s="117">
        <v>15.269409005212214</v>
      </c>
      <c r="AK293" s="246">
        <v>99.98502863222906</v>
      </c>
      <c r="AL293" s="185">
        <v>1</v>
      </c>
      <c r="AM293" s="238" t="s">
        <v>715</v>
      </c>
      <c r="AN293" s="64">
        <v>26321</v>
      </c>
      <c r="AO293" s="86">
        <f t="shared" si="34"/>
        <v>1.4971367770939992E-2</v>
      </c>
      <c r="AT293" s="87"/>
      <c r="AU293" s="64"/>
      <c r="AV293" s="86"/>
      <c r="AW293" s="86"/>
      <c r="AX293" s="64"/>
      <c r="AY293" s="86"/>
      <c r="BB293" s="29"/>
      <c r="BC293" s="66"/>
      <c r="BF293" s="65"/>
      <c r="BI293" s="29"/>
      <c r="BJ293" s="67"/>
      <c r="BK293" s="67"/>
      <c r="BL293" s="67"/>
      <c r="BN293" s="29"/>
      <c r="BO293" s="67"/>
      <c r="BP293" s="67"/>
      <c r="BQ293" s="67"/>
      <c r="BS293" s="67"/>
      <c r="BV293" s="29"/>
      <c r="BW293" s="68"/>
      <c r="BX293" s="68"/>
      <c r="BY293" s="68"/>
      <c r="CD293" s="68"/>
    </row>
    <row r="294" spans="1:82" x14ac:dyDescent="0.2">
      <c r="A294" s="2">
        <v>299</v>
      </c>
      <c r="B294" s="239" t="s">
        <v>716</v>
      </c>
      <c r="D294" s="129" t="s">
        <v>55</v>
      </c>
      <c r="E294" s="189" t="s">
        <v>727</v>
      </c>
      <c r="F294" s="189" t="s">
        <v>728</v>
      </c>
      <c r="H294" s="235">
        <f t="shared" si="28"/>
        <v>2821.8660865027073</v>
      </c>
      <c r="I294" s="235">
        <f t="shared" si="29"/>
        <v>23.69906295770765</v>
      </c>
      <c r="J294" s="11">
        <v>0.28102529051003627</v>
      </c>
      <c r="K294" s="10">
        <v>23.406774779478805</v>
      </c>
      <c r="L294" s="240">
        <f t="shared" si="30"/>
        <v>2.3406774779478807E-5</v>
      </c>
      <c r="M294" s="240">
        <f t="shared" si="31"/>
        <v>2.3406774779478807E-5</v>
      </c>
      <c r="N294" s="10">
        <v>0</v>
      </c>
      <c r="O294" s="241" t="s">
        <v>736</v>
      </c>
      <c r="P294" s="3">
        <v>2.8822842511627467E-2</v>
      </c>
      <c r="Q294" s="16">
        <v>2.5274489578326702</v>
      </c>
      <c r="R294" s="252">
        <f t="shared" si="32"/>
        <v>2.5274489578326701E-4</v>
      </c>
      <c r="S294" s="27">
        <v>8.9517659280901739E-4</v>
      </c>
      <c r="T294" s="16">
        <v>0.47688693421796557</v>
      </c>
      <c r="U294" s="16">
        <v>6</v>
      </c>
      <c r="V294" s="16">
        <v>1</v>
      </c>
      <c r="W294" s="242" t="s">
        <v>740</v>
      </c>
      <c r="X294" s="5">
        <v>1.4672789473339138</v>
      </c>
      <c r="Y294" s="5">
        <v>1.8868082866082483</v>
      </c>
      <c r="Z294" s="12">
        <v>12.054598318250779</v>
      </c>
      <c r="AA294" s="251"/>
      <c r="AB294" s="11">
        <v>0.28097686436497238</v>
      </c>
      <c r="AC294" s="11">
        <f t="shared" si="33"/>
        <v>2.3406774779478807E-5</v>
      </c>
      <c r="AD294">
        <v>0.32209907196989457</v>
      </c>
      <c r="AE294">
        <v>0.8252896611310836</v>
      </c>
      <c r="AF294" s="14">
        <v>3.0890351355482997</v>
      </c>
      <c r="AG294" s="244">
        <v>3246.5185459169761</v>
      </c>
      <c r="AH294" s="244">
        <v>37.747778175805863</v>
      </c>
      <c r="AI294" s="117">
        <v>2821.8660865027073</v>
      </c>
      <c r="AJ294" s="117">
        <v>23.69906295770765</v>
      </c>
      <c r="AK294" s="246">
        <v>100.04096620494325</v>
      </c>
      <c r="AL294" s="185">
        <v>1</v>
      </c>
      <c r="AM294" s="238" t="s">
        <v>715</v>
      </c>
      <c r="AN294" s="64">
        <v>26321</v>
      </c>
      <c r="AO294" s="86">
        <f t="shared" si="34"/>
        <v>-4.0966204943245543E-2</v>
      </c>
      <c r="AT294" s="87"/>
      <c r="AU294" s="64"/>
      <c r="AV294" s="86"/>
      <c r="AW294" s="86"/>
      <c r="AX294" s="64"/>
      <c r="AY294" s="86"/>
      <c r="BB294" s="29"/>
      <c r="BC294" s="66"/>
      <c r="BF294" s="65"/>
      <c r="BI294" s="29"/>
      <c r="BJ294" s="67"/>
      <c r="BK294" s="67"/>
      <c r="BL294" s="67"/>
      <c r="BN294" s="29"/>
      <c r="BO294" s="67"/>
      <c r="BP294" s="67"/>
      <c r="BQ294" s="67"/>
      <c r="BS294" s="67"/>
      <c r="BV294" s="29"/>
      <c r="BW294" s="68"/>
      <c r="BX294" s="68"/>
      <c r="BY294" s="68"/>
      <c r="CD294" s="68"/>
    </row>
    <row r="295" spans="1:82" x14ac:dyDescent="0.2">
      <c r="A295" s="2">
        <v>300</v>
      </c>
      <c r="B295" s="239" t="s">
        <v>716</v>
      </c>
      <c r="D295" s="129" t="s">
        <v>56</v>
      </c>
      <c r="E295" s="189" t="s">
        <v>727</v>
      </c>
      <c r="F295" s="189" t="s">
        <v>728</v>
      </c>
      <c r="H295" s="235">
        <f t="shared" si="28"/>
        <v>2873.4203820115113</v>
      </c>
      <c r="I295" s="235">
        <f t="shared" si="29"/>
        <v>16.037345374946138</v>
      </c>
      <c r="J295" s="11">
        <v>0.2809576299620159</v>
      </c>
      <c r="K295" s="10">
        <v>21.141688291126119</v>
      </c>
      <c r="L295" s="240">
        <f t="shared" si="30"/>
        <v>2.114168829112612E-5</v>
      </c>
      <c r="M295" s="240">
        <f t="shared" si="31"/>
        <v>2.114168829112612E-5</v>
      </c>
      <c r="N295" s="10">
        <v>0</v>
      </c>
      <c r="O295" s="241" t="s">
        <v>736</v>
      </c>
      <c r="P295" s="3">
        <v>2.0049321296654848E-2</v>
      </c>
      <c r="Q295" s="16">
        <v>2.5186536957873722</v>
      </c>
      <c r="R295" s="252">
        <f t="shared" si="32"/>
        <v>2.5186536957873723E-4</v>
      </c>
      <c r="S295" s="27">
        <v>6.1994366830959969E-4</v>
      </c>
      <c r="T295" s="16">
        <v>0.50303692198684447</v>
      </c>
      <c r="U295" s="16">
        <v>6</v>
      </c>
      <c r="V295" s="16">
        <v>1</v>
      </c>
      <c r="W295" s="242" t="s">
        <v>740</v>
      </c>
      <c r="X295" s="5">
        <v>1.4672842837762425</v>
      </c>
      <c r="Y295" s="5">
        <v>1.8868882387276484</v>
      </c>
      <c r="Z295" s="12">
        <v>14.019932312118851</v>
      </c>
      <c r="AA295" s="251"/>
      <c r="AB295" s="11">
        <v>0.28092346373377575</v>
      </c>
      <c r="AC295" s="11">
        <f t="shared" si="33"/>
        <v>2.114168829112612E-5</v>
      </c>
      <c r="AD295">
        <v>-0.34474533920803019</v>
      </c>
      <c r="AE295">
        <v>0.75111863301917492</v>
      </c>
      <c r="AF295" s="14">
        <v>3.1639041325725534</v>
      </c>
      <c r="AG295" s="244">
        <v>3327.0572482313564</v>
      </c>
      <c r="AH295" s="244">
        <v>35.430464219846634</v>
      </c>
      <c r="AI295" s="117">
        <v>2873.4203820115113</v>
      </c>
      <c r="AJ295" s="117">
        <v>16.037345374946138</v>
      </c>
      <c r="AK295" s="246">
        <v>95.113975799371744</v>
      </c>
      <c r="AL295" s="185">
        <v>1</v>
      </c>
      <c r="AM295" s="238" t="s">
        <v>715</v>
      </c>
      <c r="AN295" s="64">
        <v>26321</v>
      </c>
      <c r="AO295" s="86">
        <f t="shared" si="34"/>
        <v>4.8860242006282562</v>
      </c>
      <c r="AT295" s="87"/>
      <c r="AU295" s="64"/>
      <c r="AV295" s="86"/>
      <c r="AW295" s="86"/>
      <c r="AX295" s="64"/>
      <c r="AY295" s="86"/>
      <c r="BB295" s="29"/>
      <c r="BC295" s="66"/>
      <c r="BF295" s="65"/>
      <c r="BI295" s="29"/>
      <c r="BJ295" s="67"/>
      <c r="BK295" s="67"/>
      <c r="BL295" s="67"/>
      <c r="BN295" s="29"/>
      <c r="BO295" s="67"/>
      <c r="BP295" s="67"/>
      <c r="BQ295" s="67"/>
      <c r="BS295" s="67"/>
      <c r="BV295" s="29"/>
      <c r="BW295" s="68"/>
      <c r="BX295" s="68"/>
      <c r="BY295" s="68"/>
      <c r="CD295" s="68"/>
    </row>
    <row r="296" spans="1:82" x14ac:dyDescent="0.2">
      <c r="A296" s="2">
        <v>301</v>
      </c>
      <c r="B296" s="239" t="s">
        <v>716</v>
      </c>
      <c r="D296" s="129" t="s">
        <v>57</v>
      </c>
      <c r="E296" s="189" t="s">
        <v>727</v>
      </c>
      <c r="F296" s="189" t="s">
        <v>728</v>
      </c>
      <c r="H296" s="235">
        <f t="shared" si="28"/>
        <v>2885.1873862078073</v>
      </c>
      <c r="I296" s="235">
        <f t="shared" si="29"/>
        <v>10.177381145766475</v>
      </c>
      <c r="J296" s="11">
        <v>0.28102506216026363</v>
      </c>
      <c r="K296" s="10">
        <v>20.381956947080877</v>
      </c>
      <c r="L296" s="240">
        <f t="shared" si="30"/>
        <v>2.0381956947080876E-5</v>
      </c>
      <c r="M296" s="240">
        <f t="shared" si="31"/>
        <v>2.0381956947080876E-5</v>
      </c>
      <c r="N296" s="10">
        <v>0</v>
      </c>
      <c r="O296" s="241" t="s">
        <v>736</v>
      </c>
      <c r="P296" s="3">
        <v>2.56659967598044E-2</v>
      </c>
      <c r="Q296" s="16">
        <v>3.5623298245321595</v>
      </c>
      <c r="R296" s="252">
        <f t="shared" si="32"/>
        <v>3.5623298245321595E-4</v>
      </c>
      <c r="S296" s="27">
        <v>8.355709940460705E-4</v>
      </c>
      <c r="T296" s="16">
        <v>0.8288745606220107</v>
      </c>
      <c r="U296" s="16">
        <v>6</v>
      </c>
      <c r="V296" s="16">
        <v>1</v>
      </c>
      <c r="W296" s="242" t="s">
        <v>740</v>
      </c>
      <c r="X296" s="5">
        <v>1.4672934836332667</v>
      </c>
      <c r="Y296" s="5">
        <v>1.8867308669258152</v>
      </c>
      <c r="Z296" s="12">
        <v>13.433806194086912</v>
      </c>
      <c r="AA296" s="251"/>
      <c r="AB296" s="11">
        <v>0.28097881861160551</v>
      </c>
      <c r="AC296" s="11">
        <f t="shared" si="33"/>
        <v>2.0381956947080876E-5</v>
      </c>
      <c r="AD296">
        <v>1.8843788225875182</v>
      </c>
      <c r="AE296">
        <v>0.71871059179463626</v>
      </c>
      <c r="AF296" s="14">
        <v>3.0561927363677284</v>
      </c>
      <c r="AG296" s="244">
        <v>3201.6624606682881</v>
      </c>
      <c r="AH296" s="244">
        <v>32.394661858649471</v>
      </c>
      <c r="AI296" s="117">
        <v>2885.1873862078073</v>
      </c>
      <c r="AJ296" s="117">
        <v>10.177381145766475</v>
      </c>
      <c r="AK296" s="246">
        <v>100.1212767993992</v>
      </c>
      <c r="AL296" s="185">
        <v>1</v>
      </c>
      <c r="AM296" s="238" t="s">
        <v>715</v>
      </c>
      <c r="AN296" s="64">
        <v>26321</v>
      </c>
      <c r="AO296" s="86">
        <f t="shared" si="34"/>
        <v>-0.12127679939919744</v>
      </c>
      <c r="AT296" s="87"/>
      <c r="AU296" s="64"/>
      <c r="AV296" s="86"/>
      <c r="AW296" s="86"/>
      <c r="AX296" s="64"/>
      <c r="AY296" s="86"/>
      <c r="BB296" s="29"/>
      <c r="BC296" s="66"/>
      <c r="BF296" s="65"/>
      <c r="BI296" s="29"/>
      <c r="BJ296" s="67"/>
      <c r="BK296" s="67"/>
      <c r="BL296" s="67"/>
      <c r="BN296" s="29"/>
      <c r="BO296" s="67"/>
      <c r="BP296" s="67"/>
      <c r="BQ296" s="67"/>
      <c r="BS296" s="67"/>
      <c r="BV296" s="29"/>
      <c r="BW296" s="68"/>
      <c r="BX296" s="68"/>
      <c r="BY296" s="68"/>
      <c r="CD296" s="68"/>
    </row>
    <row r="297" spans="1:82" x14ac:dyDescent="0.2">
      <c r="A297" s="2">
        <v>302</v>
      </c>
      <c r="B297" s="239" t="s">
        <v>716</v>
      </c>
      <c r="D297" s="129" t="s">
        <v>59</v>
      </c>
      <c r="E297" s="189" t="s">
        <v>727</v>
      </c>
      <c r="F297" s="189" t="s">
        <v>728</v>
      </c>
      <c r="H297" s="235">
        <f t="shared" si="28"/>
        <v>2857.5961180119834</v>
      </c>
      <c r="I297" s="235">
        <f t="shared" si="29"/>
        <v>18.24641592475469</v>
      </c>
      <c r="J297" s="11">
        <v>0.28098932654317982</v>
      </c>
      <c r="K297" s="10">
        <v>21.93342500666823</v>
      </c>
      <c r="L297" s="240">
        <f t="shared" si="30"/>
        <v>2.193342500666823E-5</v>
      </c>
      <c r="M297" s="240">
        <f t="shared" si="31"/>
        <v>2.193342500666823E-5</v>
      </c>
      <c r="N297" s="10">
        <v>0</v>
      </c>
      <c r="O297" s="241" t="s">
        <v>736</v>
      </c>
      <c r="P297" s="3">
        <v>9.6731226537906858E-3</v>
      </c>
      <c r="Q297" s="16">
        <v>0.40802815918393143</v>
      </c>
      <c r="R297" s="252">
        <f t="shared" si="32"/>
        <v>4.0802815918393145E-5</v>
      </c>
      <c r="S297" s="27">
        <v>2.7634253257069518E-4</v>
      </c>
      <c r="T297" s="16">
        <v>0.20314919373780366</v>
      </c>
      <c r="U297" s="16">
        <v>6</v>
      </c>
      <c r="V297" s="16">
        <v>1</v>
      </c>
      <c r="W297" s="242" t="s">
        <v>740</v>
      </c>
      <c r="X297" s="5">
        <v>1.4672927796674355</v>
      </c>
      <c r="Y297" s="5">
        <v>1.8869515550745775</v>
      </c>
      <c r="Z297" s="12">
        <v>13.342285568830665</v>
      </c>
      <c r="AA297" s="251"/>
      <c r="AB297" s="11">
        <v>0.28097418293041326</v>
      </c>
      <c r="AC297" s="11">
        <f t="shared" si="33"/>
        <v>2.193342500666823E-5</v>
      </c>
      <c r="AD297">
        <v>1.0751658506769068</v>
      </c>
      <c r="AE297">
        <v>0.78368501138848301</v>
      </c>
      <c r="AF297" s="14">
        <v>3.0775315235514724</v>
      </c>
      <c r="AG297" s="244">
        <v>3229.3370739300785</v>
      </c>
      <c r="AH297" s="244">
        <v>39.39920997286282</v>
      </c>
      <c r="AI297" s="117">
        <v>2857.5961180119834</v>
      </c>
      <c r="AJ297" s="117">
        <v>18.24641592475469</v>
      </c>
      <c r="AK297" s="246">
        <v>100.2765398016396</v>
      </c>
      <c r="AL297" s="185">
        <v>1</v>
      </c>
      <c r="AM297" s="238" t="s">
        <v>715</v>
      </c>
      <c r="AN297" s="64">
        <v>26321</v>
      </c>
      <c r="AO297" s="86">
        <f t="shared" si="34"/>
        <v>-0.27653980163960057</v>
      </c>
      <c r="AT297" s="87"/>
      <c r="AU297" s="64"/>
      <c r="AV297" s="86"/>
      <c r="AW297" s="86"/>
      <c r="AX297" s="64"/>
      <c r="AY297" s="86"/>
      <c r="BB297" s="29"/>
      <c r="BC297" s="66"/>
      <c r="BF297" s="65"/>
      <c r="BI297" s="29"/>
      <c r="BJ297" s="67"/>
      <c r="BK297" s="67"/>
      <c r="BL297" s="67"/>
      <c r="BN297" s="29"/>
      <c r="BO297" s="67"/>
      <c r="BP297" s="67"/>
      <c r="BQ297" s="67"/>
      <c r="BS297" s="67"/>
      <c r="BV297" s="29"/>
      <c r="BW297" s="68"/>
      <c r="BX297" s="68"/>
      <c r="BY297" s="68"/>
      <c r="CD297" s="68"/>
    </row>
    <row r="298" spans="1:82" x14ac:dyDescent="0.2">
      <c r="A298" s="2">
        <v>303</v>
      </c>
      <c r="B298" s="239" t="s">
        <v>716</v>
      </c>
      <c r="D298" s="129" t="s">
        <v>60</v>
      </c>
      <c r="E298" s="189" t="s">
        <v>727</v>
      </c>
      <c r="F298" s="189" t="s">
        <v>728</v>
      </c>
      <c r="H298" s="235">
        <f t="shared" si="28"/>
        <v>3199.8875009869475</v>
      </c>
      <c r="I298" s="235">
        <f t="shared" si="29"/>
        <v>17.22875921362731</v>
      </c>
      <c r="J298" s="11">
        <v>0.28078996580381782</v>
      </c>
      <c r="K298" s="10">
        <v>19.813402604690072</v>
      </c>
      <c r="L298" s="240">
        <f t="shared" si="30"/>
        <v>1.9813402604690073E-5</v>
      </c>
      <c r="M298" s="240">
        <f t="shared" si="31"/>
        <v>1.9813402604690073E-5</v>
      </c>
      <c r="N298" s="10">
        <v>0</v>
      </c>
      <c r="O298" s="241" t="s">
        <v>736</v>
      </c>
      <c r="P298" s="3">
        <v>1.9605027602414102E-2</v>
      </c>
      <c r="Q298" s="16">
        <v>7.6689303236801738</v>
      </c>
      <c r="R298" s="252">
        <f t="shared" si="32"/>
        <v>7.6689303236801738E-4</v>
      </c>
      <c r="S298" s="27">
        <v>6.0299308003925801E-4</v>
      </c>
      <c r="T298" s="16">
        <v>1.4748459376286773</v>
      </c>
      <c r="U298" s="16">
        <v>6</v>
      </c>
      <c r="V298" s="16">
        <v>1</v>
      </c>
      <c r="W298" s="242" t="s">
        <v>740</v>
      </c>
      <c r="X298" s="5">
        <v>1.4673484885663677</v>
      </c>
      <c r="Y298" s="5">
        <v>1.8869247092630377</v>
      </c>
      <c r="Z298" s="12">
        <v>14.075272755122469</v>
      </c>
      <c r="AA298" s="251"/>
      <c r="AB298" s="11">
        <v>0.28075284402935236</v>
      </c>
      <c r="AC298" s="11">
        <f t="shared" si="33"/>
        <v>1.9813402604690073E-5</v>
      </c>
      <c r="AD298">
        <v>1.3051173990885623</v>
      </c>
      <c r="AE298">
        <v>0.71676667520925985</v>
      </c>
      <c r="AF298" s="14">
        <v>3.3268404365798174</v>
      </c>
      <c r="AG298" s="244">
        <v>3485.6958891450872</v>
      </c>
      <c r="AH298" s="244">
        <v>33.221619702749194</v>
      </c>
      <c r="AI298" s="117">
        <v>3199.8875009869475</v>
      </c>
      <c r="AJ298" s="117">
        <v>17.22875921362731</v>
      </c>
      <c r="AK298" s="246">
        <v>100.22948955036503</v>
      </c>
      <c r="AL298" s="185">
        <v>1</v>
      </c>
      <c r="AM298" s="238" t="s">
        <v>715</v>
      </c>
      <c r="AN298" s="64">
        <v>26321</v>
      </c>
      <c r="AO298" s="86">
        <f t="shared" si="34"/>
        <v>-0.22948955036503094</v>
      </c>
      <c r="AT298" s="87"/>
      <c r="AU298" s="64"/>
      <c r="AV298" s="86"/>
      <c r="AW298" s="86"/>
      <c r="AX298" s="64"/>
      <c r="AY298" s="86"/>
      <c r="BB298" s="29"/>
      <c r="BC298" s="66"/>
      <c r="BF298" s="65"/>
      <c r="BI298" s="29"/>
      <c r="BJ298" s="67"/>
      <c r="BK298" s="67"/>
      <c r="BL298" s="67"/>
      <c r="BN298" s="29"/>
      <c r="BO298" s="67"/>
      <c r="BP298" s="67"/>
      <c r="BQ298" s="67"/>
      <c r="BS298" s="67"/>
      <c r="BV298" s="29"/>
      <c r="BW298" s="68"/>
      <c r="BX298" s="68"/>
      <c r="BY298" s="68"/>
      <c r="CD298" s="68"/>
    </row>
    <row r="299" spans="1:82" x14ac:dyDescent="0.2">
      <c r="A299" s="2">
        <v>304</v>
      </c>
      <c r="B299" s="239" t="s">
        <v>716</v>
      </c>
      <c r="D299" s="129" t="s">
        <v>193</v>
      </c>
      <c r="E299" s="189" t="s">
        <v>727</v>
      </c>
      <c r="F299" s="189" t="s">
        <v>728</v>
      </c>
      <c r="H299" s="235">
        <f t="shared" si="28"/>
        <v>2884.8555126503202</v>
      </c>
      <c r="I299" s="235">
        <f t="shared" si="29"/>
        <v>16.584276752153418</v>
      </c>
      <c r="J299" s="11">
        <v>0.2810201082727497</v>
      </c>
      <c r="K299" s="10">
        <v>22.905587270453967</v>
      </c>
      <c r="L299" s="240">
        <f t="shared" si="30"/>
        <v>2.2905587270453968E-5</v>
      </c>
      <c r="M299" s="240">
        <f t="shared" si="31"/>
        <v>2.2905587270453968E-5</v>
      </c>
      <c r="N299" s="10">
        <v>0</v>
      </c>
      <c r="O299" s="241" t="s">
        <v>736</v>
      </c>
      <c r="P299" s="3">
        <v>3.0624265313625006E-2</v>
      </c>
      <c r="Q299" s="16">
        <v>5.2433021055079765</v>
      </c>
      <c r="R299" s="252">
        <f t="shared" si="32"/>
        <v>5.2433021055079765E-4</v>
      </c>
      <c r="S299" s="27">
        <v>1.0260562552220865E-3</v>
      </c>
      <c r="T299" s="16">
        <v>1.9900402497854026</v>
      </c>
      <c r="U299" s="16">
        <v>6</v>
      </c>
      <c r="V299" s="16">
        <v>1</v>
      </c>
      <c r="W299" s="242" t="s">
        <v>740</v>
      </c>
      <c r="X299" s="5">
        <v>1.4673145669772889</v>
      </c>
      <c r="Y299" s="5">
        <v>1.8870266428832887</v>
      </c>
      <c r="Z299" s="12">
        <v>13.629025416848952</v>
      </c>
      <c r="AA299" s="251"/>
      <c r="AB299" s="11">
        <v>0.28096332928381768</v>
      </c>
      <c r="AC299" s="11">
        <f t="shared" si="33"/>
        <v>2.2905587270453968E-5</v>
      </c>
      <c r="AD299">
        <v>1.332111843401762</v>
      </c>
      <c r="AE299">
        <v>0.82770471736609041</v>
      </c>
      <c r="AF299" s="14">
        <v>3.0849891012792061</v>
      </c>
      <c r="AG299" s="244">
        <v>3235.1038745875994</v>
      </c>
      <c r="AH299" s="244">
        <v>36.941603165285365</v>
      </c>
      <c r="AI299" s="117">
        <v>2884.8555126503202</v>
      </c>
      <c r="AJ299" s="117">
        <v>16.584276752153418</v>
      </c>
      <c r="AK299" s="246">
        <v>100.34227277390417</v>
      </c>
      <c r="AL299" s="185">
        <v>1</v>
      </c>
      <c r="AM299" s="238" t="s">
        <v>715</v>
      </c>
      <c r="AN299" s="64">
        <v>26321</v>
      </c>
      <c r="AO299" s="86">
        <f t="shared" si="34"/>
        <v>-0.34227277390417044</v>
      </c>
      <c r="AT299" s="87"/>
      <c r="AU299" s="64"/>
      <c r="AV299" s="86"/>
      <c r="AW299" s="86"/>
      <c r="AX299" s="64"/>
      <c r="AY299" s="86"/>
      <c r="BB299" s="29"/>
      <c r="BC299" s="66"/>
      <c r="BF299" s="65"/>
      <c r="BI299" s="29"/>
      <c r="BJ299" s="67"/>
      <c r="BK299" s="67"/>
      <c r="BL299" s="67"/>
      <c r="BN299" s="29"/>
      <c r="BO299" s="67"/>
      <c r="BP299" s="67"/>
      <c r="BQ299" s="67"/>
      <c r="BS299" s="67"/>
      <c r="BV299" s="29"/>
      <c r="BW299" s="68"/>
      <c r="BX299" s="68"/>
      <c r="BY299" s="68"/>
      <c r="CD299" s="68"/>
    </row>
    <row r="300" spans="1:82" x14ac:dyDescent="0.2">
      <c r="A300" s="2">
        <v>305</v>
      </c>
      <c r="B300" s="239" t="s">
        <v>716</v>
      </c>
      <c r="D300" s="129" t="s">
        <v>62</v>
      </c>
      <c r="E300" s="189" t="s">
        <v>727</v>
      </c>
      <c r="F300" s="189" t="s">
        <v>728</v>
      </c>
      <c r="H300" s="235">
        <f t="shared" si="28"/>
        <v>2904.0927324435252</v>
      </c>
      <c r="I300" s="235">
        <f t="shared" si="29"/>
        <v>11.72319988320546</v>
      </c>
      <c r="J300" s="11">
        <v>0.28094447033241321</v>
      </c>
      <c r="K300" s="10">
        <v>18.145103407442004</v>
      </c>
      <c r="L300" s="240">
        <f t="shared" si="30"/>
        <v>1.8145103407442006E-5</v>
      </c>
      <c r="M300" s="240">
        <f t="shared" si="31"/>
        <v>1.8145103407442006E-5</v>
      </c>
      <c r="N300" s="10">
        <v>0</v>
      </c>
      <c r="O300" s="241" t="s">
        <v>736</v>
      </c>
      <c r="P300" s="3">
        <v>1.5778278792311851E-2</v>
      </c>
      <c r="Q300" s="16">
        <v>0.8129609844633876</v>
      </c>
      <c r="R300" s="252">
        <f t="shared" si="32"/>
        <v>8.1296098446338757E-5</v>
      </c>
      <c r="S300" s="27">
        <v>4.3881346943276054E-4</v>
      </c>
      <c r="T300" s="16">
        <v>0.3676833704888699</v>
      </c>
      <c r="U300" s="16">
        <v>6</v>
      </c>
      <c r="V300" s="16">
        <v>1</v>
      </c>
      <c r="W300" s="242" t="s">
        <v>740</v>
      </c>
      <c r="X300" s="5">
        <v>1.4672839551231842</v>
      </c>
      <c r="Y300" s="5">
        <v>1.8867869819294261</v>
      </c>
      <c r="Z300" s="12">
        <v>19.082315644930098</v>
      </c>
      <c r="AA300" s="251"/>
      <c r="AB300" s="11">
        <v>0.28092002130775878</v>
      </c>
      <c r="AC300" s="11">
        <f t="shared" si="33"/>
        <v>1.8145103407442006E-5</v>
      </c>
      <c r="AD300">
        <v>0.23099708448715006</v>
      </c>
      <c r="AE300">
        <v>0.64289933656019105</v>
      </c>
      <c r="AF300" s="14">
        <v>3.1561145717849537</v>
      </c>
      <c r="AG300" s="244">
        <v>3316.704116645501</v>
      </c>
      <c r="AH300" s="244">
        <v>30.844570935512269</v>
      </c>
      <c r="AI300" s="117">
        <v>2904.0927324435252</v>
      </c>
      <c r="AJ300" s="117">
        <v>11.72319988320546</v>
      </c>
      <c r="AK300" s="246">
        <v>96.06599999111485</v>
      </c>
      <c r="AL300" s="185">
        <v>1</v>
      </c>
      <c r="AM300" s="238" t="s">
        <v>715</v>
      </c>
      <c r="AN300" s="64">
        <v>26321</v>
      </c>
      <c r="AO300" s="86">
        <f t="shared" si="34"/>
        <v>3.9340000088851497</v>
      </c>
      <c r="AT300" s="87"/>
      <c r="AU300" s="64"/>
      <c r="AV300" s="86"/>
      <c r="AW300" s="86"/>
      <c r="AX300" s="64"/>
      <c r="AY300" s="86"/>
      <c r="BB300" s="29"/>
      <c r="BC300" s="66"/>
      <c r="BF300" s="65"/>
      <c r="BI300" s="29"/>
      <c r="BJ300" s="67"/>
      <c r="BK300" s="67"/>
      <c r="BL300" s="67"/>
      <c r="BN300" s="29"/>
      <c r="BO300" s="67"/>
      <c r="BP300" s="67"/>
      <c r="BQ300" s="67"/>
      <c r="BS300" s="67"/>
      <c r="BV300" s="29"/>
      <c r="BW300" s="68"/>
      <c r="BX300" s="68"/>
      <c r="BY300" s="68"/>
      <c r="CD300" s="68"/>
    </row>
    <row r="301" spans="1:82" x14ac:dyDescent="0.2">
      <c r="A301" s="2">
        <v>306</v>
      </c>
      <c r="B301" s="239" t="s">
        <v>716</v>
      </c>
      <c r="D301" s="129" t="s">
        <v>64</v>
      </c>
      <c r="E301" s="189" t="s">
        <v>727</v>
      </c>
      <c r="F301" s="189" t="s">
        <v>728</v>
      </c>
      <c r="H301" s="235">
        <f t="shared" si="28"/>
        <v>2859.2496478696135</v>
      </c>
      <c r="I301" s="235">
        <f t="shared" si="29"/>
        <v>14.914397093525874</v>
      </c>
      <c r="J301" s="33">
        <v>0.28095584366148602</v>
      </c>
      <c r="K301" s="81">
        <v>23.825875388085041</v>
      </c>
      <c r="L301" s="240">
        <f t="shared" si="30"/>
        <v>2.3825875388085041E-5</v>
      </c>
      <c r="M301" s="240">
        <f t="shared" si="31"/>
        <v>2.3825875388085041E-5</v>
      </c>
      <c r="N301" s="10">
        <v>0</v>
      </c>
      <c r="O301" s="241" t="s">
        <v>736</v>
      </c>
      <c r="P301" s="76">
        <v>1.8724584372922508E-2</v>
      </c>
      <c r="Q301" s="77">
        <v>4.6013876649369694</v>
      </c>
      <c r="R301" s="252">
        <f t="shared" si="32"/>
        <v>4.6013876649369693E-4</v>
      </c>
      <c r="S301" s="78">
        <v>5.6857670417824067E-4</v>
      </c>
      <c r="T301" s="77">
        <v>1.4043825135307155</v>
      </c>
      <c r="U301" s="16">
        <v>6</v>
      </c>
      <c r="V301" s="16">
        <v>1</v>
      </c>
      <c r="W301" s="242" t="s">
        <v>740</v>
      </c>
      <c r="X301" s="79">
        <v>1.4672787182476998</v>
      </c>
      <c r="Y301" s="79">
        <v>1.8869684558733295</v>
      </c>
      <c r="Z301" s="80">
        <v>10.802127814748669</v>
      </c>
      <c r="AA301" s="251"/>
      <c r="AB301" s="33">
        <v>0.28092466705677949</v>
      </c>
      <c r="AC301" s="11">
        <f t="shared" si="33"/>
        <v>2.3825875388085041E-5</v>
      </c>
      <c r="AD301">
        <v>-0.64204516928012545</v>
      </c>
      <c r="AE301">
        <v>0.85694579835646068</v>
      </c>
      <c r="AF301" s="69">
        <v>3.1681991110568304</v>
      </c>
      <c r="AG301" s="244">
        <v>3333.9916650989662</v>
      </c>
      <c r="AH301" s="244">
        <v>41.393466403192285</v>
      </c>
      <c r="AI301" s="115">
        <v>2859.2496478696135</v>
      </c>
      <c r="AJ301" s="115">
        <v>14.914397093525874</v>
      </c>
      <c r="AK301" s="247">
        <v>100.39161573010773</v>
      </c>
      <c r="AL301" s="185">
        <v>1</v>
      </c>
      <c r="AM301" s="238" t="s">
        <v>715</v>
      </c>
      <c r="AN301" s="64">
        <v>26321</v>
      </c>
      <c r="AO301" s="86">
        <f t="shared" si="34"/>
        <v>-0.39161573010773054</v>
      </c>
      <c r="AT301" s="87"/>
      <c r="AU301" s="64"/>
      <c r="AV301" s="86"/>
      <c r="AW301" s="86"/>
      <c r="AX301" s="64"/>
      <c r="AY301" s="86"/>
      <c r="BB301" s="29"/>
      <c r="BC301" s="66"/>
      <c r="BF301" s="65"/>
      <c r="BI301" s="29"/>
      <c r="BJ301" s="67"/>
      <c r="BK301" s="67"/>
      <c r="BL301" s="67"/>
      <c r="BN301" s="29"/>
      <c r="BO301" s="67"/>
      <c r="BP301" s="67"/>
      <c r="BQ301" s="67"/>
      <c r="BS301" s="67"/>
      <c r="BV301" s="29"/>
      <c r="BW301" s="68"/>
      <c r="BX301" s="68"/>
      <c r="BY301" s="68"/>
      <c r="CD301" s="68"/>
    </row>
    <row r="302" spans="1:82" x14ac:dyDescent="0.2">
      <c r="A302" s="2">
        <v>308</v>
      </c>
      <c r="B302" s="239" t="s">
        <v>717</v>
      </c>
      <c r="D302" s="129" t="s">
        <v>196</v>
      </c>
      <c r="E302" s="189" t="s">
        <v>727</v>
      </c>
      <c r="F302" s="189" t="s">
        <v>728</v>
      </c>
      <c r="H302" s="235">
        <f t="shared" si="28"/>
        <v>3131.355681700094</v>
      </c>
      <c r="I302" s="235">
        <f t="shared" si="29"/>
        <v>16.179600586258996</v>
      </c>
      <c r="J302" s="11">
        <v>0.28076422850504518</v>
      </c>
      <c r="K302" s="10">
        <v>26.847381606234297</v>
      </c>
      <c r="L302" s="240">
        <f t="shared" si="30"/>
        <v>2.6847381606234295E-5</v>
      </c>
      <c r="M302" s="240">
        <f t="shared" si="31"/>
        <v>2.6847381606234295E-5</v>
      </c>
      <c r="N302" s="10">
        <v>0</v>
      </c>
      <c r="O302" s="241" t="s">
        <v>736</v>
      </c>
      <c r="P302" s="3">
        <v>3.389593223433493E-2</v>
      </c>
      <c r="Q302" s="16">
        <v>20.920449615459468</v>
      </c>
      <c r="R302" s="252">
        <f t="shared" si="32"/>
        <v>2.092044961545947E-3</v>
      </c>
      <c r="S302" s="27">
        <v>1.0257204149507529E-3</v>
      </c>
      <c r="T302" s="16">
        <v>6.316447362975234</v>
      </c>
      <c r="U302" s="16">
        <v>6</v>
      </c>
      <c r="V302" s="16">
        <v>1</v>
      </c>
      <c r="W302" s="242" t="s">
        <v>740</v>
      </c>
      <c r="X302" s="5">
        <v>1.4672474397569895</v>
      </c>
      <c r="Y302" s="5">
        <v>1.8868003689581854</v>
      </c>
      <c r="Z302" s="12">
        <v>9.4611430378076502</v>
      </c>
      <c r="AA302" s="251"/>
      <c r="AB302" s="11">
        <v>0.28070247487160976</v>
      </c>
      <c r="AC302" s="11">
        <f t="shared" si="33"/>
        <v>2.6847381606234295E-5</v>
      </c>
      <c r="AD302">
        <v>-2.149438544812865</v>
      </c>
      <c r="AE302">
        <v>0.97103146286148212</v>
      </c>
      <c r="AF302" s="14">
        <v>3.4521280879287604</v>
      </c>
      <c r="AG302" s="244">
        <v>3638.9656258725427</v>
      </c>
      <c r="AH302" s="244">
        <v>43.502062190410491</v>
      </c>
      <c r="AI302" s="117">
        <v>3131.355681700094</v>
      </c>
      <c r="AJ302" s="117">
        <v>16.179600586258996</v>
      </c>
      <c r="AK302" s="246">
        <v>100.01004576165009</v>
      </c>
      <c r="AL302" s="185">
        <v>1</v>
      </c>
      <c r="AM302" s="238" t="s">
        <v>715</v>
      </c>
      <c r="AN302" s="64">
        <v>26321</v>
      </c>
      <c r="AO302" s="86">
        <f t="shared" si="34"/>
        <v>-1.0045761650090412E-2</v>
      </c>
      <c r="AT302" s="87"/>
      <c r="AU302" s="64"/>
      <c r="AV302" s="86"/>
      <c r="AW302" s="86"/>
      <c r="AX302" s="64"/>
      <c r="AY302" s="86"/>
      <c r="BB302" s="29"/>
      <c r="BC302" s="66"/>
      <c r="BF302" s="65"/>
      <c r="BI302" s="29"/>
      <c r="BJ302" s="67"/>
      <c r="BK302" s="67"/>
      <c r="BL302" s="67"/>
      <c r="BN302" s="29"/>
      <c r="BO302" s="67"/>
      <c r="BP302" s="67"/>
      <c r="BQ302" s="67"/>
      <c r="BS302" s="67"/>
      <c r="BV302" s="29"/>
      <c r="BW302" s="68"/>
      <c r="BX302" s="68"/>
      <c r="BY302" s="68"/>
      <c r="CD302" s="68"/>
    </row>
    <row r="303" spans="1:82" x14ac:dyDescent="0.2">
      <c r="A303" s="2">
        <v>309</v>
      </c>
      <c r="B303" s="239" t="s">
        <v>717</v>
      </c>
      <c r="D303" s="129" t="s">
        <v>197</v>
      </c>
      <c r="E303" s="189" t="s">
        <v>727</v>
      </c>
      <c r="F303" s="189" t="s">
        <v>728</v>
      </c>
      <c r="H303" s="235">
        <f t="shared" si="28"/>
        <v>2866.4459848813817</v>
      </c>
      <c r="I303" s="235">
        <f t="shared" si="29"/>
        <v>9.7298273496618162</v>
      </c>
      <c r="J303" s="11">
        <v>0.2809497871811954</v>
      </c>
      <c r="K303" s="10">
        <v>21.954374503105186</v>
      </c>
      <c r="L303" s="240">
        <f t="shared" si="30"/>
        <v>2.1954374503105187E-5</v>
      </c>
      <c r="M303" s="240">
        <f t="shared" si="31"/>
        <v>2.1954374503105187E-5</v>
      </c>
      <c r="N303" s="10">
        <v>0</v>
      </c>
      <c r="O303" s="241" t="s">
        <v>736</v>
      </c>
      <c r="P303" s="3">
        <v>2.3948187975063727E-2</v>
      </c>
      <c r="Q303" s="16">
        <v>14.468234420729258</v>
      </c>
      <c r="R303" s="252">
        <f t="shared" si="32"/>
        <v>1.4468234420729259E-3</v>
      </c>
      <c r="S303" s="27">
        <v>7.1502176640236782E-4</v>
      </c>
      <c r="T303" s="16">
        <v>4.0783129037825852</v>
      </c>
      <c r="U303" s="16">
        <v>6</v>
      </c>
      <c r="V303" s="16">
        <v>1</v>
      </c>
      <c r="W303" s="242" t="s">
        <v>740</v>
      </c>
      <c r="X303" s="5">
        <v>1.4673192326833442</v>
      </c>
      <c r="Y303" s="5">
        <v>1.8868053911942348</v>
      </c>
      <c r="Z303" s="12">
        <v>10.905788330383288</v>
      </c>
      <c r="AA303" s="251"/>
      <c r="AB303" s="11">
        <v>0.28091047925442408</v>
      </c>
      <c r="AC303" s="11">
        <f t="shared" si="33"/>
        <v>2.1954374503105187E-5</v>
      </c>
      <c r="AD303">
        <v>-0.98701376513354866</v>
      </c>
      <c r="AE303">
        <v>0.78773250403570816</v>
      </c>
      <c r="AF303" s="14">
        <v>3.1910660421586132</v>
      </c>
      <c r="AG303" s="244">
        <v>3360.3446528973022</v>
      </c>
      <c r="AH303" s="244">
        <v>36.686533712453489</v>
      </c>
      <c r="AI303" s="117">
        <v>2866.4459848813817</v>
      </c>
      <c r="AJ303" s="117">
        <v>9.7298273496618162</v>
      </c>
      <c r="AK303" s="246">
        <v>100.02985798063726</v>
      </c>
      <c r="AL303" s="185">
        <v>1</v>
      </c>
      <c r="AM303" s="238" t="s">
        <v>715</v>
      </c>
      <c r="AN303" s="64">
        <v>26321</v>
      </c>
      <c r="AO303" s="86">
        <f t="shared" si="34"/>
        <v>-2.9857980637260084E-2</v>
      </c>
      <c r="AT303" s="87"/>
      <c r="AU303" s="64"/>
      <c r="AV303" s="86"/>
      <c r="AW303" s="86"/>
      <c r="AX303" s="64"/>
      <c r="AY303" s="86"/>
      <c r="BB303" s="29"/>
      <c r="BC303" s="66"/>
      <c r="BF303" s="65"/>
      <c r="BI303" s="29"/>
      <c r="BJ303" s="67"/>
      <c r="BK303" s="67"/>
      <c r="BL303" s="67"/>
      <c r="BN303" s="29"/>
      <c r="BO303" s="67"/>
      <c r="BP303" s="67"/>
      <c r="BQ303" s="67"/>
      <c r="BS303" s="67"/>
      <c r="BV303" s="29"/>
      <c r="BW303" s="68"/>
      <c r="BX303" s="68"/>
      <c r="BY303" s="68"/>
      <c r="CD303" s="68"/>
    </row>
    <row r="304" spans="1:82" x14ac:dyDescent="0.2">
      <c r="A304" s="2">
        <v>310</v>
      </c>
      <c r="B304" s="239" t="s">
        <v>717</v>
      </c>
      <c r="D304" s="129" t="s">
        <v>198</v>
      </c>
      <c r="E304" s="189" t="s">
        <v>727</v>
      </c>
      <c r="F304" s="189" t="s">
        <v>728</v>
      </c>
      <c r="H304" s="235">
        <f t="shared" si="28"/>
        <v>2864.4339572274971</v>
      </c>
      <c r="I304" s="235">
        <f t="shared" si="29"/>
        <v>8.9122633412250245</v>
      </c>
      <c r="J304" s="11">
        <v>0.28098438392508973</v>
      </c>
      <c r="K304" s="10">
        <v>22.412512873105676</v>
      </c>
      <c r="L304" s="240">
        <f t="shared" si="30"/>
        <v>2.2412512873105677E-5</v>
      </c>
      <c r="M304" s="240">
        <f t="shared" si="31"/>
        <v>2.2412512873105677E-5</v>
      </c>
      <c r="N304" s="10">
        <v>0</v>
      </c>
      <c r="O304" s="241" t="s">
        <v>736</v>
      </c>
      <c r="P304" s="3">
        <v>1.0072755581910656E-2</v>
      </c>
      <c r="Q304" s="16">
        <v>0.43579170399424616</v>
      </c>
      <c r="R304" s="252">
        <f t="shared" si="32"/>
        <v>4.3579170399424616E-5</v>
      </c>
      <c r="S304" s="27">
        <v>2.9187896243032123E-4</v>
      </c>
      <c r="T304" s="16">
        <v>9.8034414557314264E-2</v>
      </c>
      <c r="U304" s="16">
        <v>6</v>
      </c>
      <c r="V304" s="16">
        <v>1</v>
      </c>
      <c r="W304" s="242" t="s">
        <v>740</v>
      </c>
      <c r="X304" s="5">
        <v>1.4673139656071386</v>
      </c>
      <c r="Y304" s="5">
        <v>1.8869539224765899</v>
      </c>
      <c r="Z304" s="12">
        <v>12.178747891696617</v>
      </c>
      <c r="AA304" s="251"/>
      <c r="AB304" s="11">
        <v>0.28096834960714939</v>
      </c>
      <c r="AC304" s="11">
        <f t="shared" si="33"/>
        <v>2.2412512873105677E-5</v>
      </c>
      <c r="AD304">
        <v>1.0178034136476555</v>
      </c>
      <c r="AE304">
        <v>0.78374774363395039</v>
      </c>
      <c r="AF304" s="14">
        <v>3.0851536908272368</v>
      </c>
      <c r="AG304" s="244">
        <v>3237.5468390198253</v>
      </c>
      <c r="AH304" s="244">
        <v>39.332538286474076</v>
      </c>
      <c r="AI304" s="117">
        <v>2864.4339572274971</v>
      </c>
      <c r="AJ304" s="117">
        <v>8.9122633412250245</v>
      </c>
      <c r="AK304" s="246">
        <v>100.18525184579883</v>
      </c>
      <c r="AL304" s="185">
        <v>1</v>
      </c>
      <c r="AM304" s="238" t="s">
        <v>715</v>
      </c>
      <c r="AN304" s="64">
        <v>26321</v>
      </c>
      <c r="AO304" s="86">
        <f t="shared" si="34"/>
        <v>-0.18525184579883103</v>
      </c>
      <c r="AT304" s="87"/>
      <c r="AU304" s="64"/>
      <c r="AV304" s="86"/>
      <c r="AW304" s="86"/>
      <c r="AX304" s="64"/>
      <c r="AY304" s="86"/>
      <c r="BB304" s="29"/>
      <c r="BC304" s="66"/>
      <c r="BF304" s="65"/>
      <c r="BI304" s="29"/>
      <c r="BJ304" s="67"/>
      <c r="BK304" s="67"/>
      <c r="BL304" s="67"/>
      <c r="BN304" s="29"/>
      <c r="BO304" s="67"/>
      <c r="BP304" s="67"/>
      <c r="BQ304" s="67"/>
      <c r="BS304" s="67"/>
      <c r="BV304" s="29"/>
      <c r="BW304" s="68"/>
      <c r="BX304" s="68"/>
      <c r="BY304" s="68"/>
      <c r="CD304" s="68"/>
    </row>
    <row r="305" spans="1:82" x14ac:dyDescent="0.2">
      <c r="A305" s="2">
        <v>311</v>
      </c>
      <c r="B305" s="239" t="s">
        <v>717</v>
      </c>
      <c r="D305" s="129" t="s">
        <v>199</v>
      </c>
      <c r="E305" s="189" t="s">
        <v>727</v>
      </c>
      <c r="F305" s="189" t="s">
        <v>728</v>
      </c>
      <c r="H305" s="235">
        <f t="shared" si="28"/>
        <v>3220.6078928586799</v>
      </c>
      <c r="I305" s="235">
        <f t="shared" si="29"/>
        <v>10.072873159914753</v>
      </c>
      <c r="J305" s="11">
        <v>0.28084608249842941</v>
      </c>
      <c r="K305" s="10">
        <v>21.595136201759679</v>
      </c>
      <c r="L305" s="240">
        <f t="shared" si="30"/>
        <v>2.1595136201759678E-5</v>
      </c>
      <c r="M305" s="240">
        <f t="shared" si="31"/>
        <v>2.1595136201759678E-5</v>
      </c>
      <c r="N305" s="10">
        <v>0</v>
      </c>
      <c r="O305" s="241" t="s">
        <v>736</v>
      </c>
      <c r="P305" s="3">
        <v>6.2372751658134079E-2</v>
      </c>
      <c r="Q305" s="16">
        <v>7.0003138816967159</v>
      </c>
      <c r="R305" s="252">
        <f t="shared" si="32"/>
        <v>7.0003138816967158E-4</v>
      </c>
      <c r="S305" s="27">
        <v>1.668701273456035E-3</v>
      </c>
      <c r="T305" s="16">
        <v>1.6361272736716577</v>
      </c>
      <c r="U305" s="16">
        <v>6</v>
      </c>
      <c r="V305" s="16">
        <v>1</v>
      </c>
      <c r="W305" s="242" t="s">
        <v>740</v>
      </c>
      <c r="X305" s="5">
        <v>1.4672616898347297</v>
      </c>
      <c r="Y305" s="5">
        <v>1.8866826080100261</v>
      </c>
      <c r="Z305" s="12">
        <v>12.089149147503697</v>
      </c>
      <c r="AA305" s="251"/>
      <c r="AB305" s="11">
        <v>0.28074266763033157</v>
      </c>
      <c r="AC305" s="11">
        <f t="shared" si="33"/>
        <v>2.1595136201759678E-5</v>
      </c>
      <c r="AD305">
        <v>1.4269424511792472</v>
      </c>
      <c r="AE305">
        <v>0.81434750540176293</v>
      </c>
      <c r="AF305" s="14">
        <v>3.3358577844123158</v>
      </c>
      <c r="AG305" s="244">
        <v>3494.9714493519486</v>
      </c>
      <c r="AH305" s="244">
        <v>29.890779722294901</v>
      </c>
      <c r="AI305" s="117">
        <v>3220.6078928586799</v>
      </c>
      <c r="AJ305" s="117">
        <v>10.072873159914753</v>
      </c>
      <c r="AK305" s="246">
        <v>99.879766976989458</v>
      </c>
      <c r="AL305" s="185">
        <v>1</v>
      </c>
      <c r="AM305" s="238" t="s">
        <v>715</v>
      </c>
      <c r="AN305" s="64">
        <v>26321</v>
      </c>
      <c r="AO305" s="86">
        <f t="shared" si="34"/>
        <v>0.12023302301054173</v>
      </c>
      <c r="AT305" s="87"/>
      <c r="AU305" s="64"/>
      <c r="AV305" s="86"/>
      <c r="AW305" s="86"/>
      <c r="AX305" s="64"/>
      <c r="AY305" s="86"/>
      <c r="BB305" s="29"/>
      <c r="BC305" s="66"/>
      <c r="BF305" s="65"/>
      <c r="BI305" s="29"/>
      <c r="BJ305" s="67"/>
      <c r="BK305" s="67"/>
      <c r="BL305" s="67"/>
      <c r="BN305" s="29"/>
      <c r="BO305" s="67"/>
      <c r="BP305" s="67"/>
      <c r="BQ305" s="67"/>
      <c r="BS305" s="67"/>
      <c r="BV305" s="29"/>
      <c r="BW305" s="68"/>
      <c r="BX305" s="68"/>
      <c r="BY305" s="68"/>
      <c r="CD305" s="68"/>
    </row>
    <row r="306" spans="1:82" x14ac:dyDescent="0.2">
      <c r="A306" s="2">
        <v>312</v>
      </c>
      <c r="B306" s="239" t="s">
        <v>717</v>
      </c>
      <c r="D306" s="129" t="s">
        <v>200</v>
      </c>
      <c r="E306" s="189" t="s">
        <v>727</v>
      </c>
      <c r="F306" s="189" t="s">
        <v>728</v>
      </c>
      <c r="H306" s="235">
        <f t="shared" si="28"/>
        <v>2870.4418699481498</v>
      </c>
      <c r="I306" s="235">
        <f t="shared" si="29"/>
        <v>26.456717106183369</v>
      </c>
      <c r="J306" s="11">
        <v>0.2809824086825975</v>
      </c>
      <c r="K306" s="10">
        <v>23.756546476776823</v>
      </c>
      <c r="L306" s="240">
        <f t="shared" si="30"/>
        <v>2.3756546476776822E-5</v>
      </c>
      <c r="M306" s="240">
        <f t="shared" si="31"/>
        <v>2.3756546476776822E-5</v>
      </c>
      <c r="N306" s="10">
        <v>0</v>
      </c>
      <c r="O306" s="241" t="s">
        <v>736</v>
      </c>
      <c r="P306" s="3">
        <v>1.6354383800595371E-2</v>
      </c>
      <c r="Q306" s="16">
        <v>1.0898717478624695</v>
      </c>
      <c r="R306" s="252">
        <f t="shared" si="32"/>
        <v>1.0898717478624695E-4</v>
      </c>
      <c r="S306" s="27">
        <v>4.8291918590593106E-4</v>
      </c>
      <c r="T306" s="16">
        <v>0.38294770528149519</v>
      </c>
      <c r="U306" s="16">
        <v>6</v>
      </c>
      <c r="V306" s="16">
        <v>1</v>
      </c>
      <c r="W306" s="242" t="s">
        <v>740</v>
      </c>
      <c r="X306" s="5">
        <v>1.4672563322652583</v>
      </c>
      <c r="Y306" s="5">
        <v>1.8868126371319243</v>
      </c>
      <c r="Z306" s="12">
        <v>10.478734077932794</v>
      </c>
      <c r="AA306" s="251"/>
      <c r="AB306" s="11">
        <v>0.28095582245771833</v>
      </c>
      <c r="AC306" s="11">
        <f t="shared" si="33"/>
        <v>2.3756546476776822E-5</v>
      </c>
      <c r="AD306">
        <v>0.71447814542047183</v>
      </c>
      <c r="AE306">
        <v>0.8561337655207808</v>
      </c>
      <c r="AF306" s="14">
        <v>3.1055261001338459</v>
      </c>
      <c r="AG306" s="244">
        <v>3260.6404104216676</v>
      </c>
      <c r="AH306" s="244">
        <v>41.989707939033188</v>
      </c>
      <c r="AI306" s="117">
        <v>2870.4418699481498</v>
      </c>
      <c r="AJ306" s="117">
        <v>26.456717106183369</v>
      </c>
      <c r="AK306" s="246">
        <v>100.25794295115938</v>
      </c>
      <c r="AL306" s="185">
        <v>1</v>
      </c>
      <c r="AM306" s="238" t="s">
        <v>715</v>
      </c>
      <c r="AN306" s="64">
        <v>26321</v>
      </c>
      <c r="AO306" s="86">
        <f t="shared" si="34"/>
        <v>-0.25794295115937871</v>
      </c>
      <c r="AT306" s="87"/>
      <c r="AU306" s="64"/>
      <c r="AV306" s="86"/>
      <c r="AW306" s="86"/>
      <c r="AX306" s="64"/>
      <c r="AY306" s="86"/>
      <c r="BB306" s="29"/>
      <c r="BC306" s="66"/>
      <c r="BF306" s="65"/>
      <c r="BI306" s="29"/>
      <c r="BJ306" s="67"/>
      <c r="BK306" s="67"/>
      <c r="BL306" s="67"/>
      <c r="BN306" s="29"/>
      <c r="BO306" s="67"/>
      <c r="BP306" s="67"/>
      <c r="BQ306" s="67"/>
      <c r="BS306" s="67"/>
      <c r="BV306" s="29"/>
      <c r="BW306" s="68"/>
      <c r="BX306" s="68"/>
      <c r="BY306" s="68"/>
      <c r="CD306" s="68"/>
    </row>
    <row r="307" spans="1:82" x14ac:dyDescent="0.2">
      <c r="A307" s="2">
        <v>313</v>
      </c>
      <c r="B307" s="239" t="s">
        <v>717</v>
      </c>
      <c r="D307" s="129" t="s">
        <v>201</v>
      </c>
      <c r="E307" s="189" t="s">
        <v>727</v>
      </c>
      <c r="F307" s="189" t="s">
        <v>728</v>
      </c>
      <c r="H307" s="235">
        <f t="shared" si="28"/>
        <v>3202.5817493776767</v>
      </c>
      <c r="I307" s="235">
        <f t="shared" si="29"/>
        <v>9.097561622175105</v>
      </c>
      <c r="J307" s="11">
        <v>0.28082034880836787</v>
      </c>
      <c r="K307" s="10">
        <v>21.20992007046863</v>
      </c>
      <c r="L307" s="240">
        <f t="shared" si="30"/>
        <v>2.1209920070468631E-5</v>
      </c>
      <c r="M307" s="240">
        <f t="shared" si="31"/>
        <v>2.1209920070468631E-5</v>
      </c>
      <c r="N307" s="10">
        <v>0</v>
      </c>
      <c r="O307" s="241" t="s">
        <v>736</v>
      </c>
      <c r="P307" s="3">
        <v>2.2465958269573164E-2</v>
      </c>
      <c r="Q307" s="16">
        <v>3.8062237854322736</v>
      </c>
      <c r="R307" s="252">
        <f t="shared" si="32"/>
        <v>3.8062237854322737E-4</v>
      </c>
      <c r="S307" s="27">
        <v>7.4267604145946363E-4</v>
      </c>
      <c r="T307" s="16">
        <v>1.2760031920794506</v>
      </c>
      <c r="U307" s="16">
        <v>6</v>
      </c>
      <c r="V307" s="16">
        <v>1</v>
      </c>
      <c r="W307" s="242" t="s">
        <v>740</v>
      </c>
      <c r="X307" s="5">
        <v>1.4672484163172208</v>
      </c>
      <c r="Y307" s="5">
        <v>1.8869851375710092</v>
      </c>
      <c r="Z307" s="12">
        <v>13.183665018618402</v>
      </c>
      <c r="AA307" s="251"/>
      <c r="AB307" s="11">
        <v>0.28077458813993988</v>
      </c>
      <c r="AC307" s="11">
        <f t="shared" si="33"/>
        <v>2.1209920070468631E-5</v>
      </c>
      <c r="AD307">
        <v>2.1363909609117826</v>
      </c>
      <c r="AE307">
        <v>0.75426774214075043</v>
      </c>
      <c r="AF307" s="14">
        <v>3.2852931290121998</v>
      </c>
      <c r="AG307" s="244">
        <v>3437.9993516659656</v>
      </c>
      <c r="AH307" s="244">
        <v>34.265701970906186</v>
      </c>
      <c r="AI307" s="117">
        <v>3202.5817493776767</v>
      </c>
      <c r="AJ307" s="117">
        <v>9.097561622175105</v>
      </c>
      <c r="AK307" s="246">
        <v>100.19139378203099</v>
      </c>
      <c r="AL307" s="185">
        <v>1</v>
      </c>
      <c r="AM307" s="238" t="s">
        <v>715</v>
      </c>
      <c r="AN307" s="64">
        <v>26321</v>
      </c>
      <c r="AO307" s="86">
        <f t="shared" si="34"/>
        <v>-0.19139378203098545</v>
      </c>
      <c r="AT307" s="87"/>
      <c r="AU307" s="64"/>
      <c r="AV307" s="86"/>
      <c r="AW307" s="86"/>
      <c r="AX307" s="64"/>
      <c r="AY307" s="86"/>
      <c r="BB307" s="29"/>
      <c r="BC307" s="66"/>
      <c r="BF307" s="65"/>
      <c r="BI307" s="29"/>
      <c r="BJ307" s="67"/>
      <c r="BK307" s="67"/>
      <c r="BL307" s="67"/>
      <c r="BN307" s="29"/>
      <c r="BO307" s="67"/>
      <c r="BP307" s="67"/>
      <c r="BQ307" s="67"/>
      <c r="BS307" s="67"/>
      <c r="BV307" s="29"/>
      <c r="BW307" s="68"/>
      <c r="BX307" s="68"/>
      <c r="BY307" s="68"/>
      <c r="CD307" s="68"/>
    </row>
    <row r="308" spans="1:82" s="28" customFormat="1" x14ac:dyDescent="0.2">
      <c r="A308" s="2">
        <v>314</v>
      </c>
      <c r="B308" s="239" t="s">
        <v>717</v>
      </c>
      <c r="D308" s="129" t="s">
        <v>202</v>
      </c>
      <c r="E308" s="189" t="s">
        <v>727</v>
      </c>
      <c r="F308" s="189" t="s">
        <v>728</v>
      </c>
      <c r="G308" s="151"/>
      <c r="H308" s="235">
        <f t="shared" si="28"/>
        <v>2935.5195964700383</v>
      </c>
      <c r="I308" s="235">
        <f t="shared" si="29"/>
        <v>9.6168939631920765</v>
      </c>
      <c r="J308" s="11">
        <v>0.28086260113803785</v>
      </c>
      <c r="K308" s="10">
        <v>20.291468089467813</v>
      </c>
      <c r="L308" s="240">
        <f t="shared" si="30"/>
        <v>2.0291468089467814E-5</v>
      </c>
      <c r="M308" s="240">
        <f t="shared" si="31"/>
        <v>2.0291468089467814E-5</v>
      </c>
      <c r="N308" s="10">
        <v>0</v>
      </c>
      <c r="O308" s="241" t="s">
        <v>736</v>
      </c>
      <c r="P308" s="3">
        <v>1.4319637664674227E-2</v>
      </c>
      <c r="Q308" s="16">
        <v>0.85828468990665552</v>
      </c>
      <c r="R308" s="252">
        <f t="shared" si="32"/>
        <v>8.582846899066555E-5</v>
      </c>
      <c r="S308" s="27">
        <v>4.4076732800584222E-4</v>
      </c>
      <c r="T308" s="16">
        <v>0.28126224313591475</v>
      </c>
      <c r="U308" s="16">
        <v>6</v>
      </c>
      <c r="V308" s="16">
        <v>1</v>
      </c>
      <c r="W308" s="242" t="s">
        <v>740</v>
      </c>
      <c r="X308" s="5">
        <v>1.4672695714758619</v>
      </c>
      <c r="Y308" s="5">
        <v>1.8868096025602334</v>
      </c>
      <c r="Z308" s="12">
        <v>12.056343744514223</v>
      </c>
      <c r="AA308" s="251"/>
      <c r="AB308" s="11">
        <v>0.28083777014696298</v>
      </c>
      <c r="AC308" s="11">
        <f t="shared" si="33"/>
        <v>2.0291468089467814E-5</v>
      </c>
      <c r="AD308">
        <v>-1.9078473954237121</v>
      </c>
      <c r="AE308">
        <v>0.71412751037425659</v>
      </c>
      <c r="AF308" s="14">
        <v>3.293382505751107</v>
      </c>
      <c r="AG308" s="244">
        <v>3470.9912960013771</v>
      </c>
      <c r="AH308" s="244">
        <v>34.431736517847639</v>
      </c>
      <c r="AI308" s="117">
        <v>2935.5195964700383</v>
      </c>
      <c r="AJ308" s="117">
        <v>9.6168939631920765</v>
      </c>
      <c r="AK308" s="246">
        <v>99.73153566307397</v>
      </c>
      <c r="AL308" s="185">
        <v>1</v>
      </c>
      <c r="AM308" s="238" t="s">
        <v>715</v>
      </c>
      <c r="AN308" s="64">
        <v>26321</v>
      </c>
      <c r="AO308" s="86">
        <f t="shared" si="34"/>
        <v>0.26846433692603</v>
      </c>
      <c r="AT308" s="87"/>
      <c r="AU308" s="64"/>
      <c r="AV308" s="86"/>
      <c r="AW308" s="86"/>
      <c r="AX308" s="64"/>
      <c r="AY308" s="86"/>
      <c r="BB308" s="29"/>
      <c r="BC308" s="66"/>
      <c r="BF308" s="65"/>
      <c r="BI308" s="29"/>
      <c r="BJ308" s="67"/>
      <c r="BK308" s="67"/>
      <c r="BL308" s="67"/>
      <c r="BN308" s="29"/>
      <c r="BO308" s="67"/>
      <c r="BP308" s="67"/>
      <c r="BQ308" s="67"/>
      <c r="BS308" s="67"/>
      <c r="BV308" s="29"/>
      <c r="BW308" s="68"/>
      <c r="BX308" s="68"/>
      <c r="BY308" s="68"/>
      <c r="CD308" s="68"/>
    </row>
    <row r="309" spans="1:82" s="28" customFormat="1" x14ac:dyDescent="0.2">
      <c r="A309" s="2">
        <v>315</v>
      </c>
      <c r="B309" s="239" t="s">
        <v>717</v>
      </c>
      <c r="D309" s="129" t="s">
        <v>203</v>
      </c>
      <c r="E309" s="189" t="s">
        <v>727</v>
      </c>
      <c r="F309" s="189" t="s">
        <v>728</v>
      </c>
      <c r="G309" s="151"/>
      <c r="H309" s="235">
        <f t="shared" si="28"/>
        <v>2931.2640198457634</v>
      </c>
      <c r="I309" s="235">
        <f t="shared" si="29"/>
        <v>10.264588923448173</v>
      </c>
      <c r="J309" s="11">
        <v>0.28104669839928692</v>
      </c>
      <c r="K309" s="10">
        <v>23.071237242117697</v>
      </c>
      <c r="L309" s="240">
        <f t="shared" si="30"/>
        <v>2.3071237242117695E-5</v>
      </c>
      <c r="M309" s="240">
        <f t="shared" si="31"/>
        <v>2.3071237242117695E-5</v>
      </c>
      <c r="N309" s="10">
        <v>0</v>
      </c>
      <c r="O309" s="241" t="s">
        <v>736</v>
      </c>
      <c r="P309" s="3">
        <v>6.3675526808869259E-2</v>
      </c>
      <c r="Q309" s="16">
        <v>0.31554594051350371</v>
      </c>
      <c r="R309" s="252">
        <f t="shared" si="32"/>
        <v>3.1554594051350371E-5</v>
      </c>
      <c r="S309" s="27">
        <v>1.7357843003298968E-3</v>
      </c>
      <c r="T309" s="16">
        <v>0.43004210233415663</v>
      </c>
      <c r="U309" s="16">
        <v>6</v>
      </c>
      <c r="V309" s="16">
        <v>1</v>
      </c>
      <c r="W309" s="242" t="s">
        <v>740</v>
      </c>
      <c r="X309" s="5">
        <v>1.4672785067383498</v>
      </c>
      <c r="Y309" s="5">
        <v>1.8867668212056132</v>
      </c>
      <c r="Z309" s="12">
        <v>10.607637995656997</v>
      </c>
      <c r="AA309" s="251"/>
      <c r="AB309" s="11">
        <v>0.28094905723303487</v>
      </c>
      <c r="AC309" s="11">
        <f t="shared" si="33"/>
        <v>2.3071237242117695E-5</v>
      </c>
      <c r="AD309">
        <v>1.9231263678753938</v>
      </c>
      <c r="AE309">
        <v>0.84500207781264425</v>
      </c>
      <c r="AF309" s="14">
        <v>3.0898408002515367</v>
      </c>
      <c r="AG309" s="244">
        <v>3235.6814590088529</v>
      </c>
      <c r="AH309" s="244">
        <v>32.603047656852524</v>
      </c>
      <c r="AI309" s="117">
        <v>2931.2640198457634</v>
      </c>
      <c r="AJ309" s="117">
        <v>10.264588923448173</v>
      </c>
      <c r="AK309" s="246">
        <v>100.14240681739875</v>
      </c>
      <c r="AL309" s="185">
        <v>1</v>
      </c>
      <c r="AM309" s="238" t="s">
        <v>715</v>
      </c>
      <c r="AN309" s="64">
        <v>26321</v>
      </c>
      <c r="AO309" s="86">
        <f t="shared" si="34"/>
        <v>-0.14240681739875072</v>
      </c>
      <c r="AT309" s="87"/>
      <c r="AU309" s="64"/>
      <c r="AV309" s="86"/>
      <c r="AW309" s="86"/>
      <c r="AX309" s="64"/>
      <c r="AY309" s="86"/>
      <c r="BB309" s="29"/>
      <c r="BC309" s="66"/>
      <c r="BF309" s="65"/>
      <c r="BI309" s="29"/>
      <c r="BJ309" s="67"/>
      <c r="BK309" s="67"/>
      <c r="BL309" s="67"/>
      <c r="BN309" s="29"/>
      <c r="BO309" s="67"/>
      <c r="BP309" s="67"/>
      <c r="BQ309" s="67"/>
      <c r="BS309" s="67"/>
      <c r="BV309" s="29"/>
      <c r="BW309" s="68"/>
      <c r="BX309" s="68"/>
      <c r="BY309" s="68"/>
      <c r="CD309" s="68"/>
    </row>
    <row r="310" spans="1:82" s="28" customFormat="1" x14ac:dyDescent="0.2">
      <c r="A310" s="2">
        <v>316</v>
      </c>
      <c r="B310" s="239" t="s">
        <v>717</v>
      </c>
      <c r="D310" s="129" t="s">
        <v>297</v>
      </c>
      <c r="E310" s="189" t="s">
        <v>727</v>
      </c>
      <c r="F310" s="189" t="s">
        <v>728</v>
      </c>
      <c r="G310" s="151"/>
      <c r="H310" s="235">
        <f t="shared" si="28"/>
        <v>2860.517345800477</v>
      </c>
      <c r="I310" s="235">
        <f t="shared" si="29"/>
        <v>11.084300477329716</v>
      </c>
      <c r="J310" s="11">
        <v>0.28098602930799949</v>
      </c>
      <c r="K310" s="10">
        <v>21.944053196645868</v>
      </c>
      <c r="L310" s="240">
        <f t="shared" si="30"/>
        <v>2.1944053196645868E-5</v>
      </c>
      <c r="M310" s="240">
        <f t="shared" si="31"/>
        <v>2.1944053196645868E-5</v>
      </c>
      <c r="N310" s="10">
        <v>0</v>
      </c>
      <c r="O310" s="241" t="s">
        <v>736</v>
      </c>
      <c r="P310" s="3">
        <v>1.2491189309381786E-2</v>
      </c>
      <c r="Q310" s="16">
        <v>2.2642573143500133</v>
      </c>
      <c r="R310" s="252">
        <f t="shared" si="32"/>
        <v>2.2642573143500134E-4</v>
      </c>
      <c r="S310" s="27">
        <v>3.6306213782164617E-4</v>
      </c>
      <c r="T310" s="16">
        <v>0.67542453820093318</v>
      </c>
      <c r="U310" s="16">
        <v>6</v>
      </c>
      <c r="V310" s="16">
        <v>1</v>
      </c>
      <c r="W310" s="242" t="s">
        <v>740</v>
      </c>
      <c r="X310" s="5">
        <v>1.4673180274056332</v>
      </c>
      <c r="Y310" s="5">
        <v>1.8869290830804772</v>
      </c>
      <c r="Z310" s="12">
        <v>11.462585623071678</v>
      </c>
      <c r="AA310" s="251"/>
      <c r="AB310" s="11">
        <v>0.28096611256085141</v>
      </c>
      <c r="AC310" s="11">
        <f t="shared" si="33"/>
        <v>2.1944053196645868E-5</v>
      </c>
      <c r="AD310">
        <v>0.88222290263839653</v>
      </c>
      <c r="AE310">
        <v>0.78415241533256319</v>
      </c>
      <c r="AF310" s="14">
        <v>3.0910955747839788</v>
      </c>
      <c r="AG310" s="244">
        <v>3243.3854410457061</v>
      </c>
      <c r="AH310" s="244">
        <v>38.93118585116315</v>
      </c>
      <c r="AI310" s="117">
        <v>2860.517345800477</v>
      </c>
      <c r="AJ310" s="117">
        <v>11.084300477329716</v>
      </c>
      <c r="AK310" s="246">
        <v>100.07873997102857</v>
      </c>
      <c r="AL310" s="185">
        <v>1</v>
      </c>
      <c r="AM310" s="238" t="s">
        <v>715</v>
      </c>
      <c r="AN310" s="64">
        <v>26321</v>
      </c>
      <c r="AO310" s="86">
        <f t="shared" si="34"/>
        <v>-7.8739971028568334E-2</v>
      </c>
      <c r="AT310" s="87"/>
      <c r="AU310" s="64"/>
      <c r="AV310" s="86"/>
      <c r="AW310" s="86"/>
      <c r="AX310" s="64"/>
      <c r="AY310" s="86"/>
      <c r="BB310" s="29"/>
      <c r="BC310" s="66"/>
      <c r="BF310" s="65"/>
      <c r="BI310" s="29"/>
      <c r="BJ310" s="67"/>
      <c r="BK310" s="67"/>
      <c r="BL310" s="67"/>
      <c r="BN310" s="29"/>
      <c r="BO310" s="67"/>
      <c r="BP310" s="67"/>
      <c r="BQ310" s="67"/>
      <c r="BS310" s="67"/>
      <c r="BV310" s="29"/>
      <c r="BW310" s="68"/>
      <c r="BX310" s="68"/>
      <c r="BY310" s="68"/>
      <c r="CD310" s="68"/>
    </row>
    <row r="311" spans="1:82" s="28" customFormat="1" x14ac:dyDescent="0.2">
      <c r="A311" s="2">
        <v>317</v>
      </c>
      <c r="B311" s="239" t="s">
        <v>717</v>
      </c>
      <c r="D311" s="129" t="s">
        <v>298</v>
      </c>
      <c r="E311" s="189" t="s">
        <v>727</v>
      </c>
      <c r="F311" s="189" t="s">
        <v>728</v>
      </c>
      <c r="G311" s="151"/>
      <c r="H311" s="235">
        <f t="shared" si="28"/>
        <v>2874.2586979829734</v>
      </c>
      <c r="I311" s="235">
        <f t="shared" si="29"/>
        <v>30.544699611936238</v>
      </c>
      <c r="J311" s="11">
        <v>0.28100871555557677</v>
      </c>
      <c r="K311" s="10">
        <v>21.566039144495253</v>
      </c>
      <c r="L311" s="240">
        <f t="shared" si="30"/>
        <v>2.1566039144495252E-5</v>
      </c>
      <c r="M311" s="240">
        <f t="shared" si="31"/>
        <v>2.1566039144495252E-5</v>
      </c>
      <c r="N311" s="10">
        <v>0</v>
      </c>
      <c r="O311" s="241" t="s">
        <v>736</v>
      </c>
      <c r="P311" s="3">
        <v>1.0664230157297923E-2</v>
      </c>
      <c r="Q311" s="16">
        <v>2.1972912862989529</v>
      </c>
      <c r="R311" s="252">
        <f t="shared" si="32"/>
        <v>2.1972912862989528E-4</v>
      </c>
      <c r="S311" s="27">
        <v>3.1425931047697676E-4</v>
      </c>
      <c r="T311" s="16">
        <v>0.67509240101946499</v>
      </c>
      <c r="U311" s="16">
        <v>6</v>
      </c>
      <c r="V311" s="16">
        <v>1</v>
      </c>
      <c r="W311" s="242" t="s">
        <v>740</v>
      </c>
      <c r="X311" s="5">
        <v>1.4672815359199092</v>
      </c>
      <c r="Y311" s="5">
        <v>1.8870515077411483</v>
      </c>
      <c r="Z311" s="12">
        <v>11.085631895939516</v>
      </c>
      <c r="AA311" s="251"/>
      <c r="AB311" s="11">
        <v>0.28099139096110487</v>
      </c>
      <c r="AC311" s="11">
        <f t="shared" si="33"/>
        <v>2.1566039144495252E-5</v>
      </c>
      <c r="AD311">
        <v>2.1020262956783498</v>
      </c>
      <c r="AE311">
        <v>0.78381943319588998</v>
      </c>
      <c r="AF311" s="14">
        <v>3.0380045298669445</v>
      </c>
      <c r="AG311" s="244">
        <v>3179.780215084138</v>
      </c>
      <c r="AH311" s="244">
        <v>39.264263016880939</v>
      </c>
      <c r="AI311" s="117">
        <v>2874.2586979829734</v>
      </c>
      <c r="AJ311" s="117">
        <v>30.544699611936238</v>
      </c>
      <c r="AK311" s="246">
        <v>100.28911145804891</v>
      </c>
      <c r="AL311" s="185">
        <v>1</v>
      </c>
      <c r="AM311" s="238" t="s">
        <v>715</v>
      </c>
      <c r="AN311" s="64">
        <v>26321</v>
      </c>
      <c r="AO311" s="86">
        <f t="shared" si="34"/>
        <v>-0.28911145804890737</v>
      </c>
      <c r="AT311" s="87"/>
      <c r="AU311" s="64"/>
      <c r="AV311" s="86"/>
      <c r="AW311" s="86"/>
      <c r="AX311" s="64"/>
      <c r="AY311" s="86"/>
      <c r="BB311" s="29"/>
      <c r="BC311" s="66"/>
      <c r="BF311" s="65"/>
      <c r="BI311" s="29"/>
      <c r="BJ311" s="67"/>
      <c r="BK311" s="67"/>
      <c r="BL311" s="67"/>
      <c r="BN311" s="29"/>
      <c r="BO311" s="67"/>
      <c r="BP311" s="67"/>
      <c r="BQ311" s="67"/>
      <c r="BS311" s="67"/>
      <c r="BV311" s="29"/>
      <c r="BW311" s="68"/>
      <c r="BX311" s="68"/>
      <c r="BY311" s="68"/>
      <c r="CD311" s="68"/>
    </row>
    <row r="312" spans="1:82" s="28" customFormat="1" x14ac:dyDescent="0.2">
      <c r="A312" s="2">
        <v>318</v>
      </c>
      <c r="B312" s="239" t="s">
        <v>717</v>
      </c>
      <c r="D312" s="129" t="s">
        <v>206</v>
      </c>
      <c r="E312" s="189" t="s">
        <v>727</v>
      </c>
      <c r="F312" s="189" t="s">
        <v>728</v>
      </c>
      <c r="G312" s="151"/>
      <c r="H312" s="235">
        <f t="shared" si="28"/>
        <v>3011.12047593121</v>
      </c>
      <c r="I312" s="235">
        <f t="shared" si="29"/>
        <v>19.658638536924308</v>
      </c>
      <c r="J312" s="11">
        <v>0.28092386267159486</v>
      </c>
      <c r="K312" s="10">
        <v>21.153040655760133</v>
      </c>
      <c r="L312" s="240">
        <f t="shared" si="30"/>
        <v>2.1153040655760133E-5</v>
      </c>
      <c r="M312" s="240">
        <f t="shared" si="31"/>
        <v>2.1153040655760133E-5</v>
      </c>
      <c r="N312" s="10">
        <v>0</v>
      </c>
      <c r="O312" s="241" t="s">
        <v>736</v>
      </c>
      <c r="P312" s="3">
        <v>2.759613026518171E-2</v>
      </c>
      <c r="Q312" s="16">
        <v>2.4577321904854772</v>
      </c>
      <c r="R312" s="252">
        <f t="shared" si="32"/>
        <v>2.4577321904854771E-4</v>
      </c>
      <c r="S312" s="27">
        <v>8.2414931262714632E-4</v>
      </c>
      <c r="T312" s="16">
        <v>0.44048162274035768</v>
      </c>
      <c r="U312" s="16">
        <v>6</v>
      </c>
      <c r="V312" s="16">
        <v>1</v>
      </c>
      <c r="W312" s="242" t="s">
        <v>740</v>
      </c>
      <c r="X312" s="5">
        <v>1.4672326017961528</v>
      </c>
      <c r="Y312" s="5">
        <v>1.8870030225177616</v>
      </c>
      <c r="Z312" s="12">
        <v>13.308619780987192</v>
      </c>
      <c r="AA312" s="251"/>
      <c r="AB312" s="11">
        <v>0.28087620387851936</v>
      </c>
      <c r="AC312" s="11">
        <f t="shared" si="33"/>
        <v>2.1153040655760133E-5</v>
      </c>
      <c r="AD312">
        <v>1.2291369348726988</v>
      </c>
      <c r="AE312">
        <v>0.75457751887798497</v>
      </c>
      <c r="AF312" s="14">
        <v>3.1873719046101678</v>
      </c>
      <c r="AG312" s="244">
        <v>3340.8734420294072</v>
      </c>
      <c r="AH312" s="244">
        <v>34.081491787179722</v>
      </c>
      <c r="AI312" s="117">
        <v>3011.12047593121</v>
      </c>
      <c r="AJ312" s="117">
        <v>19.658638536924308</v>
      </c>
      <c r="AK312" s="246">
        <v>100.37209201193515</v>
      </c>
      <c r="AL312" s="185">
        <v>1</v>
      </c>
      <c r="AM312" s="238" t="s">
        <v>715</v>
      </c>
      <c r="AN312" s="64">
        <v>26321</v>
      </c>
      <c r="AO312" s="86">
        <f t="shared" si="34"/>
        <v>-0.37209201193515185</v>
      </c>
      <c r="AT312" s="87"/>
      <c r="AU312" s="64"/>
      <c r="AV312" s="86"/>
      <c r="AW312" s="86"/>
      <c r="AX312" s="64"/>
      <c r="AY312" s="86"/>
      <c r="BB312" s="29"/>
      <c r="BC312" s="66"/>
      <c r="BF312" s="65"/>
      <c r="BI312" s="29"/>
      <c r="BJ312" s="67"/>
      <c r="BK312" s="67"/>
      <c r="BL312" s="67"/>
      <c r="BN312" s="29"/>
      <c r="BO312" s="67"/>
      <c r="BP312" s="67"/>
      <c r="BQ312" s="67"/>
      <c r="BS312" s="67"/>
      <c r="BV312" s="29"/>
      <c r="BW312" s="68"/>
      <c r="BX312" s="68"/>
      <c r="BY312" s="68"/>
      <c r="CD312" s="68"/>
    </row>
    <row r="313" spans="1:82" s="28" customFormat="1" x14ac:dyDescent="0.2">
      <c r="A313" s="2">
        <v>319</v>
      </c>
      <c r="B313" s="239" t="s">
        <v>717</v>
      </c>
      <c r="D313" s="129" t="s">
        <v>68</v>
      </c>
      <c r="E313" s="189" t="s">
        <v>727</v>
      </c>
      <c r="F313" s="189" t="s">
        <v>728</v>
      </c>
      <c r="G313" s="151"/>
      <c r="H313" s="235">
        <f t="shared" si="28"/>
        <v>2910.7869290802951</v>
      </c>
      <c r="I313" s="235">
        <f t="shared" si="29"/>
        <v>23.076644842293359</v>
      </c>
      <c r="J313" s="11">
        <v>0.28106430446079511</v>
      </c>
      <c r="K313" s="10">
        <v>25.710663497883154</v>
      </c>
      <c r="L313" s="240">
        <f t="shared" si="30"/>
        <v>2.5710663497883154E-5</v>
      </c>
      <c r="M313" s="240">
        <f t="shared" si="31"/>
        <v>2.5710663497883154E-5</v>
      </c>
      <c r="N313" s="10">
        <v>0</v>
      </c>
      <c r="O313" s="241" t="s">
        <v>736</v>
      </c>
      <c r="P313" s="3">
        <v>3.5923521274589892E-2</v>
      </c>
      <c r="Q313" s="16">
        <v>0.71498713476403997</v>
      </c>
      <c r="R313" s="252">
        <f t="shared" si="32"/>
        <v>7.1498713476404001E-5</v>
      </c>
      <c r="S313" s="27">
        <v>1.2134059370480295E-3</v>
      </c>
      <c r="T313" s="16">
        <v>0.32189414817434969</v>
      </c>
      <c r="U313" s="16">
        <v>6</v>
      </c>
      <c r="V313" s="16">
        <v>1</v>
      </c>
      <c r="W313" s="242" t="s">
        <v>740</v>
      </c>
      <c r="X313" s="5">
        <v>1.4672614018158359</v>
      </c>
      <c r="Y313" s="5">
        <v>1.8869456178257626</v>
      </c>
      <c r="Z313" s="12">
        <v>11.029983012348888</v>
      </c>
      <c r="AA313" s="251"/>
      <c r="AB313" s="11">
        <v>0.28099653796560131</v>
      </c>
      <c r="AC313" s="11">
        <f t="shared" si="33"/>
        <v>2.5710663497883154E-5</v>
      </c>
      <c r="AD313">
        <v>3.1347630425893054</v>
      </c>
      <c r="AE313">
        <v>0.93666717116666731</v>
      </c>
      <c r="AF313" s="14">
        <v>3.0114892305052705</v>
      </c>
      <c r="AG313" s="244">
        <v>3146.4573516034156</v>
      </c>
      <c r="AH313" s="244">
        <v>41.808422098715177</v>
      </c>
      <c r="AI313" s="117">
        <v>2910.7869290802951</v>
      </c>
      <c r="AJ313" s="117">
        <v>23.076644842293359</v>
      </c>
      <c r="AK313" s="246">
        <v>97.594773459984168</v>
      </c>
      <c r="AL313" s="185">
        <v>1</v>
      </c>
      <c r="AM313" s="238" t="s">
        <v>715</v>
      </c>
      <c r="AN313" s="64">
        <v>26321</v>
      </c>
      <c r="AO313" s="86">
        <f t="shared" si="34"/>
        <v>2.4052265400158319</v>
      </c>
      <c r="AT313" s="87"/>
      <c r="AU313" s="64"/>
      <c r="AV313" s="86"/>
      <c r="AW313" s="86"/>
      <c r="AX313" s="64"/>
      <c r="AY313" s="86"/>
      <c r="BB313" s="29"/>
      <c r="BC313" s="66"/>
      <c r="BF313" s="65"/>
      <c r="BI313" s="29"/>
      <c r="BJ313" s="67"/>
      <c r="BK313" s="67"/>
      <c r="BL313" s="67"/>
      <c r="BN313" s="29"/>
      <c r="BO313" s="67"/>
      <c r="BP313" s="67"/>
      <c r="BQ313" s="67"/>
      <c r="BS313" s="67"/>
      <c r="BV313" s="29"/>
      <c r="BW313" s="68"/>
      <c r="BX313" s="68"/>
      <c r="BY313" s="68"/>
      <c r="CD313" s="68"/>
    </row>
    <row r="314" spans="1:82" s="28" customFormat="1" x14ac:dyDescent="0.2">
      <c r="A314" s="2">
        <v>320</v>
      </c>
      <c r="B314" s="239" t="s">
        <v>717</v>
      </c>
      <c r="D314" s="129" t="s">
        <v>69</v>
      </c>
      <c r="E314" s="189" t="s">
        <v>727</v>
      </c>
      <c r="F314" s="189" t="s">
        <v>728</v>
      </c>
      <c r="G314" s="151"/>
      <c r="H314" s="235">
        <f t="shared" si="28"/>
        <v>2873.9640884580899</v>
      </c>
      <c r="I314" s="235">
        <f t="shared" si="29"/>
        <v>10.428092284474378</v>
      </c>
      <c r="J314" s="11">
        <v>0.28095014659259382</v>
      </c>
      <c r="K314" s="10">
        <v>19.799118688727024</v>
      </c>
      <c r="L314" s="240">
        <f t="shared" si="30"/>
        <v>1.9799118688727024E-5</v>
      </c>
      <c r="M314" s="240">
        <f t="shared" si="31"/>
        <v>1.9799118688727024E-5</v>
      </c>
      <c r="N314" s="10">
        <v>0</v>
      </c>
      <c r="O314" s="241" t="s">
        <v>736</v>
      </c>
      <c r="P314" s="3">
        <v>1.3165079085156638E-2</v>
      </c>
      <c r="Q314" s="16">
        <v>3.3899981780783022</v>
      </c>
      <c r="R314" s="252">
        <f t="shared" si="32"/>
        <v>3.3899981780783023E-4</v>
      </c>
      <c r="S314" s="27">
        <v>3.9059732994127077E-4</v>
      </c>
      <c r="T314" s="16">
        <v>0.85113448082916199</v>
      </c>
      <c r="U314" s="16">
        <v>6</v>
      </c>
      <c r="V314" s="16">
        <v>1</v>
      </c>
      <c r="W314" s="242" t="s">
        <v>740</v>
      </c>
      <c r="X314" s="5">
        <v>1.4672674257442773</v>
      </c>
      <c r="Y314" s="5">
        <v>1.8867789302335205</v>
      </c>
      <c r="Z314" s="12">
        <v>13.852572818091193</v>
      </c>
      <c r="AA314" s="251"/>
      <c r="AB314" s="11">
        <v>0.28092861587660234</v>
      </c>
      <c r="AC314" s="11">
        <f t="shared" si="33"/>
        <v>1.9799118688727024E-5</v>
      </c>
      <c r="AD314">
        <v>-0.15509164460136837</v>
      </c>
      <c r="AE314">
        <v>0.71340924698341701</v>
      </c>
      <c r="AF314" s="14">
        <v>3.1541443085404617</v>
      </c>
      <c r="AG314" s="244">
        <v>3316.3831874072139</v>
      </c>
      <c r="AH314" s="244">
        <v>34.922090049068757</v>
      </c>
      <c r="AI314" s="117">
        <v>2873.9640884580899</v>
      </c>
      <c r="AJ314" s="117">
        <v>10.428092284474378</v>
      </c>
      <c r="AK314" s="246">
        <v>100.15195843924047</v>
      </c>
      <c r="AL314" s="185">
        <v>1</v>
      </c>
      <c r="AM314" s="238" t="s">
        <v>715</v>
      </c>
      <c r="AN314" s="64">
        <v>26321</v>
      </c>
      <c r="AO314" s="86">
        <f t="shared" si="34"/>
        <v>-0.15195843924047381</v>
      </c>
      <c r="AT314" s="87"/>
      <c r="AU314" s="64"/>
      <c r="AV314" s="86"/>
      <c r="AW314" s="86"/>
      <c r="AX314" s="64"/>
      <c r="AY314" s="86"/>
      <c r="BB314" s="29"/>
      <c r="BC314" s="66"/>
      <c r="BF314" s="65"/>
      <c r="BI314" s="29"/>
      <c r="BJ314" s="67"/>
      <c r="BK314" s="67"/>
      <c r="BL314" s="67"/>
      <c r="BN314" s="29"/>
      <c r="BO314" s="67"/>
      <c r="BP314" s="67"/>
      <c r="BQ314" s="67"/>
      <c r="BS314" s="67"/>
      <c r="BV314" s="29"/>
      <c r="BW314" s="68"/>
      <c r="BX314" s="68"/>
      <c r="BY314" s="68"/>
      <c r="CD314" s="68"/>
    </row>
    <row r="315" spans="1:82" s="28" customFormat="1" x14ac:dyDescent="0.2">
      <c r="A315" s="2">
        <v>321</v>
      </c>
      <c r="B315" s="239" t="s">
        <v>717</v>
      </c>
      <c r="D315" s="129" t="s">
        <v>212</v>
      </c>
      <c r="E315" s="189" t="s">
        <v>727</v>
      </c>
      <c r="F315" s="189" t="s">
        <v>728</v>
      </c>
      <c r="G315" s="151"/>
      <c r="H315" s="235">
        <f t="shared" si="28"/>
        <v>2851.7359803095687</v>
      </c>
      <c r="I315" s="235">
        <f t="shared" si="29"/>
        <v>15.794394896459449</v>
      </c>
      <c r="J315" s="11">
        <v>0.28096916384688503</v>
      </c>
      <c r="K315" s="10">
        <v>20.152437644906904</v>
      </c>
      <c r="L315" s="240">
        <f t="shared" si="30"/>
        <v>2.0152437644906903E-5</v>
      </c>
      <c r="M315" s="240">
        <f t="shared" si="31"/>
        <v>2.0152437644906903E-5</v>
      </c>
      <c r="N315" s="10">
        <v>0</v>
      </c>
      <c r="O315" s="241" t="s">
        <v>736</v>
      </c>
      <c r="P315" s="3">
        <v>1.6623801662135465E-2</v>
      </c>
      <c r="Q315" s="16">
        <v>2.1468249479629735</v>
      </c>
      <c r="R315" s="252">
        <f t="shared" si="32"/>
        <v>2.1468249479629736E-4</v>
      </c>
      <c r="S315" s="27">
        <v>4.9834729275290092E-4</v>
      </c>
      <c r="T315" s="16">
        <v>0.66857987069558122</v>
      </c>
      <c r="U315" s="16">
        <v>6</v>
      </c>
      <c r="V315" s="16">
        <v>1</v>
      </c>
      <c r="W315" s="242" t="s">
        <v>740</v>
      </c>
      <c r="X315" s="5">
        <v>1.467284471857363</v>
      </c>
      <c r="Y315" s="5">
        <v>1.8867703347324298</v>
      </c>
      <c r="Z315" s="12">
        <v>13.143102788033858</v>
      </c>
      <c r="AA315" s="251"/>
      <c r="AB315" s="11">
        <v>0.28094191184785217</v>
      </c>
      <c r="AC315" s="11">
        <f t="shared" si="33"/>
        <v>2.0152437644906903E-5</v>
      </c>
      <c r="AD315">
        <v>-0.20511194028349777</v>
      </c>
      <c r="AE315">
        <v>0.71430499490651567</v>
      </c>
      <c r="AF315" s="14">
        <v>3.1398301943669997</v>
      </c>
      <c r="AG315" s="244">
        <v>3302.0655550667871</v>
      </c>
      <c r="AH315" s="244">
        <v>34.299809646707487</v>
      </c>
      <c r="AI315" s="117">
        <v>2851.7359803095687</v>
      </c>
      <c r="AJ315" s="117">
        <v>15.794394896459449</v>
      </c>
      <c r="AK315" s="246">
        <v>100.87437303182661</v>
      </c>
      <c r="AL315" s="185">
        <v>1</v>
      </c>
      <c r="AM315" s="238" t="s">
        <v>715</v>
      </c>
      <c r="AN315" s="64">
        <v>26321</v>
      </c>
      <c r="AO315" s="86">
        <f t="shared" si="34"/>
        <v>-0.87437303182660742</v>
      </c>
      <c r="AT315" s="87"/>
      <c r="AU315" s="64"/>
      <c r="AV315" s="86"/>
      <c r="AW315" s="86"/>
      <c r="AX315" s="64"/>
      <c r="AY315" s="86"/>
      <c r="BB315" s="29"/>
      <c r="BC315" s="66"/>
      <c r="BF315" s="65"/>
      <c r="BI315" s="29"/>
      <c r="BJ315" s="67"/>
      <c r="BK315" s="67"/>
      <c r="BL315" s="67"/>
      <c r="BN315" s="29"/>
      <c r="BO315" s="67"/>
      <c r="BP315" s="67"/>
      <c r="BQ315" s="67"/>
      <c r="BS315" s="67"/>
      <c r="BV315" s="29"/>
      <c r="BW315" s="68"/>
      <c r="BX315" s="68"/>
      <c r="BY315" s="68"/>
      <c r="CD315" s="68"/>
    </row>
    <row r="316" spans="1:82" s="28" customFormat="1" x14ac:dyDescent="0.2">
      <c r="A316" s="2">
        <v>322</v>
      </c>
      <c r="B316" s="239" t="s">
        <v>717</v>
      </c>
      <c r="D316" s="129" t="s">
        <v>214</v>
      </c>
      <c r="E316" s="189" t="s">
        <v>727</v>
      </c>
      <c r="F316" s="189" t="s">
        <v>728</v>
      </c>
      <c r="G316" s="151"/>
      <c r="H316" s="235">
        <f t="shared" si="28"/>
        <v>3270.6702210716344</v>
      </c>
      <c r="I316" s="235">
        <f t="shared" si="29"/>
        <v>27.876549426247763</v>
      </c>
      <c r="J316" s="11">
        <v>0.28078049605340843</v>
      </c>
      <c r="K316" s="10">
        <v>22.498227623024714</v>
      </c>
      <c r="L316" s="240">
        <f t="shared" si="30"/>
        <v>2.2498227623024715E-5</v>
      </c>
      <c r="M316" s="240">
        <f t="shared" si="31"/>
        <v>2.2498227623024715E-5</v>
      </c>
      <c r="N316" s="10">
        <v>0</v>
      </c>
      <c r="O316" s="241" t="s">
        <v>736</v>
      </c>
      <c r="P316" s="3">
        <v>4.5308856122193805E-2</v>
      </c>
      <c r="Q316" s="16">
        <v>0.88782518277254352</v>
      </c>
      <c r="R316" s="252">
        <f t="shared" si="32"/>
        <v>8.8782518277254356E-5</v>
      </c>
      <c r="S316" s="27">
        <v>1.2980523259431644E-3</v>
      </c>
      <c r="T316" s="16">
        <v>0.34344823761088844</v>
      </c>
      <c r="U316" s="16">
        <v>6</v>
      </c>
      <c r="V316" s="16">
        <v>1</v>
      </c>
      <c r="W316" s="242" t="s">
        <v>740</v>
      </c>
      <c r="X316" s="5">
        <v>1.4672477850725523</v>
      </c>
      <c r="Y316" s="5">
        <v>1.8866277081741705</v>
      </c>
      <c r="Z316" s="12">
        <v>10.844929035624652</v>
      </c>
      <c r="AA316" s="251"/>
      <c r="AB316" s="11">
        <v>0.28069876247792142</v>
      </c>
      <c r="AC316" s="11">
        <f t="shared" si="33"/>
        <v>2.2498227623024715E-5</v>
      </c>
      <c r="AD316">
        <v>1.0340811279441198</v>
      </c>
      <c r="AE316">
        <v>0.80346937700350707</v>
      </c>
      <c r="AF316" s="14">
        <v>3.3933616354443075</v>
      </c>
      <c r="AG316" s="244">
        <v>3558.1484458845771</v>
      </c>
      <c r="AH316" s="244">
        <v>32.174253059907883</v>
      </c>
      <c r="AI316" s="117">
        <v>3270.6702210716344</v>
      </c>
      <c r="AJ316" s="117">
        <v>27.876549426247763</v>
      </c>
      <c r="AK316" s="246">
        <v>101.79096886761843</v>
      </c>
      <c r="AL316" s="185">
        <v>1</v>
      </c>
      <c r="AM316" s="238" t="s">
        <v>715</v>
      </c>
      <c r="AN316" s="64">
        <v>26321</v>
      </c>
      <c r="AO316" s="86">
        <f t="shared" si="34"/>
        <v>-1.7909688676184317</v>
      </c>
      <c r="AT316" s="87"/>
      <c r="AU316" s="64"/>
      <c r="AV316" s="86"/>
      <c r="AW316" s="86"/>
      <c r="AX316" s="64"/>
      <c r="AY316" s="86"/>
      <c r="BB316" s="29"/>
      <c r="BC316" s="66"/>
      <c r="BF316" s="65"/>
      <c r="BI316" s="29"/>
      <c r="BJ316" s="67"/>
      <c r="BK316" s="67"/>
      <c r="BL316" s="67"/>
      <c r="BN316" s="29"/>
      <c r="BO316" s="67"/>
      <c r="BP316" s="67"/>
      <c r="BQ316" s="67"/>
      <c r="BS316" s="67"/>
      <c r="BV316" s="29"/>
      <c r="BW316" s="68"/>
      <c r="BX316" s="68"/>
      <c r="BY316" s="68"/>
      <c r="CD316" s="68"/>
    </row>
    <row r="317" spans="1:82" s="28" customFormat="1" x14ac:dyDescent="0.2">
      <c r="A317" s="2">
        <v>323</v>
      </c>
      <c r="B317" s="239" t="s">
        <v>717</v>
      </c>
      <c r="D317" s="129" t="s">
        <v>215</v>
      </c>
      <c r="E317" s="189" t="s">
        <v>727</v>
      </c>
      <c r="F317" s="189" t="s">
        <v>728</v>
      </c>
      <c r="G317" s="151"/>
      <c r="H317" s="235">
        <f t="shared" si="28"/>
        <v>2931.7740678041714</v>
      </c>
      <c r="I317" s="235">
        <f t="shared" si="29"/>
        <v>23.169241924322396</v>
      </c>
      <c r="J317" s="11">
        <v>0.28110162523254123</v>
      </c>
      <c r="K317" s="10">
        <v>23.009340146690501</v>
      </c>
      <c r="L317" s="240">
        <f t="shared" si="30"/>
        <v>2.30093401466905E-5</v>
      </c>
      <c r="M317" s="240">
        <f t="shared" si="31"/>
        <v>2.30093401466905E-5</v>
      </c>
      <c r="N317" s="10">
        <v>0</v>
      </c>
      <c r="O317" s="241" t="s">
        <v>736</v>
      </c>
      <c r="P317" s="3">
        <v>7.5269705904073475E-2</v>
      </c>
      <c r="Q317" s="16">
        <v>27.903790498373478</v>
      </c>
      <c r="R317" s="252">
        <f t="shared" si="32"/>
        <v>2.7903790498373477E-3</v>
      </c>
      <c r="S317" s="27">
        <v>2.1907287053376709E-3</v>
      </c>
      <c r="T317" s="16">
        <v>6.5315591316254578</v>
      </c>
      <c r="U317" s="16">
        <v>6</v>
      </c>
      <c r="V317" s="16">
        <v>1</v>
      </c>
      <c r="W317" s="242" t="s">
        <v>740</v>
      </c>
      <c r="X317" s="5">
        <v>1.4672724165279381</v>
      </c>
      <c r="Y317" s="5">
        <v>1.8869911039965497</v>
      </c>
      <c r="Z317" s="12">
        <v>10.982270218129926</v>
      </c>
      <c r="AA317" s="251"/>
      <c r="AB317" s="11">
        <v>0.28097837054373181</v>
      </c>
      <c r="AC317" s="11">
        <f t="shared" si="33"/>
        <v>2.30093401466905E-5</v>
      </c>
      <c r="AD317">
        <v>3.002127042435188</v>
      </c>
      <c r="AE317">
        <v>0.86054610858235292</v>
      </c>
      <c r="AF317" s="14">
        <v>3.0353422325341421</v>
      </c>
      <c r="AG317" s="244">
        <v>3171.124838369974</v>
      </c>
      <c r="AH317" s="244">
        <v>30.029321238066899</v>
      </c>
      <c r="AI317" s="117">
        <v>2931.7740678041714</v>
      </c>
      <c r="AJ317" s="117">
        <v>23.169241924322396</v>
      </c>
      <c r="AK317" s="246">
        <v>100.02539459993278</v>
      </c>
      <c r="AL317" s="185">
        <v>1</v>
      </c>
      <c r="AM317" s="238" t="s">
        <v>715</v>
      </c>
      <c r="AN317" s="64">
        <v>26321</v>
      </c>
      <c r="AO317" s="86">
        <f t="shared" si="34"/>
        <v>-2.5394599932781148E-2</v>
      </c>
      <c r="AT317" s="87"/>
      <c r="AU317" s="64"/>
      <c r="AV317" s="86"/>
      <c r="AW317" s="86"/>
      <c r="AX317" s="64"/>
      <c r="AY317" s="86"/>
      <c r="BB317" s="29"/>
      <c r="BC317" s="66"/>
      <c r="BF317" s="65"/>
      <c r="BI317" s="29"/>
      <c r="BJ317" s="67"/>
      <c r="BK317" s="67"/>
      <c r="BL317" s="67"/>
      <c r="BN317" s="29"/>
      <c r="BO317" s="67"/>
      <c r="BP317" s="67"/>
      <c r="BQ317" s="67"/>
      <c r="BS317" s="67"/>
      <c r="BV317" s="29"/>
      <c r="BW317" s="68"/>
      <c r="BX317" s="68"/>
      <c r="BY317" s="68"/>
      <c r="CD317" s="68"/>
    </row>
    <row r="318" spans="1:82" s="28" customFormat="1" x14ac:dyDescent="0.2">
      <c r="A318" s="2">
        <v>324</v>
      </c>
      <c r="B318" s="239" t="s">
        <v>717</v>
      </c>
      <c r="D318" s="129" t="s">
        <v>275</v>
      </c>
      <c r="E318" s="189" t="s">
        <v>727</v>
      </c>
      <c r="F318" s="189" t="s">
        <v>728</v>
      </c>
      <c r="G318" s="151"/>
      <c r="H318" s="235">
        <f t="shared" si="28"/>
        <v>2788.8088662813134</v>
      </c>
      <c r="I318" s="235">
        <f t="shared" si="29"/>
        <v>15.394416050220809</v>
      </c>
      <c r="J318" s="11">
        <v>0.28103989926230127</v>
      </c>
      <c r="K318" s="10">
        <v>25.466546327441648</v>
      </c>
      <c r="L318" s="240">
        <f t="shared" si="30"/>
        <v>2.546654632744165E-5</v>
      </c>
      <c r="M318" s="240">
        <f t="shared" si="31"/>
        <v>2.546654632744165E-5</v>
      </c>
      <c r="N318" s="10">
        <v>0</v>
      </c>
      <c r="O318" s="241" t="s">
        <v>736</v>
      </c>
      <c r="P318" s="3">
        <v>2.4646684156203358E-2</v>
      </c>
      <c r="Q318" s="16">
        <v>1.4979692204679886</v>
      </c>
      <c r="R318" s="252">
        <f t="shared" si="32"/>
        <v>1.4979692204679886E-4</v>
      </c>
      <c r="S318" s="27">
        <v>7.2342648952189903E-4</v>
      </c>
      <c r="T318" s="16">
        <v>0.91806144143642565</v>
      </c>
      <c r="U318" s="16">
        <v>6</v>
      </c>
      <c r="V318" s="16">
        <v>1</v>
      </c>
      <c r="W318" s="242" t="s">
        <v>740</v>
      </c>
      <c r="X318" s="5">
        <v>1.4672869986657238</v>
      </c>
      <c r="Y318" s="5">
        <v>1.8861876228308074</v>
      </c>
      <c r="Z318" s="12">
        <v>8.5864872470695417</v>
      </c>
      <c r="AA318" s="251"/>
      <c r="AB318" s="11">
        <v>0.28100123473099031</v>
      </c>
      <c r="AC318" s="11">
        <f t="shared" si="33"/>
        <v>2.546654632744165E-5</v>
      </c>
      <c r="AD318">
        <v>0.44274923789666687</v>
      </c>
      <c r="AE318">
        <v>0.89349361377659231</v>
      </c>
      <c r="AF318" s="14">
        <v>3.0592118042264858</v>
      </c>
      <c r="AG318" s="244">
        <v>3213.1874448413523</v>
      </c>
      <c r="AH318" s="244">
        <v>42.662099576778509</v>
      </c>
      <c r="AI318" s="117">
        <v>2788.8088662813134</v>
      </c>
      <c r="AJ318" s="117">
        <v>15.394416050220809</v>
      </c>
      <c r="AK318" s="246">
        <v>99.678307488367025</v>
      </c>
      <c r="AL318" s="185">
        <v>1</v>
      </c>
      <c r="AM318" s="238" t="s">
        <v>715</v>
      </c>
      <c r="AN318" s="64">
        <v>26321</v>
      </c>
      <c r="AO318" s="86">
        <f t="shared" si="34"/>
        <v>0.32169251163297474</v>
      </c>
      <c r="AT318" s="87"/>
      <c r="AU318" s="64"/>
      <c r="AV318" s="86"/>
      <c r="AW318" s="86"/>
      <c r="AX318" s="64"/>
      <c r="AY318" s="86"/>
      <c r="BB318" s="29"/>
      <c r="BC318" s="66"/>
      <c r="BF318" s="65"/>
      <c r="BI318" s="29"/>
      <c r="BJ318" s="67"/>
      <c r="BK318" s="67"/>
      <c r="BL318" s="67"/>
      <c r="BN318" s="29"/>
      <c r="BO318" s="67"/>
      <c r="BP318" s="67"/>
      <c r="BQ318" s="67"/>
      <c r="BS318" s="67"/>
      <c r="BV318" s="29"/>
      <c r="BW318" s="68"/>
      <c r="BX318" s="68"/>
      <c r="BY318" s="68"/>
      <c r="CD318" s="68"/>
    </row>
    <row r="319" spans="1:82" s="28" customFormat="1" x14ac:dyDescent="0.2">
      <c r="A319" s="2">
        <v>325</v>
      </c>
      <c r="B319" s="239" t="s">
        <v>717</v>
      </c>
      <c r="D319" s="129" t="s">
        <v>216</v>
      </c>
      <c r="E319" s="189" t="s">
        <v>727</v>
      </c>
      <c r="F319" s="189" t="s">
        <v>728</v>
      </c>
      <c r="G319" s="151"/>
      <c r="H319" s="235">
        <f t="shared" si="28"/>
        <v>2842.1798392432097</v>
      </c>
      <c r="I319" s="235">
        <f t="shared" si="29"/>
        <v>15.856576498832434</v>
      </c>
      <c r="J319" s="11">
        <v>0.28097910869476928</v>
      </c>
      <c r="K319" s="10">
        <v>24.353760097649534</v>
      </c>
      <c r="L319" s="240">
        <f t="shared" si="30"/>
        <v>2.4353760097649534E-5</v>
      </c>
      <c r="M319" s="240">
        <f t="shared" si="31"/>
        <v>2.4353760097649534E-5</v>
      </c>
      <c r="N319" s="10">
        <v>0</v>
      </c>
      <c r="O319" s="241" t="s">
        <v>736</v>
      </c>
      <c r="P319" s="3">
        <v>3.7809859156719389E-2</v>
      </c>
      <c r="Q319" s="16">
        <v>13.756325724001179</v>
      </c>
      <c r="R319" s="252">
        <f t="shared" si="32"/>
        <v>1.3756325724001179E-3</v>
      </c>
      <c r="S319" s="27">
        <v>1.1520705399223083E-3</v>
      </c>
      <c r="T319" s="16">
        <v>4.0303063195416655</v>
      </c>
      <c r="U319" s="16">
        <v>6</v>
      </c>
      <c r="V319" s="16">
        <v>1</v>
      </c>
      <c r="W319" s="242" t="s">
        <v>740</v>
      </c>
      <c r="X319" s="5">
        <v>1.4672226122505123</v>
      </c>
      <c r="Y319" s="5">
        <v>1.8870055616358172</v>
      </c>
      <c r="Z319" s="12">
        <v>10.816925191577095</v>
      </c>
      <c r="AA319" s="251"/>
      <c r="AB319" s="11">
        <v>0.2809163247662364</v>
      </c>
      <c r="AC319" s="11">
        <f t="shared" si="33"/>
        <v>2.4353760097649534E-5</v>
      </c>
      <c r="AD319">
        <v>-1.3418632500294958</v>
      </c>
      <c r="AE319">
        <v>0.86486434007352631</v>
      </c>
      <c r="AF319" s="14">
        <v>3.1914116500910521</v>
      </c>
      <c r="AG319" s="244">
        <v>3362.8830237808888</v>
      </c>
      <c r="AH319" s="244">
        <v>37.937822574540618</v>
      </c>
      <c r="AI319" s="117">
        <v>2842.1798392432097</v>
      </c>
      <c r="AJ319" s="117">
        <v>15.856576498832434</v>
      </c>
      <c r="AK319" s="246">
        <v>100.01348741386309</v>
      </c>
      <c r="AL319" s="185">
        <v>1</v>
      </c>
      <c r="AM319" s="238" t="s">
        <v>715</v>
      </c>
      <c r="AN319" s="64">
        <v>26321</v>
      </c>
      <c r="AO319" s="86">
        <f t="shared" si="34"/>
        <v>-1.3487413863089159E-2</v>
      </c>
      <c r="AT319" s="87"/>
      <c r="AU319" s="64"/>
      <c r="AV319" s="86"/>
      <c r="AW319" s="86"/>
      <c r="AX319" s="64"/>
      <c r="AY319" s="86"/>
      <c r="BB319" s="29"/>
      <c r="BC319" s="66"/>
      <c r="BF319" s="65"/>
      <c r="BI319" s="29"/>
      <c r="BJ319" s="67"/>
      <c r="BK319" s="67"/>
      <c r="BL319" s="67"/>
      <c r="BN319" s="29"/>
      <c r="BO319" s="67"/>
      <c r="BP319" s="67"/>
      <c r="BQ319" s="67"/>
      <c r="BS319" s="67"/>
      <c r="BV319" s="29"/>
      <c r="BW319" s="68"/>
      <c r="BX319" s="68"/>
      <c r="BY319" s="68"/>
      <c r="CD319" s="68"/>
    </row>
    <row r="320" spans="1:82" s="28" customFormat="1" x14ac:dyDescent="0.2">
      <c r="A320" s="2">
        <v>326</v>
      </c>
      <c r="B320" s="239" t="s">
        <v>717</v>
      </c>
      <c r="D320" s="129" t="s">
        <v>71</v>
      </c>
      <c r="E320" s="189" t="s">
        <v>727</v>
      </c>
      <c r="F320" s="189" t="s">
        <v>728</v>
      </c>
      <c r="G320" s="151"/>
      <c r="H320" s="235">
        <f t="shared" si="28"/>
        <v>2861.102892441465</v>
      </c>
      <c r="I320" s="235">
        <f t="shared" si="29"/>
        <v>15.725854709017771</v>
      </c>
      <c r="J320" s="11">
        <v>0.28102725968943976</v>
      </c>
      <c r="K320" s="10">
        <v>24.688702552870868</v>
      </c>
      <c r="L320" s="240">
        <f t="shared" si="30"/>
        <v>2.4688702552870868E-5</v>
      </c>
      <c r="M320" s="240">
        <f t="shared" si="31"/>
        <v>2.4688702552870868E-5</v>
      </c>
      <c r="N320" s="10">
        <v>0</v>
      </c>
      <c r="O320" s="241" t="s">
        <v>736</v>
      </c>
      <c r="P320" s="3">
        <v>2.7379991485714669E-2</v>
      </c>
      <c r="Q320" s="16">
        <v>1.6750881029620661</v>
      </c>
      <c r="R320" s="252">
        <f t="shared" si="32"/>
        <v>1.6750881029620662E-4</v>
      </c>
      <c r="S320" s="27">
        <v>7.97245608313445E-4</v>
      </c>
      <c r="T320" s="16">
        <v>0.32168596579297681</v>
      </c>
      <c r="U320" s="16">
        <v>6</v>
      </c>
      <c r="V320" s="16">
        <v>1</v>
      </c>
      <c r="W320" s="242" t="s">
        <v>740</v>
      </c>
      <c r="X320" s="5">
        <v>1.4671876086767826</v>
      </c>
      <c r="Y320" s="5">
        <v>1.8868636258146188</v>
      </c>
      <c r="Z320" s="12">
        <v>9.4752013090951923</v>
      </c>
      <c r="AA320" s="251"/>
      <c r="AB320" s="11">
        <v>0.28098351544994105</v>
      </c>
      <c r="AC320" s="11">
        <f t="shared" si="33"/>
        <v>2.4688702552870868E-5</v>
      </c>
      <c r="AD320">
        <v>1.4822923094293117</v>
      </c>
      <c r="AE320">
        <v>0.89470150519579661</v>
      </c>
      <c r="AF320" s="14">
        <v>3.0586610963607543</v>
      </c>
      <c r="AG320" s="244">
        <v>3207.0520300952785</v>
      </c>
      <c r="AH320" s="244">
        <v>42.155500659077049</v>
      </c>
      <c r="AI320" s="117">
        <v>2861.102892441465</v>
      </c>
      <c r="AJ320" s="117">
        <v>15.725854709017771</v>
      </c>
      <c r="AK320" s="246">
        <v>100.4770828384014</v>
      </c>
      <c r="AL320" s="185">
        <v>1</v>
      </c>
      <c r="AM320" s="238" t="s">
        <v>715</v>
      </c>
      <c r="AN320" s="64">
        <v>26321</v>
      </c>
      <c r="AO320" s="86">
        <f t="shared" si="34"/>
        <v>-0.47708283840140098</v>
      </c>
      <c r="AT320" s="87"/>
      <c r="AU320" s="64"/>
      <c r="AV320" s="86"/>
      <c r="AW320" s="86"/>
      <c r="AX320" s="64"/>
      <c r="AY320" s="86"/>
      <c r="BB320" s="29"/>
      <c r="BC320" s="66"/>
      <c r="BF320" s="65"/>
      <c r="BI320" s="29"/>
      <c r="BJ320" s="67"/>
      <c r="BK320" s="67"/>
      <c r="BL320" s="67"/>
      <c r="BN320" s="29"/>
      <c r="BO320" s="67"/>
      <c r="BP320" s="67"/>
      <c r="BQ320" s="67"/>
      <c r="BS320" s="67"/>
      <c r="BV320" s="29"/>
      <c r="BW320" s="68"/>
      <c r="BX320" s="68"/>
      <c r="BY320" s="68"/>
      <c r="CD320" s="68"/>
    </row>
    <row r="321" spans="1:51" s="28" customFormat="1" x14ac:dyDescent="0.2">
      <c r="A321" s="2">
        <v>327</v>
      </c>
      <c r="B321" s="239" t="s">
        <v>717</v>
      </c>
      <c r="D321" s="129" t="s">
        <v>72</v>
      </c>
      <c r="E321" s="189" t="s">
        <v>727</v>
      </c>
      <c r="F321" s="189" t="s">
        <v>728</v>
      </c>
      <c r="G321" s="151"/>
      <c r="H321" s="235">
        <f t="shared" si="28"/>
        <v>2918.5418852844778</v>
      </c>
      <c r="I321" s="235">
        <f t="shared" si="29"/>
        <v>20.399615665625134</v>
      </c>
      <c r="J321" s="11">
        <v>0.28104749493396236</v>
      </c>
      <c r="K321" s="10">
        <v>21.538899928859031</v>
      </c>
      <c r="L321" s="240">
        <f t="shared" si="30"/>
        <v>2.1538899928859032E-5</v>
      </c>
      <c r="M321" s="240">
        <f t="shared" si="31"/>
        <v>2.1538899928859032E-5</v>
      </c>
      <c r="N321" s="10">
        <v>0</v>
      </c>
      <c r="O321" s="241" t="s">
        <v>736</v>
      </c>
      <c r="P321" s="3">
        <v>3.1380642767956969E-2</v>
      </c>
      <c r="Q321" s="16">
        <v>1.7127984942548728</v>
      </c>
      <c r="R321" s="252">
        <f t="shared" si="32"/>
        <v>1.7127984942548729E-4</v>
      </c>
      <c r="S321" s="27">
        <v>1.048881852306877E-3</v>
      </c>
      <c r="T321" s="16">
        <v>0.70443374404037551</v>
      </c>
      <c r="U321" s="16">
        <v>6</v>
      </c>
      <c r="V321" s="16">
        <v>1</v>
      </c>
      <c r="W321" s="242" t="s">
        <v>740</v>
      </c>
      <c r="X321" s="5">
        <v>1.4672800321328119</v>
      </c>
      <c r="Y321" s="5">
        <v>1.8869438145408508</v>
      </c>
      <c r="Z321" s="12">
        <v>12.308186129422415</v>
      </c>
      <c r="AA321" s="251"/>
      <c r="AB321" s="11">
        <v>0.28098875645179089</v>
      </c>
      <c r="AC321" s="11">
        <f t="shared" si="33"/>
        <v>2.1538899928859032E-5</v>
      </c>
      <c r="AD321">
        <v>3.0305145046249926</v>
      </c>
      <c r="AE321">
        <v>0.79309499870383671</v>
      </c>
      <c r="AF321" s="14">
        <v>3.0222834282736817</v>
      </c>
      <c r="AG321" s="244">
        <v>3159.1115328205829</v>
      </c>
      <c r="AH321" s="244">
        <v>35.016600998464178</v>
      </c>
      <c r="AI321" s="117">
        <v>2918.5418852844778</v>
      </c>
      <c r="AJ321" s="117">
        <v>20.399615665625134</v>
      </c>
      <c r="AK321" s="246">
        <v>100.49986762885284</v>
      </c>
      <c r="AL321" s="185">
        <v>1</v>
      </c>
      <c r="AM321" s="238" t="s">
        <v>715</v>
      </c>
      <c r="AN321" s="64">
        <v>26321</v>
      </c>
      <c r="AO321" s="86">
        <f t="shared" si="34"/>
        <v>-0.49986762885284008</v>
      </c>
      <c r="AT321" s="87"/>
      <c r="AU321" s="64"/>
      <c r="AV321" s="86"/>
      <c r="AW321" s="86"/>
      <c r="AX321" s="64"/>
      <c r="AY321" s="86"/>
    </row>
    <row r="322" spans="1:51" s="28" customFormat="1" x14ac:dyDescent="0.2">
      <c r="A322" s="2">
        <v>328</v>
      </c>
      <c r="B322" s="239" t="s">
        <v>717</v>
      </c>
      <c r="D322" s="129" t="s">
        <v>73</v>
      </c>
      <c r="E322" s="189" t="s">
        <v>727</v>
      </c>
      <c r="F322" s="189" t="s">
        <v>728</v>
      </c>
      <c r="G322" s="151"/>
      <c r="H322" s="235">
        <f t="shared" si="28"/>
        <v>2860.2249795583298</v>
      </c>
      <c r="I322" s="235">
        <f t="shared" si="29"/>
        <v>13.447385828646238</v>
      </c>
      <c r="J322" s="11">
        <v>0.28099304252494567</v>
      </c>
      <c r="K322" s="10">
        <v>20.164537409869265</v>
      </c>
      <c r="L322" s="240">
        <f t="shared" si="30"/>
        <v>2.0164537409869266E-5</v>
      </c>
      <c r="M322" s="240">
        <f t="shared" si="31"/>
        <v>2.0164537409869266E-5</v>
      </c>
      <c r="N322" s="10">
        <v>0</v>
      </c>
      <c r="O322" s="241" t="s">
        <v>736</v>
      </c>
      <c r="P322" s="3">
        <v>1.4658637917005156E-2</v>
      </c>
      <c r="Q322" s="16">
        <v>1.6908429372963047</v>
      </c>
      <c r="R322" s="252">
        <f t="shared" si="32"/>
        <v>1.6908429372963047E-4</v>
      </c>
      <c r="S322" s="27">
        <v>4.1453815072389376E-4</v>
      </c>
      <c r="T322" s="16">
        <v>0.3459894150130447</v>
      </c>
      <c r="U322" s="16">
        <v>6</v>
      </c>
      <c r="V322" s="16">
        <v>1</v>
      </c>
      <c r="W322" s="242" t="s">
        <v>740</v>
      </c>
      <c r="X322" s="5">
        <v>1.4672073419478573</v>
      </c>
      <c r="Y322" s="5">
        <v>1.8867789448278882</v>
      </c>
      <c r="Z322" s="12">
        <v>12.737121757244633</v>
      </c>
      <c r="AA322" s="251"/>
      <c r="AB322" s="11">
        <v>0.28097030430994291</v>
      </c>
      <c r="AC322" s="11">
        <f t="shared" si="33"/>
        <v>2.0164537409869266E-5</v>
      </c>
      <c r="AD322">
        <v>1.0104675446487299</v>
      </c>
      <c r="AE322">
        <v>0.7134462177571369</v>
      </c>
      <c r="AF322" s="14">
        <v>3.0834852095236407</v>
      </c>
      <c r="AG322" s="244">
        <v>3234.8329934862591</v>
      </c>
      <c r="AH322" s="244">
        <v>34.891033164649023</v>
      </c>
      <c r="AI322" s="117">
        <v>2860.2249795583298</v>
      </c>
      <c r="AJ322" s="117">
        <v>13.447385828646238</v>
      </c>
      <c r="AK322" s="246">
        <v>100.17403829024396</v>
      </c>
      <c r="AL322" s="185">
        <v>1</v>
      </c>
      <c r="AM322" s="238" t="s">
        <v>715</v>
      </c>
      <c r="AN322" s="64">
        <v>26321</v>
      </c>
      <c r="AO322" s="86">
        <f t="shared" si="34"/>
        <v>-0.17403829024395634</v>
      </c>
      <c r="AT322" s="87"/>
      <c r="AU322" s="64"/>
      <c r="AV322" s="86"/>
      <c r="AW322" s="86"/>
      <c r="AX322" s="64"/>
      <c r="AY322" s="86"/>
    </row>
    <row r="323" spans="1:51" s="28" customFormat="1" x14ac:dyDescent="0.2">
      <c r="A323" s="2">
        <v>329</v>
      </c>
      <c r="B323" s="239" t="s">
        <v>717</v>
      </c>
      <c r="D323" s="129" t="s">
        <v>74</v>
      </c>
      <c r="E323" s="189" t="s">
        <v>727</v>
      </c>
      <c r="F323" s="189" t="s">
        <v>728</v>
      </c>
      <c r="G323" s="151"/>
      <c r="H323" s="235">
        <f t="shared" ref="H323:H386" si="35">AI323</f>
        <v>3188.6426351137925</v>
      </c>
      <c r="I323" s="235">
        <f t="shared" ref="I323:I386" si="36">AJ323</f>
        <v>25.491270592107416</v>
      </c>
      <c r="J323" s="11">
        <v>0.28078983966202342</v>
      </c>
      <c r="K323" s="10">
        <v>17.888469747768731</v>
      </c>
      <c r="L323" s="240">
        <f t="shared" ref="L323:L386" si="37">K323/1000000</f>
        <v>1.7888469747768731E-5</v>
      </c>
      <c r="M323" s="240">
        <f t="shared" ref="M323:M386" si="38">L323</f>
        <v>1.7888469747768731E-5</v>
      </c>
      <c r="N323" s="10">
        <v>0</v>
      </c>
      <c r="O323" s="241" t="s">
        <v>736</v>
      </c>
      <c r="P323" s="3">
        <v>1.8829957394601089E-2</v>
      </c>
      <c r="Q323" s="16">
        <v>7.5975918501195805</v>
      </c>
      <c r="R323" s="252">
        <f t="shared" ref="R323:R386" si="39">Q323/10000</f>
        <v>7.5975918501195805E-4</v>
      </c>
      <c r="S323" s="27">
        <v>6.298463569121501E-4</v>
      </c>
      <c r="T323" s="16">
        <v>2.76568278120966</v>
      </c>
      <c r="U323" s="16">
        <v>6</v>
      </c>
      <c r="V323" s="16">
        <v>1</v>
      </c>
      <c r="W323" s="242" t="s">
        <v>740</v>
      </c>
      <c r="X323" s="5">
        <v>1.467227249144659</v>
      </c>
      <c r="Y323" s="5">
        <v>1.8869277057883092</v>
      </c>
      <c r="Z323" s="12">
        <v>12.838579650558769</v>
      </c>
      <c r="AA323" s="251"/>
      <c r="AB323" s="11">
        <v>0.28075120508884216</v>
      </c>
      <c r="AC323" s="11">
        <f t="shared" ref="AC323:AC386" si="40">M323</f>
        <v>1.7888469747768731E-5</v>
      </c>
      <c r="AD323">
        <v>0.98326834617523673</v>
      </c>
      <c r="AE323">
        <v>0.64653077458652319</v>
      </c>
      <c r="AF323" s="14">
        <v>3.3351951843534255</v>
      </c>
      <c r="AG323" s="244">
        <v>3496.3745587539393</v>
      </c>
      <c r="AH323" s="244">
        <v>29.25638349192905</v>
      </c>
      <c r="AI323" s="117">
        <v>3188.6426351137925</v>
      </c>
      <c r="AJ323" s="117">
        <v>25.491270592107416</v>
      </c>
      <c r="AK323" s="246">
        <v>100.27663221356357</v>
      </c>
      <c r="AL323" s="185">
        <v>1</v>
      </c>
      <c r="AM323" s="238" t="s">
        <v>715</v>
      </c>
      <c r="AN323" s="64">
        <v>26321</v>
      </c>
      <c r="AO323" s="86">
        <f t="shared" ref="AO323:AO386" si="41">100-AK323</f>
        <v>-0.27663221356357326</v>
      </c>
      <c r="AT323" s="87"/>
      <c r="AU323" s="64"/>
      <c r="AV323" s="86"/>
      <c r="AW323" s="86"/>
      <c r="AX323" s="64"/>
      <c r="AY323" s="86"/>
    </row>
    <row r="324" spans="1:51" s="28" customFormat="1" x14ac:dyDescent="0.2">
      <c r="A324" s="2">
        <v>330</v>
      </c>
      <c r="B324" s="239" t="s">
        <v>717</v>
      </c>
      <c r="D324" s="129" t="s">
        <v>75</v>
      </c>
      <c r="E324" s="189" t="s">
        <v>727</v>
      </c>
      <c r="F324" s="189" t="s">
        <v>728</v>
      </c>
      <c r="G324" s="151"/>
      <c r="H324" s="235">
        <f t="shared" si="35"/>
        <v>3215.2927394091435</v>
      </c>
      <c r="I324" s="235">
        <f t="shared" si="36"/>
        <v>25.559160864878336</v>
      </c>
      <c r="J324" s="11">
        <v>0.28086877523404025</v>
      </c>
      <c r="K324" s="10">
        <v>27.511299345288986</v>
      </c>
      <c r="L324" s="240">
        <f t="shared" si="37"/>
        <v>2.7511299345288986E-5</v>
      </c>
      <c r="M324" s="240">
        <f t="shared" si="38"/>
        <v>2.7511299345288986E-5</v>
      </c>
      <c r="N324" s="10">
        <v>0</v>
      </c>
      <c r="O324" s="241" t="s">
        <v>736</v>
      </c>
      <c r="P324" s="3">
        <v>7.3608765345084273E-2</v>
      </c>
      <c r="Q324" s="16">
        <v>27.154176886832019</v>
      </c>
      <c r="R324" s="252">
        <f t="shared" si="39"/>
        <v>2.715417688683202E-3</v>
      </c>
      <c r="S324" s="27">
        <v>2.0799427270774377E-3</v>
      </c>
      <c r="T324" s="16">
        <v>6.3946233911914643</v>
      </c>
      <c r="U324" s="16">
        <v>6</v>
      </c>
      <c r="V324" s="16">
        <v>1</v>
      </c>
      <c r="W324" s="242" t="s">
        <v>740</v>
      </c>
      <c r="X324" s="5">
        <v>1.467229437093404</v>
      </c>
      <c r="Y324" s="5">
        <v>1.8866850531146087</v>
      </c>
      <c r="Z324" s="12">
        <v>11.961331568228948</v>
      </c>
      <c r="AA324" s="251"/>
      <c r="AB324" s="11">
        <v>0.28074009357121649</v>
      </c>
      <c r="AC324" s="11">
        <f t="shared" si="40"/>
        <v>2.7511299345288986E-5</v>
      </c>
      <c r="AD324">
        <v>1.2074140187690041</v>
      </c>
      <c r="AE324">
        <v>1.0352858832762608</v>
      </c>
      <c r="AF324" s="14">
        <v>3.3431442984779087</v>
      </c>
      <c r="AG324" s="244">
        <v>3503.4392429060122</v>
      </c>
      <c r="AH324" s="244">
        <v>38.793182110906002</v>
      </c>
      <c r="AI324" s="117">
        <v>3215.2927394091435</v>
      </c>
      <c r="AJ324" s="117">
        <v>25.559160864878336</v>
      </c>
      <c r="AK324" s="246">
        <v>100.08236614667413</v>
      </c>
      <c r="AL324" s="185">
        <v>1</v>
      </c>
      <c r="AM324" s="238" t="s">
        <v>715</v>
      </c>
      <c r="AN324" s="64">
        <v>26321</v>
      </c>
      <c r="AO324" s="86">
        <f t="shared" si="41"/>
        <v>-8.2366146674132779E-2</v>
      </c>
      <c r="AT324" s="87"/>
      <c r="AU324" s="64"/>
      <c r="AV324" s="86"/>
      <c r="AW324" s="86"/>
      <c r="AX324" s="64"/>
      <c r="AY324" s="86"/>
    </row>
    <row r="325" spans="1:51" s="28" customFormat="1" x14ac:dyDescent="0.2">
      <c r="A325" s="2">
        <v>331</v>
      </c>
      <c r="B325" s="239" t="s">
        <v>717</v>
      </c>
      <c r="D325" s="129" t="s">
        <v>76</v>
      </c>
      <c r="E325" s="189" t="s">
        <v>727</v>
      </c>
      <c r="F325" s="189" t="s">
        <v>728</v>
      </c>
      <c r="G325" s="151"/>
      <c r="H325" s="235">
        <f t="shared" si="35"/>
        <v>2859.6117856592646</v>
      </c>
      <c r="I325" s="235">
        <f t="shared" si="36"/>
        <v>27.592931379295884</v>
      </c>
      <c r="J325" s="11">
        <v>0.28099457995215521</v>
      </c>
      <c r="K325" s="10">
        <v>25.186477018858916</v>
      </c>
      <c r="L325" s="240">
        <f t="shared" si="37"/>
        <v>2.5186477018858915E-5</v>
      </c>
      <c r="M325" s="240">
        <f t="shared" si="38"/>
        <v>2.5186477018858915E-5</v>
      </c>
      <c r="N325" s="10">
        <v>0</v>
      </c>
      <c r="O325" s="241" t="s">
        <v>736</v>
      </c>
      <c r="P325" s="3">
        <v>2.7840306689257181E-2</v>
      </c>
      <c r="Q325" s="16">
        <v>1.601210775762169</v>
      </c>
      <c r="R325" s="252">
        <f t="shared" si="39"/>
        <v>1.601210775762169E-4</v>
      </c>
      <c r="S325" s="27">
        <v>8.951243829788231E-4</v>
      </c>
      <c r="T325" s="16">
        <v>0.60100000032802059</v>
      </c>
      <c r="U325" s="16">
        <v>6</v>
      </c>
      <c r="V325" s="16">
        <v>1</v>
      </c>
      <c r="W325" s="242" t="s">
        <v>740</v>
      </c>
      <c r="X325" s="5">
        <v>1.4672629491212033</v>
      </c>
      <c r="Y325" s="5">
        <v>1.8866190655497963</v>
      </c>
      <c r="Z325" s="12">
        <v>10.490043522011625</v>
      </c>
      <c r="AA325" s="251"/>
      <c r="AB325" s="11">
        <v>0.28094549146754533</v>
      </c>
      <c r="AC325" s="11">
        <f t="shared" si="40"/>
        <v>2.5186477018858915E-5</v>
      </c>
      <c r="AD325">
        <v>0.12504420004333383</v>
      </c>
      <c r="AE325">
        <v>0.89624887215004334</v>
      </c>
      <c r="AF325" s="14">
        <v>3.1295990919070746</v>
      </c>
      <c r="AG325" s="244">
        <v>3288.4079110275243</v>
      </c>
      <c r="AH325" s="244">
        <v>41.447799568702393</v>
      </c>
      <c r="AI325" s="117">
        <v>2859.6117856592646</v>
      </c>
      <c r="AJ325" s="117">
        <v>27.592931379295884</v>
      </c>
      <c r="AK325" s="246">
        <v>99.662126702224867</v>
      </c>
      <c r="AL325" s="185">
        <v>1</v>
      </c>
      <c r="AM325" s="238" t="s">
        <v>715</v>
      </c>
      <c r="AN325" s="64">
        <v>26321</v>
      </c>
      <c r="AO325" s="86">
        <f t="shared" si="41"/>
        <v>0.33787329777513264</v>
      </c>
      <c r="AT325" s="87"/>
      <c r="AU325" s="64"/>
      <c r="AV325" s="86"/>
      <c r="AW325" s="86"/>
      <c r="AX325" s="64"/>
      <c r="AY325" s="86"/>
    </row>
    <row r="326" spans="1:51" s="28" customFormat="1" x14ac:dyDescent="0.2">
      <c r="A326" s="2">
        <v>332</v>
      </c>
      <c r="B326" s="239" t="s">
        <v>717</v>
      </c>
      <c r="D326" s="129" t="s">
        <v>77</v>
      </c>
      <c r="E326" s="189" t="s">
        <v>727</v>
      </c>
      <c r="F326" s="189" t="s">
        <v>728</v>
      </c>
      <c r="G326" s="151"/>
      <c r="H326" s="235">
        <f t="shared" si="35"/>
        <v>2829.0363853504377</v>
      </c>
      <c r="I326" s="235">
        <f t="shared" si="36"/>
        <v>25.53495175563064</v>
      </c>
      <c r="J326" s="11">
        <v>0.28098655450181026</v>
      </c>
      <c r="K326" s="10">
        <v>22.422910948038805</v>
      </c>
      <c r="L326" s="240">
        <f t="shared" si="37"/>
        <v>2.2422910948038806E-5</v>
      </c>
      <c r="M326" s="240">
        <f t="shared" si="38"/>
        <v>2.2422910948038806E-5</v>
      </c>
      <c r="N326" s="10">
        <v>0</v>
      </c>
      <c r="O326" s="241" t="s">
        <v>736</v>
      </c>
      <c r="P326" s="3">
        <v>2.102862162925619E-2</v>
      </c>
      <c r="Q326" s="16">
        <v>5.6775784486081404</v>
      </c>
      <c r="R326" s="252">
        <f t="shared" si="39"/>
        <v>5.6775784486081402E-4</v>
      </c>
      <c r="S326" s="27">
        <v>6.8178531598716457E-4</v>
      </c>
      <c r="T326" s="16">
        <v>1.4303712329966878</v>
      </c>
      <c r="U326" s="16">
        <v>6</v>
      </c>
      <c r="V326" s="16">
        <v>1</v>
      </c>
      <c r="W326" s="242" t="s">
        <v>740</v>
      </c>
      <c r="X326" s="5">
        <v>1.4672141466619817</v>
      </c>
      <c r="Y326" s="5">
        <v>1.886646514138778</v>
      </c>
      <c r="Z326" s="12">
        <v>11.756563133394611</v>
      </c>
      <c r="AA326" s="251"/>
      <c r="AB326" s="11">
        <v>0.28094957591736264</v>
      </c>
      <c r="AC326" s="11">
        <f t="shared" si="40"/>
        <v>2.2422910948038806E-5</v>
      </c>
      <c r="AD326">
        <v>-0.44535608968887536</v>
      </c>
      <c r="AE326">
        <v>0.78710589540928066</v>
      </c>
      <c r="AF326" s="14">
        <v>3.1361096116420049</v>
      </c>
      <c r="AG326" s="244">
        <v>3298.4676276080991</v>
      </c>
      <c r="AH326" s="244">
        <v>37.04211120984214</v>
      </c>
      <c r="AI326" s="117">
        <v>2829.0363853504377</v>
      </c>
      <c r="AJ326" s="117">
        <v>25.53495175563064</v>
      </c>
      <c r="AK326" s="246">
        <v>99.944402434597606</v>
      </c>
      <c r="AL326" s="185">
        <v>1</v>
      </c>
      <c r="AM326" s="238" t="s">
        <v>715</v>
      </c>
      <c r="AN326" s="64">
        <v>26321</v>
      </c>
      <c r="AO326" s="86">
        <f t="shared" si="41"/>
        <v>5.5597565402393911E-2</v>
      </c>
      <c r="AT326" s="87"/>
      <c r="AU326" s="64"/>
      <c r="AV326" s="86"/>
      <c r="AW326" s="86"/>
      <c r="AX326" s="64"/>
      <c r="AY326" s="86"/>
    </row>
    <row r="327" spans="1:51" s="28" customFormat="1" x14ac:dyDescent="0.2">
      <c r="A327" s="2">
        <v>333</v>
      </c>
      <c r="B327" s="239" t="s">
        <v>717</v>
      </c>
      <c r="D327" s="129" t="s">
        <v>78</v>
      </c>
      <c r="E327" s="189" t="s">
        <v>727</v>
      </c>
      <c r="F327" s="189" t="s">
        <v>728</v>
      </c>
      <c r="G327" s="151"/>
      <c r="H327" s="235">
        <f t="shared" si="35"/>
        <v>3199.0017535453653</v>
      </c>
      <c r="I327" s="235">
        <f t="shared" si="36"/>
        <v>11.473549411366395</v>
      </c>
      <c r="J327" s="11">
        <v>0.28082806736432525</v>
      </c>
      <c r="K327" s="10">
        <v>20.319115296726739</v>
      </c>
      <c r="L327" s="240">
        <f t="shared" si="37"/>
        <v>2.0319115296726739E-5</v>
      </c>
      <c r="M327" s="240">
        <f t="shared" si="38"/>
        <v>2.0319115296726739E-5</v>
      </c>
      <c r="N327" s="10">
        <v>0</v>
      </c>
      <c r="O327" s="241" t="s">
        <v>736</v>
      </c>
      <c r="P327" s="3">
        <v>1.9397128321540114E-2</v>
      </c>
      <c r="Q327" s="16">
        <v>9.5911490764229814</v>
      </c>
      <c r="R327" s="252">
        <f t="shared" si="39"/>
        <v>9.5911490764229819E-4</v>
      </c>
      <c r="S327" s="27">
        <v>6.2319872888228259E-4</v>
      </c>
      <c r="T327" s="16">
        <v>2.8362193900435382</v>
      </c>
      <c r="U327" s="16">
        <v>6</v>
      </c>
      <c r="V327" s="16">
        <v>1</v>
      </c>
      <c r="W327" s="242" t="s">
        <v>740</v>
      </c>
      <c r="X327" s="5">
        <v>1.4672125696817573</v>
      </c>
      <c r="Y327" s="5">
        <v>1.8869230487251376</v>
      </c>
      <c r="Z327" s="12">
        <v>14.20346237980004</v>
      </c>
      <c r="AA327" s="251"/>
      <c r="AB327" s="11">
        <v>0.2807897126193053</v>
      </c>
      <c r="AC327" s="11">
        <f t="shared" si="40"/>
        <v>2.0319115296726739E-5</v>
      </c>
      <c r="AD327">
        <v>2.5916432696559966</v>
      </c>
      <c r="AE327">
        <v>0.71694435607703688</v>
      </c>
      <c r="AF327" s="14">
        <v>3.2589667268195521</v>
      </c>
      <c r="AG327" s="244">
        <v>3407.3902234626012</v>
      </c>
      <c r="AH327" s="244">
        <v>33.190502216398237</v>
      </c>
      <c r="AI327" s="117">
        <v>3199.0017535453653</v>
      </c>
      <c r="AJ327" s="117">
        <v>11.473549411366395</v>
      </c>
      <c r="AK327" s="246">
        <v>100.08949764124023</v>
      </c>
      <c r="AL327" s="185">
        <v>1</v>
      </c>
      <c r="AM327" s="238" t="s">
        <v>715</v>
      </c>
      <c r="AN327" s="64">
        <v>26321</v>
      </c>
      <c r="AO327" s="86">
        <f t="shared" si="41"/>
        <v>-8.9497641240228631E-2</v>
      </c>
      <c r="AT327" s="87"/>
      <c r="AU327" s="64"/>
      <c r="AV327" s="86"/>
      <c r="AW327" s="86"/>
      <c r="AX327" s="64"/>
      <c r="AY327" s="86"/>
    </row>
    <row r="328" spans="1:51" s="28" customFormat="1" x14ac:dyDescent="0.2">
      <c r="A328" s="2">
        <v>334</v>
      </c>
      <c r="B328" s="239" t="s">
        <v>717</v>
      </c>
      <c r="D328" s="129" t="s">
        <v>217</v>
      </c>
      <c r="E328" s="189" t="s">
        <v>727</v>
      </c>
      <c r="F328" s="189" t="s">
        <v>728</v>
      </c>
      <c r="G328" s="151"/>
      <c r="H328" s="235">
        <f t="shared" si="35"/>
        <v>2941.1779000269439</v>
      </c>
      <c r="I328" s="235">
        <f t="shared" si="36"/>
        <v>34.386062911631058</v>
      </c>
      <c r="J328" s="11">
        <v>0.28094704731512471</v>
      </c>
      <c r="K328" s="10">
        <v>23.576447027677531</v>
      </c>
      <c r="L328" s="240">
        <f t="shared" si="37"/>
        <v>2.3576447027677532E-5</v>
      </c>
      <c r="M328" s="240">
        <f t="shared" si="38"/>
        <v>2.3576447027677532E-5</v>
      </c>
      <c r="N328" s="10">
        <v>0</v>
      </c>
      <c r="O328" s="241" t="s">
        <v>736</v>
      </c>
      <c r="P328" s="3">
        <v>1.4525083808740862E-2</v>
      </c>
      <c r="Q328" s="16">
        <v>0.86127495672093535</v>
      </c>
      <c r="R328" s="252">
        <f t="shared" si="39"/>
        <v>8.6127495672093537E-5</v>
      </c>
      <c r="S328" s="27">
        <v>4.3044347268169589E-4</v>
      </c>
      <c r="T328" s="16">
        <v>0.39938152373708335</v>
      </c>
      <c r="U328" s="16">
        <v>6</v>
      </c>
      <c r="V328" s="16">
        <v>1</v>
      </c>
      <c r="W328" s="242" t="s">
        <v>740</v>
      </c>
      <c r="X328" s="5">
        <v>1.4673074520197886</v>
      </c>
      <c r="Y328" s="5">
        <v>1.8868213922988686</v>
      </c>
      <c r="Z328" s="12">
        <v>12.055925566365058</v>
      </c>
      <c r="AA328" s="251"/>
      <c r="AB328" s="11">
        <v>0.28092274989042626</v>
      </c>
      <c r="AC328" s="11">
        <f t="shared" si="40"/>
        <v>2.3576447027677532E-5</v>
      </c>
      <c r="AD328">
        <v>1.21915376508408</v>
      </c>
      <c r="AE328">
        <v>0.85596025897507177</v>
      </c>
      <c r="AF328" s="14">
        <v>3.1338861660103809</v>
      </c>
      <c r="AG328" s="244">
        <v>3286.1730190408589</v>
      </c>
      <c r="AH328" s="244">
        <v>42.197623430583405</v>
      </c>
      <c r="AI328" s="117">
        <v>2941.1779000269439</v>
      </c>
      <c r="AJ328" s="117">
        <v>34.386062911631058</v>
      </c>
      <c r="AK328" s="246">
        <v>99.962518197862195</v>
      </c>
      <c r="AL328" s="185">
        <v>1</v>
      </c>
      <c r="AM328" s="238" t="s">
        <v>715</v>
      </c>
      <c r="AN328" s="64">
        <v>26321</v>
      </c>
      <c r="AO328" s="86">
        <f t="shared" si="41"/>
        <v>3.7481802137804721E-2</v>
      </c>
      <c r="AT328" s="87"/>
      <c r="AU328" s="64"/>
      <c r="AV328" s="86"/>
      <c r="AW328" s="86"/>
      <c r="AX328" s="64"/>
      <c r="AY328" s="86"/>
    </row>
    <row r="329" spans="1:51" s="28" customFormat="1" x14ac:dyDescent="0.2">
      <c r="A329" s="2">
        <v>335</v>
      </c>
      <c r="B329" s="239" t="s">
        <v>717</v>
      </c>
      <c r="D329" s="129" t="s">
        <v>218</v>
      </c>
      <c r="E329" s="189" t="s">
        <v>727</v>
      </c>
      <c r="F329" s="189" t="s">
        <v>728</v>
      </c>
      <c r="G329" s="151"/>
      <c r="H329" s="235">
        <f t="shared" si="35"/>
        <v>2842.9954631367914</v>
      </c>
      <c r="I329" s="235">
        <f t="shared" si="36"/>
        <v>36.164276896048754</v>
      </c>
      <c r="J329" s="11">
        <v>0.28102058753664083</v>
      </c>
      <c r="K329" s="10">
        <v>25.817653747758143</v>
      </c>
      <c r="L329" s="240">
        <f t="shared" si="37"/>
        <v>2.5817653747758145E-5</v>
      </c>
      <c r="M329" s="240">
        <f t="shared" si="38"/>
        <v>2.5817653747758145E-5</v>
      </c>
      <c r="N329" s="10">
        <v>0</v>
      </c>
      <c r="O329" s="241" t="s">
        <v>736</v>
      </c>
      <c r="P329" s="3">
        <v>3.7514330404895289E-2</v>
      </c>
      <c r="Q329" s="16">
        <v>15.765159311704492</v>
      </c>
      <c r="R329" s="252">
        <f t="shared" si="39"/>
        <v>1.5765159311704492E-3</v>
      </c>
      <c r="S329" s="27">
        <v>1.1057371006665028E-3</v>
      </c>
      <c r="T329" s="16">
        <v>4.9743962505810133</v>
      </c>
      <c r="U329" s="16">
        <v>6</v>
      </c>
      <c r="V329" s="16">
        <v>1</v>
      </c>
      <c r="W329" s="242" t="s">
        <v>740</v>
      </c>
      <c r="X329" s="5">
        <v>1.4672223286295503</v>
      </c>
      <c r="Y329" s="5">
        <v>1.8865725096150483</v>
      </c>
      <c r="Z329" s="12">
        <v>8.9186759713527657</v>
      </c>
      <c r="AA329" s="251"/>
      <c r="AB329" s="11">
        <v>0.2809603108674894</v>
      </c>
      <c r="AC329" s="11">
        <f t="shared" si="40"/>
        <v>2.5817653747758145E-5</v>
      </c>
      <c r="AD329">
        <v>0.25339373195709669</v>
      </c>
      <c r="AE329">
        <v>0.93479479374320018</v>
      </c>
      <c r="AF329" s="14">
        <v>3.1098848936361119</v>
      </c>
      <c r="AG329" s="244">
        <v>3267.237820064413</v>
      </c>
      <c r="AH329" s="244">
        <v>42.205891965609844</v>
      </c>
      <c r="AI329" s="117">
        <v>2842.9954631367914</v>
      </c>
      <c r="AJ329" s="117">
        <v>36.164276896048754</v>
      </c>
      <c r="AK329" s="246">
        <v>100.04996966220183</v>
      </c>
      <c r="AL329" s="185">
        <v>1</v>
      </c>
      <c r="AM329" s="238" t="s">
        <v>715</v>
      </c>
      <c r="AN329" s="64">
        <v>26321</v>
      </c>
      <c r="AO329" s="86">
        <f t="shared" si="41"/>
        <v>-4.9969662201831966E-2</v>
      </c>
      <c r="AT329" s="87"/>
      <c r="AU329" s="64"/>
      <c r="AV329" s="86"/>
      <c r="AW329" s="86"/>
      <c r="AX329" s="64"/>
      <c r="AY329" s="86"/>
    </row>
    <row r="330" spans="1:51" s="28" customFormat="1" x14ac:dyDescent="0.2">
      <c r="A330" s="2">
        <v>336</v>
      </c>
      <c r="B330" s="239" t="s">
        <v>717</v>
      </c>
      <c r="D330" s="129" t="s">
        <v>219</v>
      </c>
      <c r="E330" s="189" t="s">
        <v>727</v>
      </c>
      <c r="F330" s="189" t="s">
        <v>728</v>
      </c>
      <c r="G330" s="151"/>
      <c r="H330" s="235">
        <f t="shared" si="35"/>
        <v>2856.9210431054685</v>
      </c>
      <c r="I330" s="235">
        <f t="shared" si="36"/>
        <v>40.858732445046876</v>
      </c>
      <c r="J330" s="11">
        <v>0.28094611647343776</v>
      </c>
      <c r="K330" s="10">
        <v>19.132761513354779</v>
      </c>
      <c r="L330" s="240">
        <f t="shared" si="37"/>
        <v>1.9132761513354781E-5</v>
      </c>
      <c r="M330" s="240">
        <f t="shared" si="38"/>
        <v>1.9132761513354781E-5</v>
      </c>
      <c r="N330" s="10">
        <v>0</v>
      </c>
      <c r="O330" s="241" t="s">
        <v>736</v>
      </c>
      <c r="P330" s="3">
        <v>1.236049325313196E-2</v>
      </c>
      <c r="Q330" s="16">
        <v>2.1116067254082096</v>
      </c>
      <c r="R330" s="252">
        <f t="shared" si="39"/>
        <v>2.1116067254082097E-4</v>
      </c>
      <c r="S330" s="27">
        <v>3.8173971344937746E-4</v>
      </c>
      <c r="T330" s="16">
        <v>0.28078364417248364</v>
      </c>
      <c r="U330" s="16">
        <v>6</v>
      </c>
      <c r="V330" s="16">
        <v>1</v>
      </c>
      <c r="W330" s="242" t="s">
        <v>740</v>
      </c>
      <c r="X330" s="5">
        <v>1.4672568531471197</v>
      </c>
      <c r="Y330" s="5">
        <v>1.8868329862012139</v>
      </c>
      <c r="Z330" s="12">
        <v>12.076189008965759</v>
      </c>
      <c r="AA330" s="251"/>
      <c r="AB330" s="11">
        <v>0.28092520215408912</v>
      </c>
      <c r="AC330" s="11">
        <f t="shared" si="40"/>
        <v>1.9132761513354781E-5</v>
      </c>
      <c r="AD330">
        <v>-0.67376158035092892</v>
      </c>
      <c r="AE330">
        <v>0.67788482562905672</v>
      </c>
      <c r="AF330" s="14">
        <v>3.168281375459721</v>
      </c>
      <c r="AG330" s="244">
        <v>3334.3326772573346</v>
      </c>
      <c r="AH330" s="244">
        <v>33.095842924260779</v>
      </c>
      <c r="AI330" s="117">
        <v>2856.9210431054685</v>
      </c>
      <c r="AJ330" s="117">
        <v>40.858732445046876</v>
      </c>
      <c r="AK330" s="246">
        <v>100.18475677013672</v>
      </c>
      <c r="AL330" s="185">
        <v>1</v>
      </c>
      <c r="AM330" s="238" t="s">
        <v>715</v>
      </c>
      <c r="AN330" s="64">
        <v>26321</v>
      </c>
      <c r="AO330" s="86">
        <f t="shared" si="41"/>
        <v>-0.18475677013671543</v>
      </c>
      <c r="AT330" s="87"/>
      <c r="AU330" s="64"/>
      <c r="AV330" s="86"/>
      <c r="AW330" s="86"/>
      <c r="AX330" s="64"/>
      <c r="AY330" s="86"/>
    </row>
    <row r="331" spans="1:51" s="28" customFormat="1" x14ac:dyDescent="0.2">
      <c r="A331" s="2">
        <v>337</v>
      </c>
      <c r="B331" s="239" t="s">
        <v>717</v>
      </c>
      <c r="D331" s="129" t="s">
        <v>224</v>
      </c>
      <c r="E331" s="189" t="s">
        <v>727</v>
      </c>
      <c r="F331" s="189" t="s">
        <v>728</v>
      </c>
      <c r="G331" s="151"/>
      <c r="H331" s="235">
        <f t="shared" si="35"/>
        <v>3344.7400162041999</v>
      </c>
      <c r="I331" s="235">
        <f t="shared" si="36"/>
        <v>13.413296118134799</v>
      </c>
      <c r="J331" s="11">
        <v>0.28069863867949013</v>
      </c>
      <c r="K331" s="10">
        <v>19.725564210942728</v>
      </c>
      <c r="L331" s="240">
        <f t="shared" si="37"/>
        <v>1.9725564210942728E-5</v>
      </c>
      <c r="M331" s="240">
        <f t="shared" si="38"/>
        <v>1.9725564210942728E-5</v>
      </c>
      <c r="N331" s="10">
        <v>0</v>
      </c>
      <c r="O331" s="241" t="s">
        <v>736</v>
      </c>
      <c r="P331" s="3">
        <v>3.5739390615682404E-2</v>
      </c>
      <c r="Q331" s="16">
        <v>1.8690638384637093</v>
      </c>
      <c r="R331" s="252">
        <f t="shared" si="39"/>
        <v>1.8690638384637092E-4</v>
      </c>
      <c r="S331" s="27">
        <v>1.0800695527780745E-3</v>
      </c>
      <c r="T331" s="16">
        <v>0.73760074784300211</v>
      </c>
      <c r="U331" s="16">
        <v>6</v>
      </c>
      <c r="V331" s="16">
        <v>1</v>
      </c>
      <c r="W331" s="242" t="s">
        <v>740</v>
      </c>
      <c r="X331" s="5">
        <v>1.467249279280687</v>
      </c>
      <c r="Y331" s="5">
        <v>1.8869932879691718</v>
      </c>
      <c r="Z331" s="12">
        <v>14.100325102543756</v>
      </c>
      <c r="AA331" s="251"/>
      <c r="AB331" s="11">
        <v>0.28062904192130966</v>
      </c>
      <c r="AC331" s="11">
        <f t="shared" si="40"/>
        <v>1.9725564210942728E-5</v>
      </c>
      <c r="AD331">
        <v>0.34455122489562839</v>
      </c>
      <c r="AE331">
        <v>0.72812050603661138</v>
      </c>
      <c r="AF331" s="14">
        <v>3.4871240729562056</v>
      </c>
      <c r="AG331" s="244">
        <v>3658.0565023431486</v>
      </c>
      <c r="AH331" s="244">
        <v>29.582070188148723</v>
      </c>
      <c r="AI331" s="117">
        <v>3344.7400162041999</v>
      </c>
      <c r="AJ331" s="117">
        <v>13.413296118134799</v>
      </c>
      <c r="AK331" s="246">
        <v>100.12778347930097</v>
      </c>
      <c r="AL331" s="185">
        <v>1</v>
      </c>
      <c r="AM331" s="238" t="s">
        <v>715</v>
      </c>
      <c r="AN331" s="64">
        <v>26321</v>
      </c>
      <c r="AO331" s="86">
        <f t="shared" si="41"/>
        <v>-0.12778347930097311</v>
      </c>
      <c r="AT331" s="87"/>
      <c r="AU331" s="64"/>
      <c r="AV331" s="86"/>
      <c r="AW331" s="86"/>
      <c r="AX331" s="64"/>
      <c r="AY331" s="86"/>
    </row>
    <row r="332" spans="1:51" s="28" customFormat="1" x14ac:dyDescent="0.2">
      <c r="A332" s="2">
        <v>338</v>
      </c>
      <c r="B332" s="239" t="s">
        <v>717</v>
      </c>
      <c r="D332" s="129" t="s">
        <v>79</v>
      </c>
      <c r="E332" s="189" t="s">
        <v>727</v>
      </c>
      <c r="F332" s="189" t="s">
        <v>728</v>
      </c>
      <c r="G332" s="151"/>
      <c r="H332" s="235">
        <f t="shared" si="35"/>
        <v>2832.7419072613957</v>
      </c>
      <c r="I332" s="235">
        <f t="shared" si="36"/>
        <v>22.7556243880591</v>
      </c>
      <c r="J332" s="11">
        <v>0.2809481283749834</v>
      </c>
      <c r="K332" s="10">
        <v>23.31508518063821</v>
      </c>
      <c r="L332" s="240">
        <f t="shared" si="37"/>
        <v>2.3315085180638211E-5</v>
      </c>
      <c r="M332" s="240">
        <f t="shared" si="38"/>
        <v>2.3315085180638211E-5</v>
      </c>
      <c r="N332" s="10">
        <v>0</v>
      </c>
      <c r="O332" s="241" t="s">
        <v>736</v>
      </c>
      <c r="P332" s="3">
        <v>8.322816400966479E-3</v>
      </c>
      <c r="Q332" s="16">
        <v>0.65761827893217273</v>
      </c>
      <c r="R332" s="252">
        <f t="shared" si="39"/>
        <v>6.5761827893217275E-5</v>
      </c>
      <c r="S332" s="27">
        <v>2.6380462618068019E-4</v>
      </c>
      <c r="T332" s="16">
        <v>0.14589528646197536</v>
      </c>
      <c r="U332" s="16">
        <v>6</v>
      </c>
      <c r="V332" s="16">
        <v>1</v>
      </c>
      <c r="W332" s="242" t="s">
        <v>740</v>
      </c>
      <c r="X332" s="5">
        <v>1.4672053548959372</v>
      </c>
      <c r="Y332" s="5">
        <v>1.8869574259232624</v>
      </c>
      <c r="Z332" s="12">
        <v>10.909309243174576</v>
      </c>
      <c r="AA332" s="251"/>
      <c r="AB332" s="11">
        <v>0.28093380093243991</v>
      </c>
      <c r="AC332" s="11">
        <f t="shared" si="40"/>
        <v>2.3315085180638211E-5</v>
      </c>
      <c r="AD332">
        <v>-0.92925211091499094</v>
      </c>
      <c r="AE332">
        <v>0.81926408498889425</v>
      </c>
      <c r="AF332" s="14">
        <v>3.1635096776791936</v>
      </c>
      <c r="AG332" s="244">
        <v>3330.8705837563757</v>
      </c>
      <c r="AH332" s="244">
        <v>41.315594132535239</v>
      </c>
      <c r="AI332" s="117">
        <v>2832.7419072613957</v>
      </c>
      <c r="AJ332" s="117">
        <v>22.7556243880591</v>
      </c>
      <c r="AK332" s="246">
        <v>100.30911929755256</v>
      </c>
      <c r="AL332" s="185">
        <v>1</v>
      </c>
      <c r="AM332" s="238" t="s">
        <v>715</v>
      </c>
      <c r="AN332" s="64">
        <v>26321</v>
      </c>
      <c r="AO332" s="86">
        <f t="shared" si="41"/>
        <v>-0.30911929755255585</v>
      </c>
      <c r="AT332" s="87"/>
      <c r="AU332" s="64"/>
      <c r="AV332" s="86"/>
      <c r="AW332" s="86"/>
      <c r="AX332" s="64"/>
      <c r="AY332" s="86"/>
    </row>
    <row r="333" spans="1:51" s="28" customFormat="1" x14ac:dyDescent="0.2">
      <c r="A333" s="2">
        <v>339</v>
      </c>
      <c r="B333" s="239" t="s">
        <v>717</v>
      </c>
      <c r="D333" s="129" t="s">
        <v>225</v>
      </c>
      <c r="E333" s="189" t="s">
        <v>727</v>
      </c>
      <c r="F333" s="189" t="s">
        <v>728</v>
      </c>
      <c r="G333" s="151"/>
      <c r="H333" s="235">
        <f t="shared" si="35"/>
        <v>2886.1049732392767</v>
      </c>
      <c r="I333" s="235">
        <f t="shared" si="36"/>
        <v>16.722066915919829</v>
      </c>
      <c r="J333" s="11">
        <v>0.28101010257719572</v>
      </c>
      <c r="K333" s="10">
        <v>23.92710766242438</v>
      </c>
      <c r="L333" s="240">
        <f t="shared" si="37"/>
        <v>2.3927107662424379E-5</v>
      </c>
      <c r="M333" s="240">
        <f t="shared" si="38"/>
        <v>2.3927107662424379E-5</v>
      </c>
      <c r="N333" s="10">
        <v>0</v>
      </c>
      <c r="O333" s="241" t="s">
        <v>736</v>
      </c>
      <c r="P333" s="3">
        <v>1.4698076143091335E-2</v>
      </c>
      <c r="Q333" s="16">
        <v>1.379647494026129</v>
      </c>
      <c r="R333" s="252">
        <f t="shared" si="39"/>
        <v>1.379647494026129E-4</v>
      </c>
      <c r="S333" s="27">
        <v>4.8255905093246503E-4</v>
      </c>
      <c r="T333" s="16">
        <v>0.32499989295184056</v>
      </c>
      <c r="U333" s="16">
        <v>6</v>
      </c>
      <c r="V333" s="16">
        <v>1</v>
      </c>
      <c r="W333" s="242" t="s">
        <v>740</v>
      </c>
      <c r="X333" s="5">
        <v>1.4671687622102774</v>
      </c>
      <c r="Y333" s="5">
        <v>1.8868167546417176</v>
      </c>
      <c r="Z333" s="12">
        <v>12.519362036479185</v>
      </c>
      <c r="AA333" s="251"/>
      <c r="AB333" s="11">
        <v>0.28098338727348637</v>
      </c>
      <c r="AC333" s="11">
        <f t="shared" si="40"/>
        <v>2.3927107662424379E-5</v>
      </c>
      <c r="AD333">
        <v>2.082833472518697</v>
      </c>
      <c r="AE333">
        <v>0.85604468451386417</v>
      </c>
      <c r="AF333" s="14">
        <v>3.0473156657013338</v>
      </c>
      <c r="AG333" s="244">
        <v>3190.4310006023588</v>
      </c>
      <c r="AH333" s="244">
        <v>42.059094728742764</v>
      </c>
      <c r="AI333" s="117">
        <v>2886.1049732392767</v>
      </c>
      <c r="AJ333" s="117">
        <v>16.722066915919829</v>
      </c>
      <c r="AK333" s="246">
        <v>99.799352567767883</v>
      </c>
      <c r="AL333" s="185">
        <v>1</v>
      </c>
      <c r="AM333" s="238" t="s">
        <v>715</v>
      </c>
      <c r="AN333" s="64">
        <v>26321</v>
      </c>
      <c r="AO333" s="86">
        <f t="shared" si="41"/>
        <v>0.20064743223211678</v>
      </c>
      <c r="AT333" s="87"/>
      <c r="AU333" s="64"/>
      <c r="AV333" s="86"/>
      <c r="AW333" s="86"/>
      <c r="AX333" s="64"/>
      <c r="AY333" s="86"/>
    </row>
    <row r="334" spans="1:51" s="28" customFormat="1" x14ac:dyDescent="0.2">
      <c r="A334" s="2">
        <v>340</v>
      </c>
      <c r="B334" s="239" t="s">
        <v>717</v>
      </c>
      <c r="D334" s="129" t="s">
        <v>228</v>
      </c>
      <c r="E334" s="189" t="s">
        <v>727</v>
      </c>
      <c r="F334" s="189" t="s">
        <v>728</v>
      </c>
      <c r="G334" s="151"/>
      <c r="H334" s="235">
        <f t="shared" si="35"/>
        <v>2866.5403499221234</v>
      </c>
      <c r="I334" s="235">
        <f t="shared" si="36"/>
        <v>27.270013285853015</v>
      </c>
      <c r="J334" s="11">
        <v>0.28101727274940647</v>
      </c>
      <c r="K334" s="10">
        <v>22.448424349481382</v>
      </c>
      <c r="L334" s="240">
        <f t="shared" si="37"/>
        <v>2.2448424349481382E-5</v>
      </c>
      <c r="M334" s="240">
        <f t="shared" si="38"/>
        <v>2.2448424349481382E-5</v>
      </c>
      <c r="N334" s="10">
        <v>0</v>
      </c>
      <c r="O334" s="241" t="s">
        <v>736</v>
      </c>
      <c r="P334" s="3">
        <v>1.4384982947113491E-2</v>
      </c>
      <c r="Q334" s="16">
        <v>0.58313702038578408</v>
      </c>
      <c r="R334" s="252">
        <f t="shared" si="39"/>
        <v>5.831370203857841E-5</v>
      </c>
      <c r="S334" s="27">
        <v>4.3352507743021836E-4</v>
      </c>
      <c r="T334" s="16">
        <v>0.18770193985839417</v>
      </c>
      <c r="U334" s="16">
        <v>6</v>
      </c>
      <c r="V334" s="16">
        <v>1</v>
      </c>
      <c r="W334" s="242" t="s">
        <v>740</v>
      </c>
      <c r="X334" s="5">
        <v>1.4672193145775312</v>
      </c>
      <c r="Y334" s="5">
        <v>1.8868386958044499</v>
      </c>
      <c r="Z334" s="12">
        <v>10.317631630982021</v>
      </c>
      <c r="AA334" s="251"/>
      <c r="AB334" s="11">
        <v>0.28099343914189662</v>
      </c>
      <c r="AC334" s="11">
        <f t="shared" si="40"/>
        <v>2.2448424349481382E-5</v>
      </c>
      <c r="AD334">
        <v>1.9884988975338305</v>
      </c>
      <c r="AE334">
        <v>0.78460491818113753</v>
      </c>
      <c r="AF334" s="14">
        <v>3.0377932318367837</v>
      </c>
      <c r="AG334" s="244">
        <v>3181.1257019537516</v>
      </c>
      <c r="AH334" s="244">
        <v>38.592410978431566</v>
      </c>
      <c r="AI334" s="117">
        <v>2866.5403499221234</v>
      </c>
      <c r="AJ334" s="117">
        <v>27.270013285853015</v>
      </c>
      <c r="AK334" s="246">
        <v>100.06658729337717</v>
      </c>
      <c r="AL334" s="185">
        <v>1</v>
      </c>
      <c r="AM334" s="238" t="s">
        <v>715</v>
      </c>
      <c r="AN334" s="64">
        <v>26321</v>
      </c>
      <c r="AO334" s="86">
        <f t="shared" si="41"/>
        <v>-6.6587293377168066E-2</v>
      </c>
      <c r="AT334" s="87"/>
      <c r="AU334" s="64"/>
      <c r="AV334" s="86"/>
      <c r="AW334" s="86"/>
      <c r="AX334" s="64"/>
      <c r="AY334" s="86"/>
    </row>
    <row r="335" spans="1:51" s="28" customFormat="1" x14ac:dyDescent="0.2">
      <c r="A335" s="2">
        <v>341</v>
      </c>
      <c r="B335" s="239" t="s">
        <v>717</v>
      </c>
      <c r="D335" s="129" t="s">
        <v>81</v>
      </c>
      <c r="E335" s="189" t="s">
        <v>727</v>
      </c>
      <c r="F335" s="189" t="s">
        <v>728</v>
      </c>
      <c r="G335" s="151"/>
      <c r="H335" s="235">
        <f t="shared" si="35"/>
        <v>2851.6043769960556</v>
      </c>
      <c r="I335" s="235">
        <f t="shared" si="36"/>
        <v>13.42058191463714</v>
      </c>
      <c r="J335" s="11">
        <v>0.28098989080461217</v>
      </c>
      <c r="K335" s="10">
        <v>21.487081205645659</v>
      </c>
      <c r="L335" s="240">
        <f t="shared" si="37"/>
        <v>2.1487081205645658E-5</v>
      </c>
      <c r="M335" s="240">
        <f t="shared" si="38"/>
        <v>2.1487081205645658E-5</v>
      </c>
      <c r="N335" s="10">
        <v>0</v>
      </c>
      <c r="O335" s="241" t="s">
        <v>736</v>
      </c>
      <c r="P335" s="3">
        <v>1.4207751990213421E-2</v>
      </c>
      <c r="Q335" s="16">
        <v>1.0503363578572504</v>
      </c>
      <c r="R335" s="252">
        <f t="shared" si="39"/>
        <v>1.0503363578572505E-4</v>
      </c>
      <c r="S335" s="27">
        <v>4.3580218690443957E-4</v>
      </c>
      <c r="T335" s="16">
        <v>0.46661762079862074</v>
      </c>
      <c r="U335" s="16">
        <v>6</v>
      </c>
      <c r="V335" s="16">
        <v>1</v>
      </c>
      <c r="W335" s="242" t="s">
        <v>740</v>
      </c>
      <c r="X335" s="5">
        <v>1.4672360245340517</v>
      </c>
      <c r="Y335" s="5">
        <v>1.886846179128002</v>
      </c>
      <c r="Z335" s="12">
        <v>10.058825775940525</v>
      </c>
      <c r="AA335" s="251"/>
      <c r="AB335" s="11">
        <v>0.28096606019863152</v>
      </c>
      <c r="AC335" s="11">
        <f t="shared" si="40"/>
        <v>2.1487081205645658E-5</v>
      </c>
      <c r="AD335">
        <v>0.65915644729575007</v>
      </c>
      <c r="AE335">
        <v>0.74919673353386373</v>
      </c>
      <c r="AF335" s="14">
        <v>3.0953030149234375</v>
      </c>
      <c r="AG335" s="244">
        <v>3249.783653795942</v>
      </c>
      <c r="AH335" s="244">
        <v>36.59016000844246</v>
      </c>
      <c r="AI335" s="117">
        <v>2851.6043769960556</v>
      </c>
      <c r="AJ335" s="117">
        <v>13.42058191463714</v>
      </c>
      <c r="AK335" s="246">
        <v>100.16860932166757</v>
      </c>
      <c r="AL335" s="185">
        <v>1</v>
      </c>
      <c r="AM335" s="238" t="s">
        <v>715</v>
      </c>
      <c r="AN335" s="64">
        <v>26321</v>
      </c>
      <c r="AO335" s="86">
        <f t="shared" si="41"/>
        <v>-0.16860932166757436</v>
      </c>
      <c r="AT335" s="87"/>
      <c r="AU335" s="64"/>
      <c r="AV335" s="86"/>
      <c r="AW335" s="86"/>
      <c r="AX335" s="64"/>
      <c r="AY335" s="86"/>
    </row>
    <row r="336" spans="1:51" s="28" customFormat="1" x14ac:dyDescent="0.2">
      <c r="A336" s="2">
        <v>342</v>
      </c>
      <c r="B336" s="239" t="s">
        <v>717</v>
      </c>
      <c r="D336" s="129" t="s">
        <v>231</v>
      </c>
      <c r="E336" s="189" t="s">
        <v>727</v>
      </c>
      <c r="F336" s="189" t="s">
        <v>728</v>
      </c>
      <c r="G336" s="151"/>
      <c r="H336" s="235">
        <f t="shared" si="35"/>
        <v>2888.1822237789329</v>
      </c>
      <c r="I336" s="235">
        <f t="shared" si="36"/>
        <v>18.170061951282815</v>
      </c>
      <c r="J336" s="11">
        <v>0.28092973251973696</v>
      </c>
      <c r="K336" s="10">
        <v>23.148452178619074</v>
      </c>
      <c r="L336" s="240">
        <f t="shared" si="37"/>
        <v>2.3148452178619075E-5</v>
      </c>
      <c r="M336" s="240">
        <f t="shared" si="38"/>
        <v>2.3148452178619075E-5</v>
      </c>
      <c r="N336" s="10">
        <v>0</v>
      </c>
      <c r="O336" s="241" t="s">
        <v>736</v>
      </c>
      <c r="P336" s="3">
        <v>1.115417863951752E-2</v>
      </c>
      <c r="Q336" s="16">
        <v>2.2255873651522529</v>
      </c>
      <c r="R336" s="252">
        <f t="shared" si="39"/>
        <v>2.2255873651522528E-4</v>
      </c>
      <c r="S336" s="27">
        <v>3.5511663855058653E-4</v>
      </c>
      <c r="T336" s="16">
        <v>0.82629394370884302</v>
      </c>
      <c r="U336" s="16">
        <v>6</v>
      </c>
      <c r="V336" s="16">
        <v>1</v>
      </c>
      <c r="W336" s="242" t="s">
        <v>740</v>
      </c>
      <c r="X336" s="5">
        <v>1.4672115256412945</v>
      </c>
      <c r="Y336" s="5">
        <v>1.8869623140263616</v>
      </c>
      <c r="Z336" s="12">
        <v>12.64715226381146</v>
      </c>
      <c r="AA336" s="251"/>
      <c r="AB336" s="11">
        <v>0.28091005811344083</v>
      </c>
      <c r="AC336" s="11">
        <f t="shared" si="40"/>
        <v>2.3148452178619075E-5</v>
      </c>
      <c r="AD336">
        <v>-0.48180152594223813</v>
      </c>
      <c r="AE336">
        <v>0.81988738468737821</v>
      </c>
      <c r="AF336" s="14">
        <v>3.181848231146851</v>
      </c>
      <c r="AG336" s="244">
        <v>3347.15910537934</v>
      </c>
      <c r="AH336" s="244">
        <v>40.694308181505789</v>
      </c>
      <c r="AI336" s="117">
        <v>2888.1822237789329</v>
      </c>
      <c r="AJ336" s="117">
        <v>18.170061951282815</v>
      </c>
      <c r="AK336" s="246">
        <v>99.664122960363215</v>
      </c>
      <c r="AL336" s="185">
        <v>1</v>
      </c>
      <c r="AM336" s="238" t="s">
        <v>715</v>
      </c>
      <c r="AN336" s="64">
        <v>26321</v>
      </c>
      <c r="AO336" s="86">
        <f t="shared" si="41"/>
        <v>0.3358770396367845</v>
      </c>
      <c r="AT336" s="87"/>
      <c r="AU336" s="64"/>
      <c r="AV336" s="86"/>
      <c r="AW336" s="86"/>
      <c r="AX336" s="64"/>
      <c r="AY336" s="86"/>
    </row>
    <row r="337" spans="1:51" s="28" customFormat="1" x14ac:dyDescent="0.2">
      <c r="A337" s="2">
        <v>343</v>
      </c>
      <c r="B337" s="239" t="s">
        <v>717</v>
      </c>
      <c r="D337" s="129" t="s">
        <v>235</v>
      </c>
      <c r="E337" s="189" t="s">
        <v>727</v>
      </c>
      <c r="F337" s="189" t="s">
        <v>728</v>
      </c>
      <c r="G337" s="151"/>
      <c r="H337" s="235">
        <f t="shared" si="35"/>
        <v>2867.4723449800508</v>
      </c>
      <c r="I337" s="235">
        <f t="shared" si="36"/>
        <v>10.031669737341346</v>
      </c>
      <c r="J337" s="11">
        <v>0.2810447231092621</v>
      </c>
      <c r="K337" s="10">
        <v>22.535212444673604</v>
      </c>
      <c r="L337" s="240">
        <f t="shared" si="37"/>
        <v>2.2535212444673605E-5</v>
      </c>
      <c r="M337" s="240">
        <f t="shared" si="38"/>
        <v>2.2535212444673605E-5</v>
      </c>
      <c r="N337" s="10">
        <v>0</v>
      </c>
      <c r="O337" s="241" t="s">
        <v>736</v>
      </c>
      <c r="P337" s="3">
        <v>3.5081746414748108E-2</v>
      </c>
      <c r="Q337" s="16">
        <v>9.6876595352666452</v>
      </c>
      <c r="R337" s="252">
        <f t="shared" si="39"/>
        <v>9.6876595352666454E-4</v>
      </c>
      <c r="S337" s="27">
        <v>9.9479865380556966E-4</v>
      </c>
      <c r="T337" s="16">
        <v>2.6170464666389668</v>
      </c>
      <c r="U337" s="16">
        <v>6</v>
      </c>
      <c r="V337" s="16">
        <v>1</v>
      </c>
      <c r="W337" s="242" t="s">
        <v>740</v>
      </c>
      <c r="X337" s="5">
        <v>1.4672446977334459</v>
      </c>
      <c r="Y337" s="5">
        <v>1.8868985457716969</v>
      </c>
      <c r="Z337" s="12">
        <v>10.894488102390724</v>
      </c>
      <c r="AA337" s="251"/>
      <c r="AB337" s="11">
        <v>0.28099001449198346</v>
      </c>
      <c r="AC337" s="11">
        <f t="shared" si="40"/>
        <v>2.2535212444673605E-5</v>
      </c>
      <c r="AD337">
        <v>1.889124422842503</v>
      </c>
      <c r="AE337">
        <v>0.82677386147841858</v>
      </c>
      <c r="AF337" s="14">
        <v>3.0436956967089714</v>
      </c>
      <c r="AG337" s="244">
        <v>3187.1472271459584</v>
      </c>
      <c r="AH337" s="244">
        <v>37.284564670393706</v>
      </c>
      <c r="AI337" s="117">
        <v>2867.4723449800508</v>
      </c>
      <c r="AJ337" s="117">
        <v>10.031669737341346</v>
      </c>
      <c r="AK337" s="246">
        <v>99.909098206450707</v>
      </c>
      <c r="AL337" s="185">
        <v>1</v>
      </c>
      <c r="AM337" s="238" t="s">
        <v>715</v>
      </c>
      <c r="AN337" s="64">
        <v>26321</v>
      </c>
      <c r="AO337" s="86">
        <f t="shared" si="41"/>
        <v>9.090179354929262E-2</v>
      </c>
      <c r="AT337" s="87"/>
      <c r="AU337" s="64"/>
      <c r="AV337" s="86"/>
      <c r="AW337" s="86"/>
      <c r="AX337" s="64"/>
      <c r="AY337" s="86"/>
    </row>
    <row r="338" spans="1:51" s="28" customFormat="1" x14ac:dyDescent="0.2">
      <c r="A338" s="2">
        <v>344</v>
      </c>
      <c r="B338" s="239" t="s">
        <v>717</v>
      </c>
      <c r="D338" s="129" t="s">
        <v>237</v>
      </c>
      <c r="E338" s="189" t="s">
        <v>727</v>
      </c>
      <c r="F338" s="189" t="s">
        <v>728</v>
      </c>
      <c r="G338" s="151"/>
      <c r="H338" s="235">
        <f t="shared" si="35"/>
        <v>2869.1525414706252</v>
      </c>
      <c r="I338" s="235">
        <f t="shared" si="36"/>
        <v>9.6896091551142014</v>
      </c>
      <c r="J338" s="11">
        <v>0.28097259326890045</v>
      </c>
      <c r="K338" s="10">
        <v>18.520462050844046</v>
      </c>
      <c r="L338" s="240">
        <f t="shared" si="37"/>
        <v>1.8520462050844046E-5</v>
      </c>
      <c r="M338" s="240">
        <f t="shared" si="38"/>
        <v>1.8520462050844046E-5</v>
      </c>
      <c r="N338" s="10">
        <v>0</v>
      </c>
      <c r="O338" s="241" t="s">
        <v>736</v>
      </c>
      <c r="P338" s="3">
        <v>2.1097744509908083E-2</v>
      </c>
      <c r="Q338" s="16">
        <v>1.5682937411283224</v>
      </c>
      <c r="R338" s="252">
        <f t="shared" si="39"/>
        <v>1.5682937411283225E-4</v>
      </c>
      <c r="S338" s="27">
        <v>6.2185715997845655E-4</v>
      </c>
      <c r="T338" s="16">
        <v>0.37676424216703558</v>
      </c>
      <c r="U338" s="16">
        <v>6</v>
      </c>
      <c r="V338" s="16">
        <v>1</v>
      </c>
      <c r="W338" s="242" t="s">
        <v>740</v>
      </c>
      <c r="X338" s="5">
        <v>1.4672122065544888</v>
      </c>
      <c r="Y338" s="5">
        <v>1.8868756429753788</v>
      </c>
      <c r="Z338" s="12">
        <v>11.871821273093747</v>
      </c>
      <c r="AA338" s="251"/>
      <c r="AB338" s="11">
        <v>0.2809383738632843</v>
      </c>
      <c r="AC338" s="11">
        <f t="shared" si="40"/>
        <v>1.8520462050844046E-5</v>
      </c>
      <c r="AD338">
        <v>9.6690339799199165E-2</v>
      </c>
      <c r="AE338">
        <v>0.68023094355573721</v>
      </c>
      <c r="AF338" s="14">
        <v>3.1383462363295278</v>
      </c>
      <c r="AG338" s="244">
        <v>3297.2195303760764</v>
      </c>
      <c r="AH338" s="244">
        <v>31.689611258217166</v>
      </c>
      <c r="AI338" s="117">
        <v>2869.1525414706252</v>
      </c>
      <c r="AJ338" s="117">
        <v>9.6896091551142014</v>
      </c>
      <c r="AK338" s="246">
        <v>99.605393423881708</v>
      </c>
      <c r="AL338" s="185">
        <v>1</v>
      </c>
      <c r="AM338" s="238" t="s">
        <v>715</v>
      </c>
      <c r="AN338" s="64">
        <v>26321</v>
      </c>
      <c r="AO338" s="86">
        <f t="shared" si="41"/>
        <v>0.3946065761182922</v>
      </c>
      <c r="AT338" s="87"/>
      <c r="AU338" s="64"/>
      <c r="AV338" s="86"/>
      <c r="AW338" s="86"/>
      <c r="AX338" s="64"/>
      <c r="AY338" s="86"/>
    </row>
    <row r="339" spans="1:51" s="28" customFormat="1" x14ac:dyDescent="0.2">
      <c r="A339" s="2">
        <v>345</v>
      </c>
      <c r="B339" s="239" t="s">
        <v>717</v>
      </c>
      <c r="D339" s="129" t="s">
        <v>238</v>
      </c>
      <c r="E339" s="189" t="s">
        <v>727</v>
      </c>
      <c r="F339" s="189" t="s">
        <v>728</v>
      </c>
      <c r="G339" s="151"/>
      <c r="H339" s="235">
        <f t="shared" si="35"/>
        <v>2783.7274938600826</v>
      </c>
      <c r="I339" s="235">
        <f t="shared" si="36"/>
        <v>9.9217755901715545</v>
      </c>
      <c r="J339" s="11">
        <v>0.2810907592623923</v>
      </c>
      <c r="K339" s="10">
        <v>23.33979936813812</v>
      </c>
      <c r="L339" s="240">
        <f t="shared" si="37"/>
        <v>2.3339799368138121E-5</v>
      </c>
      <c r="M339" s="240">
        <f t="shared" si="38"/>
        <v>2.3339799368138121E-5</v>
      </c>
      <c r="N339" s="10">
        <v>0</v>
      </c>
      <c r="O339" s="241" t="s">
        <v>736</v>
      </c>
      <c r="P339" s="3">
        <v>5.554445936525202E-2</v>
      </c>
      <c r="Q339" s="16">
        <v>6.1606694535165962</v>
      </c>
      <c r="R339" s="252">
        <f t="shared" si="39"/>
        <v>6.1606694535165966E-4</v>
      </c>
      <c r="S339" s="27">
        <v>1.6367572954197481E-3</v>
      </c>
      <c r="T339" s="16">
        <v>1.4530839775779392</v>
      </c>
      <c r="U339" s="16">
        <v>6</v>
      </c>
      <c r="V339" s="16">
        <v>1</v>
      </c>
      <c r="W339" s="242" t="s">
        <v>740</v>
      </c>
      <c r="X339" s="5">
        <v>1.4672360672942173</v>
      </c>
      <c r="Y339" s="5">
        <v>1.8869098013817229</v>
      </c>
      <c r="Z339" s="12">
        <v>10.645126194958742</v>
      </c>
      <c r="AA339" s="251"/>
      <c r="AB339" s="11">
        <v>0.28100344406957434</v>
      </c>
      <c r="AC339" s="11">
        <f t="shared" si="40"/>
        <v>2.3339799368138121E-5</v>
      </c>
      <c r="AD339">
        <v>0.39587729947276884</v>
      </c>
      <c r="AE339">
        <v>0.83962444203347819</v>
      </c>
      <c r="AF339" s="14">
        <v>3.0574619809849524</v>
      </c>
      <c r="AG339" s="244">
        <v>3212.0834802434561</v>
      </c>
      <c r="AH339" s="244">
        <v>33.518290539407985</v>
      </c>
      <c r="AI339" s="117">
        <v>2783.7274938600826</v>
      </c>
      <c r="AJ339" s="117">
        <v>9.9217755901715545</v>
      </c>
      <c r="AK339" s="246">
        <v>99.736005441840902</v>
      </c>
      <c r="AL339" s="185">
        <v>1</v>
      </c>
      <c r="AM339" s="238" t="s">
        <v>715</v>
      </c>
      <c r="AN339" s="64">
        <v>26321</v>
      </c>
      <c r="AO339" s="86">
        <f t="shared" si="41"/>
        <v>0.26399455815909789</v>
      </c>
      <c r="AT339" s="87"/>
      <c r="AU339" s="64"/>
      <c r="AV339" s="86"/>
      <c r="AW339" s="86"/>
      <c r="AX339" s="64"/>
      <c r="AY339" s="86"/>
    </row>
    <row r="340" spans="1:51" s="28" customFormat="1" x14ac:dyDescent="0.2">
      <c r="A340" s="2">
        <v>346</v>
      </c>
      <c r="B340" s="239" t="s">
        <v>717</v>
      </c>
      <c r="D340" s="129" t="s">
        <v>82</v>
      </c>
      <c r="E340" s="189" t="s">
        <v>727</v>
      </c>
      <c r="F340" s="189" t="s">
        <v>728</v>
      </c>
      <c r="G340" s="151"/>
      <c r="H340" s="235">
        <f t="shared" si="35"/>
        <v>2617.6330837468972</v>
      </c>
      <c r="I340" s="235">
        <f t="shared" si="36"/>
        <v>10.626913998537251</v>
      </c>
      <c r="J340" s="11">
        <v>0.28118465825186018</v>
      </c>
      <c r="K340" s="10">
        <v>23.300405903841128</v>
      </c>
      <c r="L340" s="240">
        <f t="shared" si="37"/>
        <v>2.3300405903841128E-5</v>
      </c>
      <c r="M340" s="240">
        <f t="shared" si="38"/>
        <v>2.3300405903841128E-5</v>
      </c>
      <c r="N340" s="10">
        <v>0</v>
      </c>
      <c r="O340" s="241" t="s">
        <v>736</v>
      </c>
      <c r="P340" s="3">
        <v>4.0286272983061047E-2</v>
      </c>
      <c r="Q340" s="16">
        <v>14.109999084020266</v>
      </c>
      <c r="R340" s="252">
        <f t="shared" si="39"/>
        <v>1.4109999084020266E-3</v>
      </c>
      <c r="S340" s="27">
        <v>1.0910807681593299E-3</v>
      </c>
      <c r="T340" s="16">
        <v>3.8943407864665134</v>
      </c>
      <c r="U340" s="16">
        <v>6</v>
      </c>
      <c r="V340" s="16">
        <v>1</v>
      </c>
      <c r="W340" s="242" t="s">
        <v>740</v>
      </c>
      <c r="X340" s="5">
        <v>1.4671366807013793</v>
      </c>
      <c r="Y340" s="5">
        <v>1.8870804164848891</v>
      </c>
      <c r="Z340" s="12">
        <v>14.455576190764813</v>
      </c>
      <c r="AA340" s="251"/>
      <c r="AB340" s="11">
        <v>0.28113001136113919</v>
      </c>
      <c r="AC340" s="11">
        <f t="shared" si="40"/>
        <v>2.3300405903841128E-5</v>
      </c>
      <c r="AD340">
        <v>1.0138850039709268</v>
      </c>
      <c r="AE340">
        <v>0.82642542516865669</v>
      </c>
      <c r="AF340" s="14">
        <v>2.899535786589666</v>
      </c>
      <c r="AG340" s="244">
        <v>3043.6638052855042</v>
      </c>
      <c r="AH340" s="244">
        <v>37.283840949838421</v>
      </c>
      <c r="AI340" s="117">
        <v>2617.6330837468972</v>
      </c>
      <c r="AJ340" s="117">
        <v>10.626913998537251</v>
      </c>
      <c r="AK340" s="246">
        <v>98.709054545050165</v>
      </c>
      <c r="AL340" s="185">
        <v>1</v>
      </c>
      <c r="AM340" s="238" t="s">
        <v>715</v>
      </c>
      <c r="AN340" s="64">
        <v>26321</v>
      </c>
      <c r="AO340" s="86">
        <f t="shared" si="41"/>
        <v>1.2909454549498349</v>
      </c>
      <c r="AT340" s="87"/>
      <c r="AU340" s="64"/>
      <c r="AV340" s="86"/>
      <c r="AW340" s="86"/>
      <c r="AX340" s="64"/>
      <c r="AY340" s="86"/>
    </row>
    <row r="341" spans="1:51" s="28" customFormat="1" x14ac:dyDescent="0.2">
      <c r="A341" s="2">
        <v>347</v>
      </c>
      <c r="B341" s="239" t="s">
        <v>717</v>
      </c>
      <c r="D341" s="129" t="s">
        <v>83</v>
      </c>
      <c r="E341" s="189" t="s">
        <v>727</v>
      </c>
      <c r="F341" s="189" t="s">
        <v>728</v>
      </c>
      <c r="G341" s="151"/>
      <c r="H341" s="235">
        <f t="shared" si="35"/>
        <v>2828.1864627447389</v>
      </c>
      <c r="I341" s="235">
        <f t="shared" si="36"/>
        <v>12.861835419347333</v>
      </c>
      <c r="J341" s="11">
        <v>0.28104427021306921</v>
      </c>
      <c r="K341" s="10">
        <v>19.95644181384829</v>
      </c>
      <c r="L341" s="240">
        <f t="shared" si="37"/>
        <v>1.995644181384829E-5</v>
      </c>
      <c r="M341" s="240">
        <f t="shared" si="38"/>
        <v>1.995644181384829E-5</v>
      </c>
      <c r="N341" s="10">
        <v>0</v>
      </c>
      <c r="O341" s="241" t="s">
        <v>736</v>
      </c>
      <c r="P341" s="3">
        <v>3.267520804486472E-2</v>
      </c>
      <c r="Q341" s="16">
        <v>4.2420706196427478</v>
      </c>
      <c r="R341" s="252">
        <f t="shared" si="39"/>
        <v>4.2420706196427476E-4</v>
      </c>
      <c r="S341" s="27">
        <v>9.5253221565314353E-4</v>
      </c>
      <c r="T341" s="16">
        <v>1.5908279528940124</v>
      </c>
      <c r="U341" s="16">
        <v>6</v>
      </c>
      <c r="V341" s="16">
        <v>1</v>
      </c>
      <c r="W341" s="242" t="s">
        <v>740</v>
      </c>
      <c r="X341" s="5">
        <v>1.4672041524767203</v>
      </c>
      <c r="Y341" s="5">
        <v>1.8865118968454155</v>
      </c>
      <c r="Z341" s="12">
        <v>10.728567248323001</v>
      </c>
      <c r="AA341" s="251"/>
      <c r="AB341" s="11">
        <v>0.28099262282753695</v>
      </c>
      <c r="AC341" s="11">
        <f t="shared" si="40"/>
        <v>1.995644181384829E-5</v>
      </c>
      <c r="AD341">
        <v>1.0392992865360107</v>
      </c>
      <c r="AE341">
        <v>0.72026176801557307</v>
      </c>
      <c r="AF341" s="14">
        <v>3.0570210620072591</v>
      </c>
      <c r="AG341" s="244">
        <v>3207.8250585893643</v>
      </c>
      <c r="AH341" s="244">
        <v>31.789620569125304</v>
      </c>
      <c r="AI341" s="117">
        <v>2828.1864627447389</v>
      </c>
      <c r="AJ341" s="117">
        <v>12.861835419347333</v>
      </c>
      <c r="AK341" s="246">
        <v>99.800558647701294</v>
      </c>
      <c r="AL341" s="185">
        <v>1</v>
      </c>
      <c r="AM341" s="238" t="s">
        <v>715</v>
      </c>
      <c r="AN341" s="64">
        <v>26321</v>
      </c>
      <c r="AO341" s="86">
        <f t="shared" si="41"/>
        <v>0.19944135229870597</v>
      </c>
      <c r="AT341" s="87"/>
      <c r="AU341" s="64"/>
      <c r="AV341" s="86"/>
      <c r="AW341" s="86"/>
      <c r="AX341" s="64"/>
      <c r="AY341" s="86"/>
    </row>
    <row r="342" spans="1:51" s="28" customFormat="1" x14ac:dyDescent="0.2">
      <c r="A342" s="2">
        <v>348</v>
      </c>
      <c r="B342" s="239" t="s">
        <v>717</v>
      </c>
      <c r="D342" s="129" t="s">
        <v>84</v>
      </c>
      <c r="E342" s="189" t="s">
        <v>727</v>
      </c>
      <c r="F342" s="189" t="s">
        <v>728</v>
      </c>
      <c r="G342" s="151"/>
      <c r="H342" s="235">
        <f t="shared" si="35"/>
        <v>2902.6001871827448</v>
      </c>
      <c r="I342" s="235">
        <f t="shared" si="36"/>
        <v>6.759549045977451</v>
      </c>
      <c r="J342" s="11">
        <v>0.28114055162126261</v>
      </c>
      <c r="K342" s="10">
        <v>21.211602764895929</v>
      </c>
      <c r="L342" s="240">
        <f t="shared" si="37"/>
        <v>2.1211602764895929E-5</v>
      </c>
      <c r="M342" s="240">
        <f t="shared" si="38"/>
        <v>2.1211602764895929E-5</v>
      </c>
      <c r="N342" s="10">
        <v>0</v>
      </c>
      <c r="O342" s="241" t="s">
        <v>736</v>
      </c>
      <c r="P342" s="3">
        <v>7.2829400041628023E-2</v>
      </c>
      <c r="Q342" s="16">
        <v>16.559912391745858</v>
      </c>
      <c r="R342" s="252">
        <f t="shared" si="39"/>
        <v>1.6559912391745858E-3</v>
      </c>
      <c r="S342" s="27">
        <v>3.1446585040373082E-3</v>
      </c>
      <c r="T342" s="16">
        <v>2.1624417352758218</v>
      </c>
      <c r="U342" s="16">
        <v>6</v>
      </c>
      <c r="V342" s="16">
        <v>1</v>
      </c>
      <c r="W342" s="242" t="s">
        <v>740</v>
      </c>
      <c r="X342" s="5">
        <v>1.4672356858593449</v>
      </c>
      <c r="Y342" s="5">
        <v>1.8869423341719238</v>
      </c>
      <c r="Z342" s="12">
        <v>17.874898559590338</v>
      </c>
      <c r="AA342" s="251"/>
      <c r="AB342" s="11">
        <v>0.28096543566830867</v>
      </c>
      <c r="AC342" s="11">
        <f t="shared" si="40"/>
        <v>2.1211602764895929E-5</v>
      </c>
      <c r="AD342">
        <v>1.8674706732002555</v>
      </c>
      <c r="AE342">
        <v>0.8356710827773397</v>
      </c>
      <c r="AF342" s="14">
        <v>3.0728666416724226</v>
      </c>
      <c r="AG342" s="244">
        <v>3216.9149901559294</v>
      </c>
      <c r="AH342" s="244">
        <v>19.7289276782226</v>
      </c>
      <c r="AI342" s="117">
        <v>2902.6001871827448</v>
      </c>
      <c r="AJ342" s="117">
        <v>6.759549045977451</v>
      </c>
      <c r="AK342" s="246">
        <v>100.16204457924222</v>
      </c>
      <c r="AL342" s="185">
        <v>1</v>
      </c>
      <c r="AM342" s="238" t="s">
        <v>715</v>
      </c>
      <c r="AN342" s="64">
        <v>26321</v>
      </c>
      <c r="AO342" s="86">
        <f t="shared" si="41"/>
        <v>-0.16204457924222027</v>
      </c>
      <c r="AT342" s="87"/>
      <c r="AU342" s="64"/>
      <c r="AV342" s="86"/>
      <c r="AW342" s="86"/>
      <c r="AX342" s="64"/>
      <c r="AY342" s="86"/>
    </row>
    <row r="343" spans="1:51" s="28" customFormat="1" x14ac:dyDescent="0.2">
      <c r="A343" s="2">
        <v>349</v>
      </c>
      <c r="B343" s="239" t="s">
        <v>717</v>
      </c>
      <c r="D343" s="129" t="s">
        <v>85</v>
      </c>
      <c r="E343" s="189" t="s">
        <v>727</v>
      </c>
      <c r="F343" s="189" t="s">
        <v>728</v>
      </c>
      <c r="G343" s="151"/>
      <c r="H343" s="235">
        <f t="shared" si="35"/>
        <v>3205.112732976796</v>
      </c>
      <c r="I343" s="235">
        <f t="shared" si="36"/>
        <v>5.3321761061617208</v>
      </c>
      <c r="J343" s="11">
        <v>0.28086750625243384</v>
      </c>
      <c r="K343" s="10">
        <v>22.101575133758413</v>
      </c>
      <c r="L343" s="240">
        <f t="shared" si="37"/>
        <v>2.2101575133758412E-5</v>
      </c>
      <c r="M343" s="240">
        <f t="shared" si="38"/>
        <v>2.2101575133758412E-5</v>
      </c>
      <c r="N343" s="10">
        <v>0</v>
      </c>
      <c r="O343" s="241" t="s">
        <v>736</v>
      </c>
      <c r="P343" s="3">
        <v>8.4304819519501084E-2</v>
      </c>
      <c r="Q343" s="16">
        <v>2.508149644262216</v>
      </c>
      <c r="R343" s="252">
        <f t="shared" si="39"/>
        <v>2.5081496442622158E-4</v>
      </c>
      <c r="S343" s="27">
        <v>2.3388158630515245E-3</v>
      </c>
      <c r="T343" s="16">
        <v>1.129572142642203</v>
      </c>
      <c r="U343" s="16">
        <v>6</v>
      </c>
      <c r="V343" s="16">
        <v>1</v>
      </c>
      <c r="W343" s="242" t="s">
        <v>740</v>
      </c>
      <c r="X343" s="5">
        <v>1.4672001507072674</v>
      </c>
      <c r="Y343" s="5">
        <v>1.8868778159170863</v>
      </c>
      <c r="Z343" s="12">
        <v>12.254654465234612</v>
      </c>
      <c r="AA343" s="251"/>
      <c r="AB343" s="11">
        <v>0.28072328062903795</v>
      </c>
      <c r="AC343" s="11">
        <f t="shared" si="40"/>
        <v>2.2101575133758412E-5</v>
      </c>
      <c r="AD343">
        <v>0.3780386844254302</v>
      </c>
      <c r="AE343">
        <v>0.84222840657611286</v>
      </c>
      <c r="AF343" s="14">
        <v>3.379072475268512</v>
      </c>
      <c r="AG343" s="244">
        <v>3545.4325646064126</v>
      </c>
      <c r="AH343" s="244">
        <v>25.077611756768221</v>
      </c>
      <c r="AI343" s="117">
        <v>3205.112732976796</v>
      </c>
      <c r="AJ343" s="117">
        <v>5.3321761061617208</v>
      </c>
      <c r="AK343" s="246">
        <v>96.090492487996499</v>
      </c>
      <c r="AL343" s="185">
        <v>1</v>
      </c>
      <c r="AM343" s="238" t="s">
        <v>715</v>
      </c>
      <c r="AN343" s="64">
        <v>26321</v>
      </c>
      <c r="AO343" s="86">
        <f t="shared" si="41"/>
        <v>3.9095075120035006</v>
      </c>
      <c r="AT343" s="87"/>
      <c r="AU343" s="64"/>
      <c r="AV343" s="86"/>
      <c r="AW343" s="86"/>
      <c r="AX343" s="64"/>
      <c r="AY343" s="86"/>
    </row>
    <row r="344" spans="1:51" s="28" customFormat="1" x14ac:dyDescent="0.2">
      <c r="A344" s="2">
        <v>350</v>
      </c>
      <c r="B344" s="239" t="s">
        <v>717</v>
      </c>
      <c r="D344" s="129" t="s">
        <v>88</v>
      </c>
      <c r="E344" s="189" t="s">
        <v>727</v>
      </c>
      <c r="F344" s="189" t="s">
        <v>728</v>
      </c>
      <c r="G344" s="151"/>
      <c r="H344" s="235">
        <f t="shared" si="35"/>
        <v>2833.6706490543143</v>
      </c>
      <c r="I344" s="235">
        <f t="shared" si="36"/>
        <v>10.124827112960057</v>
      </c>
      <c r="J344" s="11">
        <v>0.28103500626126149</v>
      </c>
      <c r="K344" s="10">
        <v>26.612336898893325</v>
      </c>
      <c r="L344" s="240">
        <f t="shared" si="37"/>
        <v>2.6612336898893327E-5</v>
      </c>
      <c r="M344" s="240">
        <f t="shared" si="38"/>
        <v>2.6612336898893327E-5</v>
      </c>
      <c r="N344" s="10">
        <v>0</v>
      </c>
      <c r="O344" s="241" t="s">
        <v>736</v>
      </c>
      <c r="P344" s="3">
        <v>3.4946706288479602E-2</v>
      </c>
      <c r="Q344" s="16">
        <v>13.540489722380913</v>
      </c>
      <c r="R344" s="252">
        <f t="shared" si="39"/>
        <v>1.3540489722380913E-3</v>
      </c>
      <c r="S344" s="27">
        <v>1.0468977987210515E-3</v>
      </c>
      <c r="T344" s="16">
        <v>3.4173697042855991</v>
      </c>
      <c r="U344" s="16">
        <v>6</v>
      </c>
      <c r="V344" s="16">
        <v>1</v>
      </c>
      <c r="W344" s="242" t="s">
        <v>740</v>
      </c>
      <c r="X344" s="5">
        <v>1.4672590397990246</v>
      </c>
      <c r="Y344" s="5">
        <v>1.8867357377015288</v>
      </c>
      <c r="Z344" s="12">
        <v>8.918065523499159</v>
      </c>
      <c r="AA344" s="251"/>
      <c r="AB344" s="11">
        <v>0.28097812925650012</v>
      </c>
      <c r="AC344" s="11">
        <f t="shared" si="40"/>
        <v>2.6612336898893327E-5</v>
      </c>
      <c r="AD344">
        <v>0.66283276131562363</v>
      </c>
      <c r="AE344">
        <v>0.96864960490851415</v>
      </c>
      <c r="AF344" s="14">
        <v>3.0812705564011424</v>
      </c>
      <c r="AG344" s="244">
        <v>3235.3580705255185</v>
      </c>
      <c r="AH344" s="244">
        <v>44.540087572033435</v>
      </c>
      <c r="AI344" s="117">
        <v>2833.6706490543143</v>
      </c>
      <c r="AJ344" s="117">
        <v>10.124827112960057</v>
      </c>
      <c r="AK344" s="246">
        <v>100.20856774839224</v>
      </c>
      <c r="AL344" s="185">
        <v>1</v>
      </c>
      <c r="AM344" s="238" t="s">
        <v>715</v>
      </c>
      <c r="AN344" s="64">
        <v>26321</v>
      </c>
      <c r="AO344" s="86">
        <f t="shared" si="41"/>
        <v>-0.20856774839224101</v>
      </c>
      <c r="AT344" s="87"/>
      <c r="AU344" s="64"/>
      <c r="AV344" s="86"/>
      <c r="AW344" s="86"/>
      <c r="AX344" s="64"/>
      <c r="AY344" s="86"/>
    </row>
    <row r="345" spans="1:51" s="28" customFormat="1" x14ac:dyDescent="0.2">
      <c r="A345" s="2">
        <v>351</v>
      </c>
      <c r="B345" s="239" t="s">
        <v>717</v>
      </c>
      <c r="D345" s="129" t="s">
        <v>89</v>
      </c>
      <c r="E345" s="189" t="s">
        <v>727</v>
      </c>
      <c r="F345" s="189" t="s">
        <v>728</v>
      </c>
      <c r="G345" s="151"/>
      <c r="H345" s="235">
        <f t="shared" si="35"/>
        <v>3181.8071836925742</v>
      </c>
      <c r="I345" s="235">
        <f t="shared" si="36"/>
        <v>6.9465392942952668</v>
      </c>
      <c r="J345" s="11">
        <v>0.28078354496367469</v>
      </c>
      <c r="K345" s="10">
        <v>21.667129897650771</v>
      </c>
      <c r="L345" s="240">
        <f t="shared" si="37"/>
        <v>2.1667129897650769E-5</v>
      </c>
      <c r="M345" s="240">
        <f t="shared" si="38"/>
        <v>2.1667129897650769E-5</v>
      </c>
      <c r="N345" s="10">
        <v>0</v>
      </c>
      <c r="O345" s="241" t="s">
        <v>736</v>
      </c>
      <c r="P345" s="3">
        <v>2.2005413363801036E-2</v>
      </c>
      <c r="Q345" s="16">
        <v>3.5489225424643638</v>
      </c>
      <c r="R345" s="252">
        <f t="shared" si="39"/>
        <v>3.5489225424643639E-4</v>
      </c>
      <c r="S345" s="27">
        <v>7.2748523352360165E-4</v>
      </c>
      <c r="T345" s="16">
        <v>1.1509255303990129</v>
      </c>
      <c r="U345" s="16">
        <v>6</v>
      </c>
      <c r="V345" s="16">
        <v>1</v>
      </c>
      <c r="W345" s="242" t="s">
        <v>740</v>
      </c>
      <c r="X345" s="5">
        <v>1.4672400410659854</v>
      </c>
      <c r="Y345" s="5">
        <v>1.886854908709745</v>
      </c>
      <c r="Z345" s="12">
        <v>12.536618111971887</v>
      </c>
      <c r="AA345" s="251"/>
      <c r="AB345" s="11">
        <v>0.28073901978178856</v>
      </c>
      <c r="AC345" s="11">
        <f t="shared" si="40"/>
        <v>2.1667129897650769E-5</v>
      </c>
      <c r="AD345">
        <v>0.38859576316108146</v>
      </c>
      <c r="AE345">
        <v>0.78945040732312299</v>
      </c>
      <c r="AF345" s="14">
        <v>3.3609656440072064</v>
      </c>
      <c r="AG345" s="244">
        <v>3526.6307779332774</v>
      </c>
      <c r="AH345" s="244">
        <v>36.109213871038918</v>
      </c>
      <c r="AI345" s="117">
        <v>3181.8071836925742</v>
      </c>
      <c r="AJ345" s="117">
        <v>6.9465392942952668</v>
      </c>
      <c r="AK345" s="246">
        <v>98.130763735339883</v>
      </c>
      <c r="AL345" s="185">
        <v>1</v>
      </c>
      <c r="AM345" s="238" t="s">
        <v>715</v>
      </c>
      <c r="AN345" s="64">
        <v>26321</v>
      </c>
      <c r="AO345" s="86">
        <f t="shared" si="41"/>
        <v>1.8692362646601168</v>
      </c>
      <c r="AT345" s="87"/>
      <c r="AU345" s="64"/>
      <c r="AV345" s="86"/>
      <c r="AW345" s="86"/>
      <c r="AX345" s="64"/>
      <c r="AY345" s="86"/>
    </row>
    <row r="346" spans="1:51" s="28" customFormat="1" x14ac:dyDescent="0.2">
      <c r="A346" s="2">
        <v>352</v>
      </c>
      <c r="B346" s="239" t="s">
        <v>717</v>
      </c>
      <c r="D346" s="129" t="s">
        <v>90</v>
      </c>
      <c r="E346" s="189" t="s">
        <v>727</v>
      </c>
      <c r="F346" s="189" t="s">
        <v>728</v>
      </c>
      <c r="G346" s="151"/>
      <c r="H346" s="235">
        <f t="shared" si="35"/>
        <v>2858.9567867393198</v>
      </c>
      <c r="I346" s="235">
        <f t="shared" si="36"/>
        <v>10.065027160856296</v>
      </c>
      <c r="J346" s="11">
        <v>0.28098907079444857</v>
      </c>
      <c r="K346" s="10">
        <v>25.011355048641445</v>
      </c>
      <c r="L346" s="240">
        <f t="shared" si="37"/>
        <v>2.5011355048641446E-5</v>
      </c>
      <c r="M346" s="240">
        <f t="shared" si="38"/>
        <v>2.5011355048641446E-5</v>
      </c>
      <c r="N346" s="10">
        <v>0</v>
      </c>
      <c r="O346" s="241" t="s">
        <v>736</v>
      </c>
      <c r="P346" s="3">
        <v>8.3165091853399514E-3</v>
      </c>
      <c r="Q346" s="16">
        <v>0.94746801272029346</v>
      </c>
      <c r="R346" s="252">
        <f t="shared" si="39"/>
        <v>9.4746801272029349E-5</v>
      </c>
      <c r="S346" s="27">
        <v>2.3941642081504468E-4</v>
      </c>
      <c r="T346" s="16">
        <v>0.30034973612955362</v>
      </c>
      <c r="U346" s="16">
        <v>6</v>
      </c>
      <c r="V346" s="16">
        <v>1</v>
      </c>
      <c r="W346" s="242" t="s">
        <v>740</v>
      </c>
      <c r="X346" s="5">
        <v>1.467238865100954</v>
      </c>
      <c r="Y346" s="5">
        <v>1.8867407889860572</v>
      </c>
      <c r="Z346" s="12">
        <v>8.0434123724665803</v>
      </c>
      <c r="AA346" s="251"/>
      <c r="AB346" s="11">
        <v>0.28097594432277739</v>
      </c>
      <c r="AC346" s="11">
        <f t="shared" si="40"/>
        <v>2.5011355048641446E-5</v>
      </c>
      <c r="AD346">
        <v>1.1765875295033368</v>
      </c>
      <c r="AE346">
        <v>0.89020138806055227</v>
      </c>
      <c r="AF346" s="14">
        <v>3.0736479540944019</v>
      </c>
      <c r="AG346" s="244">
        <v>3223.9858416848738</v>
      </c>
      <c r="AH346" s="244">
        <v>45.250592382085934</v>
      </c>
      <c r="AI346" s="117">
        <v>2858.9567867393198</v>
      </c>
      <c r="AJ346" s="117">
        <v>10.065027160856296</v>
      </c>
      <c r="AK346" s="246">
        <v>100.38725689700942</v>
      </c>
      <c r="AL346" s="185">
        <v>1</v>
      </c>
      <c r="AM346" s="238" t="s">
        <v>715</v>
      </c>
      <c r="AN346" s="64">
        <v>26321</v>
      </c>
      <c r="AO346" s="86">
        <f t="shared" si="41"/>
        <v>-0.38725689700942212</v>
      </c>
      <c r="AT346" s="87"/>
      <c r="AU346" s="64"/>
      <c r="AV346" s="86"/>
      <c r="AW346" s="86"/>
      <c r="AX346" s="64"/>
      <c r="AY346" s="86"/>
    </row>
    <row r="347" spans="1:51" s="28" customFormat="1" x14ac:dyDescent="0.2">
      <c r="A347" s="2">
        <v>353</v>
      </c>
      <c r="B347" s="239" t="s">
        <v>717</v>
      </c>
      <c r="D347" s="129" t="s">
        <v>91</v>
      </c>
      <c r="E347" s="189" t="s">
        <v>727</v>
      </c>
      <c r="F347" s="189" t="s">
        <v>728</v>
      </c>
      <c r="G347" s="151"/>
      <c r="H347" s="235">
        <f t="shared" si="35"/>
        <v>3206.1791017235728</v>
      </c>
      <c r="I347" s="235">
        <f t="shared" si="36"/>
        <v>9.1053760912291732</v>
      </c>
      <c r="J347" s="11">
        <v>0.28078230587250314</v>
      </c>
      <c r="K347" s="10">
        <v>21.677724710828372</v>
      </c>
      <c r="L347" s="240">
        <f t="shared" si="37"/>
        <v>2.1677724710828372E-5</v>
      </c>
      <c r="M347" s="240">
        <f t="shared" si="38"/>
        <v>2.1677724710828372E-5</v>
      </c>
      <c r="N347" s="10">
        <v>0</v>
      </c>
      <c r="O347" s="241" t="s">
        <v>736</v>
      </c>
      <c r="P347" s="3">
        <v>3.6970377102241041E-2</v>
      </c>
      <c r="Q347" s="16">
        <v>10.022195058152159</v>
      </c>
      <c r="R347" s="252">
        <f t="shared" si="39"/>
        <v>1.0022195058152158E-3</v>
      </c>
      <c r="S347" s="27">
        <v>1.0592680545899566E-3</v>
      </c>
      <c r="T347" s="16">
        <v>2.4561228585200268</v>
      </c>
      <c r="U347" s="16">
        <v>6</v>
      </c>
      <c r="V347" s="16">
        <v>1</v>
      </c>
      <c r="W347" s="242" t="s">
        <v>740</v>
      </c>
      <c r="X347" s="5">
        <v>1.4672453667328658</v>
      </c>
      <c r="Y347" s="5">
        <v>1.8867119348858337</v>
      </c>
      <c r="Z347" s="12">
        <v>12.000878842130703</v>
      </c>
      <c r="AA347" s="251"/>
      <c r="AB347" s="11">
        <v>0.28071696256629902</v>
      </c>
      <c r="AC347" s="11">
        <f t="shared" si="40"/>
        <v>2.1677724710828372E-5</v>
      </c>
      <c r="AD347">
        <v>0.14914774364438446</v>
      </c>
      <c r="AE347">
        <v>0.79609995211868556</v>
      </c>
      <c r="AF347" s="14">
        <v>3.3902534268901086</v>
      </c>
      <c r="AG347" s="244">
        <v>3559.9856904323424</v>
      </c>
      <c r="AH347" s="244">
        <v>33.864155191150864</v>
      </c>
      <c r="AI347" s="117">
        <v>3206.1791017235728</v>
      </c>
      <c r="AJ347" s="117">
        <v>9.1053760912291732</v>
      </c>
      <c r="AK347" s="246">
        <v>100.09885253319067</v>
      </c>
      <c r="AL347" s="185">
        <v>1</v>
      </c>
      <c r="AM347" s="238" t="s">
        <v>715</v>
      </c>
      <c r="AN347" s="64">
        <v>26321</v>
      </c>
      <c r="AO347" s="86">
        <f t="shared" si="41"/>
        <v>-9.8852533190665781E-2</v>
      </c>
      <c r="AT347" s="87"/>
      <c r="AU347" s="64"/>
      <c r="AV347" s="86"/>
      <c r="AW347" s="86"/>
      <c r="AX347" s="64"/>
      <c r="AY347" s="86"/>
    </row>
    <row r="348" spans="1:51" s="28" customFormat="1" x14ac:dyDescent="0.2">
      <c r="A348" s="2">
        <v>354</v>
      </c>
      <c r="B348" s="239" t="s">
        <v>717</v>
      </c>
      <c r="D348" s="129" t="s">
        <v>101</v>
      </c>
      <c r="E348" s="189" t="s">
        <v>727</v>
      </c>
      <c r="F348" s="189" t="s">
        <v>728</v>
      </c>
      <c r="G348" s="151"/>
      <c r="H348" s="235">
        <f t="shared" si="35"/>
        <v>2772.1818235158239</v>
      </c>
      <c r="I348" s="235">
        <f t="shared" si="36"/>
        <v>7.4170123211766379</v>
      </c>
      <c r="J348" s="11">
        <v>0.28102769165955099</v>
      </c>
      <c r="K348" s="10">
        <v>26.992182737083333</v>
      </c>
      <c r="L348" s="240">
        <f t="shared" si="37"/>
        <v>2.6992182737083334E-5</v>
      </c>
      <c r="M348" s="240">
        <f t="shared" si="38"/>
        <v>2.6992182737083334E-5</v>
      </c>
      <c r="N348" s="10">
        <v>0</v>
      </c>
      <c r="O348" s="241" t="s">
        <v>736</v>
      </c>
      <c r="P348" s="3">
        <v>2.7849058823630785E-2</v>
      </c>
      <c r="Q348" s="16">
        <v>1.9521242622398904</v>
      </c>
      <c r="R348" s="252">
        <f t="shared" si="39"/>
        <v>1.9521242622398905E-4</v>
      </c>
      <c r="S348" s="27">
        <v>7.958840162361941E-4</v>
      </c>
      <c r="T348" s="16">
        <v>0.43478538860073057</v>
      </c>
      <c r="U348" s="16">
        <v>6</v>
      </c>
      <c r="V348" s="16">
        <v>1</v>
      </c>
      <c r="W348" s="242" t="s">
        <v>740</v>
      </c>
      <c r="X348" s="5">
        <v>1.467280308461375</v>
      </c>
      <c r="Y348" s="5">
        <v>1.886709951369633</v>
      </c>
      <c r="Z348" s="12">
        <v>8.4639765560456866</v>
      </c>
      <c r="AA348" s="251"/>
      <c r="AB348" s="11">
        <v>0.28098541476338057</v>
      </c>
      <c r="AC348" s="11">
        <f t="shared" si="40"/>
        <v>2.6992182737083334E-5</v>
      </c>
      <c r="AD348">
        <v>-0.52670157580703147</v>
      </c>
      <c r="AE348">
        <v>0.96518613293427935</v>
      </c>
      <c r="AF348" s="14">
        <v>3.0960119997948108</v>
      </c>
      <c r="AG348" s="244">
        <v>3258.4875643125151</v>
      </c>
      <c r="AH348" s="244">
        <v>45.963387656757767</v>
      </c>
      <c r="AI348" s="117">
        <v>2772.1818235158239</v>
      </c>
      <c r="AJ348" s="117">
        <v>7.4170123211766379</v>
      </c>
      <c r="AK348" s="246">
        <v>100.27463191571459</v>
      </c>
      <c r="AL348" s="185">
        <v>1</v>
      </c>
      <c r="AM348" s="238" t="s">
        <v>715</v>
      </c>
      <c r="AN348" s="64">
        <v>26321</v>
      </c>
      <c r="AO348" s="86">
        <f t="shared" si="41"/>
        <v>-0.27463191571459333</v>
      </c>
      <c r="AT348" s="87"/>
      <c r="AU348" s="64"/>
      <c r="AV348" s="86"/>
      <c r="AW348" s="86"/>
      <c r="AX348" s="64"/>
      <c r="AY348" s="86"/>
    </row>
    <row r="349" spans="1:51" s="28" customFormat="1" x14ac:dyDescent="0.2">
      <c r="A349" s="2">
        <v>355</v>
      </c>
      <c r="B349" s="239" t="s">
        <v>717</v>
      </c>
      <c r="D349" s="129" t="s">
        <v>102</v>
      </c>
      <c r="E349" s="189" t="s">
        <v>727</v>
      </c>
      <c r="F349" s="189" t="s">
        <v>728</v>
      </c>
      <c r="G349" s="151"/>
      <c r="H349" s="235">
        <f t="shared" si="35"/>
        <v>2897.2155834532609</v>
      </c>
      <c r="I349" s="235">
        <f t="shared" si="36"/>
        <v>7.8750242236295742</v>
      </c>
      <c r="J349" s="11">
        <v>0.28093567946250853</v>
      </c>
      <c r="K349" s="10">
        <v>21.590756091969791</v>
      </c>
      <c r="L349" s="240">
        <f t="shared" si="37"/>
        <v>2.159075609196979E-5</v>
      </c>
      <c r="M349" s="240">
        <f t="shared" si="38"/>
        <v>2.159075609196979E-5</v>
      </c>
      <c r="N349" s="10">
        <v>0</v>
      </c>
      <c r="O349" s="241" t="s">
        <v>736</v>
      </c>
      <c r="P349" s="3">
        <v>2.0039805454931062E-2</v>
      </c>
      <c r="Q349" s="16">
        <v>0.43685104677951914</v>
      </c>
      <c r="R349" s="252">
        <f t="shared" si="39"/>
        <v>4.3685104677951914E-5</v>
      </c>
      <c r="S349" s="27">
        <v>6.7047943189708003E-4</v>
      </c>
      <c r="T349" s="16">
        <v>0.17454124534902909</v>
      </c>
      <c r="U349" s="16">
        <v>6</v>
      </c>
      <c r="V349" s="16">
        <v>1</v>
      </c>
      <c r="W349" s="242" t="s">
        <v>740</v>
      </c>
      <c r="X349" s="5">
        <v>1.4672054100915974</v>
      </c>
      <c r="Y349" s="5">
        <v>1.8867980714014474</v>
      </c>
      <c r="Z349" s="12">
        <v>13.360953526455159</v>
      </c>
      <c r="AA349" s="251"/>
      <c r="AB349" s="11">
        <v>0.28089841376552521</v>
      </c>
      <c r="AC349" s="11">
        <f t="shared" si="40"/>
        <v>2.159075609196979E-5</v>
      </c>
      <c r="AD349">
        <v>-0.67167014592084406</v>
      </c>
      <c r="AE349">
        <v>0.78723753599730739</v>
      </c>
      <c r="AF349" s="14">
        <v>3.1991753556579856</v>
      </c>
      <c r="AG349" s="244">
        <v>3365.7178290089851</v>
      </c>
      <c r="AH349" s="244">
        <v>36.952187591888816</v>
      </c>
      <c r="AI349" s="117">
        <v>2897.2155834532609</v>
      </c>
      <c r="AJ349" s="117">
        <v>7.8750242236295742</v>
      </c>
      <c r="AK349" s="246">
        <v>99.964863078665871</v>
      </c>
      <c r="AL349" s="185">
        <v>1</v>
      </c>
      <c r="AM349" s="238" t="s">
        <v>715</v>
      </c>
      <c r="AN349" s="64">
        <v>26321</v>
      </c>
      <c r="AO349" s="86">
        <f t="shared" si="41"/>
        <v>3.5136921334128601E-2</v>
      </c>
      <c r="AT349" s="87"/>
      <c r="AU349" s="64"/>
      <c r="AV349" s="86"/>
      <c r="AW349" s="86"/>
      <c r="AX349" s="64"/>
      <c r="AY349" s="86"/>
    </row>
    <row r="350" spans="1:51" s="28" customFormat="1" x14ac:dyDescent="0.2">
      <c r="A350" s="2">
        <v>356</v>
      </c>
      <c r="B350" s="239" t="s">
        <v>717</v>
      </c>
      <c r="D350" s="129" t="s">
        <v>109</v>
      </c>
      <c r="E350" s="189" t="s">
        <v>727</v>
      </c>
      <c r="F350" s="189" t="s">
        <v>728</v>
      </c>
      <c r="G350" s="151"/>
      <c r="H350" s="235">
        <f t="shared" si="35"/>
        <v>3180.8385738200191</v>
      </c>
      <c r="I350" s="235">
        <f t="shared" si="36"/>
        <v>7.3289606368507707</v>
      </c>
      <c r="J350" s="11">
        <v>0.28083063984070922</v>
      </c>
      <c r="K350" s="10">
        <v>33.408239163258756</v>
      </c>
      <c r="L350" s="240">
        <f t="shared" si="37"/>
        <v>3.3408239163258753E-5</v>
      </c>
      <c r="M350" s="240">
        <f t="shared" si="38"/>
        <v>3.3408239163258753E-5</v>
      </c>
      <c r="N350" s="10">
        <v>0</v>
      </c>
      <c r="O350" s="241" t="s">
        <v>736</v>
      </c>
      <c r="P350" s="3">
        <v>2.5753670457768621E-2</v>
      </c>
      <c r="Q350" s="16">
        <v>1.4380635194650329</v>
      </c>
      <c r="R350" s="252">
        <f t="shared" si="39"/>
        <v>1.4380635194650328E-4</v>
      </c>
      <c r="S350" s="27">
        <v>8.2712932159776438E-4</v>
      </c>
      <c r="T350" s="16">
        <v>0.35595867438917</v>
      </c>
      <c r="U350" s="16">
        <v>6</v>
      </c>
      <c r="V350" s="16">
        <v>1</v>
      </c>
      <c r="W350" s="242" t="s">
        <v>740</v>
      </c>
      <c r="X350" s="5">
        <v>1.467240398890564</v>
      </c>
      <c r="Y350" s="5">
        <v>1.8865495053397863</v>
      </c>
      <c r="Z350" s="12">
        <v>13.241048900359107</v>
      </c>
      <c r="AA350" s="251"/>
      <c r="AB350" s="11">
        <v>0.28078003189109446</v>
      </c>
      <c r="AC350" s="11">
        <f t="shared" si="40"/>
        <v>3.3408239163258753E-5</v>
      </c>
      <c r="AD350">
        <v>1.821646831494661</v>
      </c>
      <c r="AE350">
        <v>1.1803035130899731</v>
      </c>
      <c r="AF350" s="14">
        <v>3.2855228835550503</v>
      </c>
      <c r="AG350" s="244">
        <v>3439.5529976847743</v>
      </c>
      <c r="AH350" s="244">
        <v>56.436455762045007</v>
      </c>
      <c r="AI350" s="117">
        <v>3180.8385738200191</v>
      </c>
      <c r="AJ350" s="117">
        <v>7.3289606368507707</v>
      </c>
      <c r="AK350" s="246">
        <v>96.159619574634775</v>
      </c>
      <c r="AL350" s="185">
        <v>1</v>
      </c>
      <c r="AM350" s="238" t="s">
        <v>715</v>
      </c>
      <c r="AN350" s="64">
        <v>26321</v>
      </c>
      <c r="AO350" s="86">
        <f t="shared" si="41"/>
        <v>3.8403804253652254</v>
      </c>
      <c r="AT350" s="87"/>
      <c r="AU350" s="64"/>
      <c r="AV350" s="86"/>
      <c r="AW350" s="86"/>
      <c r="AX350" s="64"/>
      <c r="AY350" s="86"/>
    </row>
    <row r="351" spans="1:51" s="28" customFormat="1" x14ac:dyDescent="0.2">
      <c r="A351" s="2">
        <v>357</v>
      </c>
      <c r="B351" s="239" t="s">
        <v>717</v>
      </c>
      <c r="D351" s="129" t="s">
        <v>111</v>
      </c>
      <c r="E351" s="189" t="s">
        <v>727</v>
      </c>
      <c r="F351" s="189" t="s">
        <v>728</v>
      </c>
      <c r="G351" s="151"/>
      <c r="H351" s="235">
        <f t="shared" si="35"/>
        <v>2817.4992970221424</v>
      </c>
      <c r="I351" s="235">
        <f t="shared" si="36"/>
        <v>13.133730096506001</v>
      </c>
      <c r="J351" s="116">
        <v>0.28100218017954409</v>
      </c>
      <c r="K351" s="181">
        <v>34.551265092485842</v>
      </c>
      <c r="L351" s="240">
        <f t="shared" si="37"/>
        <v>3.455126509248584E-5</v>
      </c>
      <c r="M351" s="240">
        <f t="shared" si="38"/>
        <v>3.455126509248584E-5</v>
      </c>
      <c r="N351" s="10">
        <v>0</v>
      </c>
      <c r="O351" s="241" t="s">
        <v>736</v>
      </c>
      <c r="P351" s="166">
        <v>2.8531665267925221E-2</v>
      </c>
      <c r="Q351" s="132">
        <v>12.221150949388296</v>
      </c>
      <c r="R351" s="252">
        <f t="shared" si="39"/>
        <v>1.2221150949388295E-3</v>
      </c>
      <c r="S351" s="179">
        <v>8.7779225298243715E-4</v>
      </c>
      <c r="T351" s="132">
        <v>3.446422668322076</v>
      </c>
      <c r="U351" s="16">
        <v>6</v>
      </c>
      <c r="V351" s="16">
        <v>1</v>
      </c>
      <c r="W351" s="242" t="s">
        <v>740</v>
      </c>
      <c r="X351" s="180">
        <v>1.4672851831495282</v>
      </c>
      <c r="Y351" s="180">
        <v>1.8865946420034307</v>
      </c>
      <c r="Z351" s="115">
        <v>10.667558243013584</v>
      </c>
      <c r="AA351" s="251"/>
      <c r="AB351" s="116">
        <v>0.28095476990372892</v>
      </c>
      <c r="AC351" s="11">
        <f t="shared" si="40"/>
        <v>3.455126509248584E-5</v>
      </c>
      <c r="AD351">
        <v>-0.57257194643445253</v>
      </c>
      <c r="AE351">
        <v>1.2499059402647363</v>
      </c>
      <c r="AF351" s="183">
        <v>3.1318149248751435</v>
      </c>
      <c r="AG351" s="244">
        <v>3296.7072183224059</v>
      </c>
      <c r="AH351" s="244">
        <v>60.641586622116492</v>
      </c>
      <c r="AI351" s="115">
        <v>2817.4992970221424</v>
      </c>
      <c r="AJ351" s="115">
        <v>13.133730096506001</v>
      </c>
      <c r="AK351" s="247">
        <v>98.940648695192891</v>
      </c>
      <c r="AL351" s="185">
        <v>1</v>
      </c>
      <c r="AM351" s="238" t="s">
        <v>715</v>
      </c>
      <c r="AN351" s="64">
        <v>26321</v>
      </c>
      <c r="AO351" s="86">
        <f t="shared" si="41"/>
        <v>1.0593513048071088</v>
      </c>
      <c r="AT351" s="87"/>
      <c r="AU351" s="64"/>
      <c r="AV351" s="86"/>
      <c r="AW351" s="86"/>
      <c r="AX351" s="64"/>
      <c r="AY351" s="86"/>
    </row>
    <row r="352" spans="1:51" s="28" customFormat="1" x14ac:dyDescent="0.2">
      <c r="A352" s="2">
        <v>359</v>
      </c>
      <c r="B352" s="239" t="s">
        <v>749</v>
      </c>
      <c r="D352" s="129" t="s">
        <v>212</v>
      </c>
      <c r="E352" s="189" t="s">
        <v>727</v>
      </c>
      <c r="F352" s="189" t="s">
        <v>728</v>
      </c>
      <c r="G352" s="151"/>
      <c r="H352" s="235">
        <f t="shared" si="35"/>
        <v>2993.1553408547711</v>
      </c>
      <c r="I352" s="235">
        <f t="shared" si="36"/>
        <v>16.919326423451363</v>
      </c>
      <c r="J352" s="122">
        <v>0.28101677120111912</v>
      </c>
      <c r="K352" s="123">
        <v>31.134922334340377</v>
      </c>
      <c r="L352" s="240">
        <f t="shared" si="37"/>
        <v>3.1134922334340377E-5</v>
      </c>
      <c r="M352" s="240">
        <f t="shared" si="38"/>
        <v>3.1134922334340377E-5</v>
      </c>
      <c r="N352" s="10">
        <v>0</v>
      </c>
      <c r="O352" s="241" t="s">
        <v>736</v>
      </c>
      <c r="P352" s="118">
        <v>5.5821105915940097E-2</v>
      </c>
      <c r="Q352" s="119">
        <v>3.1478019280890903</v>
      </c>
      <c r="R352" s="252">
        <f t="shared" si="39"/>
        <v>3.1478019280890905E-4</v>
      </c>
      <c r="S352" s="120">
        <v>1.5968108393843231E-3</v>
      </c>
      <c r="T352" s="119">
        <v>0.59007749790861896</v>
      </c>
      <c r="U352" s="16">
        <v>6</v>
      </c>
      <c r="V352" s="16">
        <v>1</v>
      </c>
      <c r="W352" s="242" t="s">
        <v>740</v>
      </c>
      <c r="X352" s="121">
        <v>1.4672659902746605</v>
      </c>
      <c r="Y352" s="121">
        <v>1.886955441791857</v>
      </c>
      <c r="Z352" s="117">
        <v>9.1858642915390369</v>
      </c>
      <c r="AA352" s="251"/>
      <c r="AB352" s="122">
        <v>0.28092499750513106</v>
      </c>
      <c r="AC352" s="11">
        <f t="shared" si="40"/>
        <v>3.1134922334340377E-5</v>
      </c>
      <c r="AD352">
        <v>2.5294849844104128</v>
      </c>
      <c r="AE352">
        <v>1.1210000053651878</v>
      </c>
      <c r="AF352" s="126">
        <v>3.105477052476449</v>
      </c>
      <c r="AG352" s="244">
        <v>3248.032334272109</v>
      </c>
      <c r="AH352" s="244">
        <v>48.856914585315408</v>
      </c>
      <c r="AI352" s="117">
        <v>2993.1553408547711</v>
      </c>
      <c r="AJ352" s="117">
        <v>16.919326423451363</v>
      </c>
      <c r="AK352" s="246">
        <v>99.948886149256808</v>
      </c>
      <c r="AL352" s="185">
        <v>1</v>
      </c>
      <c r="AM352" s="238" t="s">
        <v>715</v>
      </c>
      <c r="AN352" s="64">
        <v>26321</v>
      </c>
      <c r="AO352" s="86">
        <f t="shared" si="41"/>
        <v>5.1113850743192302E-2</v>
      </c>
      <c r="AT352" s="87"/>
      <c r="AU352" s="64"/>
      <c r="AV352" s="86"/>
      <c r="AW352" s="30"/>
      <c r="AX352" s="30"/>
      <c r="AY352" s="30"/>
    </row>
    <row r="353" spans="1:51" s="28" customFormat="1" x14ac:dyDescent="0.2">
      <c r="A353" s="2">
        <v>360</v>
      </c>
      <c r="B353" s="239" t="s">
        <v>749</v>
      </c>
      <c r="D353" s="129" t="s">
        <v>213</v>
      </c>
      <c r="E353" s="189" t="s">
        <v>727</v>
      </c>
      <c r="F353" s="189" t="s">
        <v>728</v>
      </c>
      <c r="G353" s="151"/>
      <c r="H353" s="235">
        <f t="shared" si="35"/>
        <v>2931.3154530855263</v>
      </c>
      <c r="I353" s="235">
        <f t="shared" si="36"/>
        <v>13.818593145876386</v>
      </c>
      <c r="J353" s="122">
        <v>0.28105011107392197</v>
      </c>
      <c r="K353" s="123">
        <v>39.289605803020905</v>
      </c>
      <c r="L353" s="240">
        <f t="shared" si="37"/>
        <v>3.9289605803020903E-5</v>
      </c>
      <c r="M353" s="240">
        <f t="shared" si="38"/>
        <v>3.9289605803020903E-5</v>
      </c>
      <c r="N353" s="10">
        <v>0</v>
      </c>
      <c r="O353" s="241" t="s">
        <v>736</v>
      </c>
      <c r="P353" s="118">
        <v>5.1211207632569158E-2</v>
      </c>
      <c r="Q353" s="119">
        <v>17.316328784694619</v>
      </c>
      <c r="R353" s="252">
        <f t="shared" si="39"/>
        <v>1.731632878469462E-3</v>
      </c>
      <c r="S353" s="120">
        <v>1.411573037507187E-3</v>
      </c>
      <c r="T353" s="119">
        <v>4.1748738061053547</v>
      </c>
      <c r="U353" s="16">
        <v>6</v>
      </c>
      <c r="V353" s="16">
        <v>1</v>
      </c>
      <c r="W353" s="242" t="s">
        <v>740</v>
      </c>
      <c r="X353" s="121">
        <v>1.4671582927395572</v>
      </c>
      <c r="Y353" s="121">
        <v>1.8867989239071645</v>
      </c>
      <c r="Z353" s="117">
        <v>11.992455408192924</v>
      </c>
      <c r="AA353" s="251"/>
      <c r="AB353" s="122">
        <v>0.28097070597573681</v>
      </c>
      <c r="AC353" s="11">
        <f t="shared" si="40"/>
        <v>3.9289605803020903E-5</v>
      </c>
      <c r="AD353">
        <v>2.6907228214811951</v>
      </c>
      <c r="AE353">
        <v>1.3984074658315546</v>
      </c>
      <c r="AF353" s="126">
        <v>3.0497491958682725</v>
      </c>
      <c r="AG353" s="244">
        <v>3189.2010881875867</v>
      </c>
      <c r="AH353" s="244">
        <v>65.6581660404225</v>
      </c>
      <c r="AI353" s="117">
        <v>2931.3154530855263</v>
      </c>
      <c r="AJ353" s="117">
        <v>13.818593145876386</v>
      </c>
      <c r="AK353" s="246">
        <v>73.691683896757766</v>
      </c>
      <c r="AL353" s="185">
        <v>1</v>
      </c>
      <c r="AM353" s="238" t="s">
        <v>715</v>
      </c>
      <c r="AN353" s="64">
        <v>26321</v>
      </c>
      <c r="AO353" s="86">
        <f t="shared" si="41"/>
        <v>26.308316103242234</v>
      </c>
      <c r="AT353" s="87"/>
      <c r="AU353" s="64"/>
      <c r="AV353" s="86"/>
      <c r="AW353" s="30"/>
      <c r="AX353" s="30"/>
      <c r="AY353" s="30"/>
    </row>
    <row r="354" spans="1:51" s="28" customFormat="1" x14ac:dyDescent="0.2">
      <c r="A354" s="2">
        <v>361</v>
      </c>
      <c r="B354" s="239" t="s">
        <v>749</v>
      </c>
      <c r="D354" s="129" t="s">
        <v>214</v>
      </c>
      <c r="E354" s="189" t="s">
        <v>727</v>
      </c>
      <c r="F354" s="189" t="s">
        <v>728</v>
      </c>
      <c r="G354" s="151"/>
      <c r="H354" s="235">
        <f t="shared" si="35"/>
        <v>3047.3276539315125</v>
      </c>
      <c r="I354" s="235">
        <f t="shared" si="36"/>
        <v>20.665870361631569</v>
      </c>
      <c r="J354" s="122">
        <v>0.28076146268844387</v>
      </c>
      <c r="K354" s="123">
        <v>35.900110976222294</v>
      </c>
      <c r="L354" s="240">
        <f t="shared" si="37"/>
        <v>3.5900110976222297E-5</v>
      </c>
      <c r="M354" s="240">
        <f t="shared" si="38"/>
        <v>3.5900110976222297E-5</v>
      </c>
      <c r="N354" s="10">
        <v>0</v>
      </c>
      <c r="O354" s="241" t="s">
        <v>736</v>
      </c>
      <c r="P354" s="118">
        <v>3.7714710943568458E-2</v>
      </c>
      <c r="Q354" s="119">
        <v>12.105831699746163</v>
      </c>
      <c r="R354" s="252">
        <f t="shared" si="39"/>
        <v>1.2105831699746163E-3</v>
      </c>
      <c r="S354" s="120">
        <v>1.1487873904474592E-3</v>
      </c>
      <c r="T354" s="119">
        <v>2.6910554903368067</v>
      </c>
      <c r="U354" s="16">
        <v>6</v>
      </c>
      <c r="V354" s="16">
        <v>1</v>
      </c>
      <c r="W354" s="242" t="s">
        <v>740</v>
      </c>
      <c r="X354" s="121">
        <v>1.4672181576766923</v>
      </c>
      <c r="Y354" s="121">
        <v>1.8867611378937643</v>
      </c>
      <c r="Z354" s="117">
        <v>8.7027135329497316</v>
      </c>
      <c r="AA354" s="251"/>
      <c r="AB354" s="122">
        <v>0.28069420901786085</v>
      </c>
      <c r="AC354" s="11">
        <f t="shared" si="40"/>
        <v>3.5900110976222297E-5</v>
      </c>
      <c r="AD354">
        <v>-4.4328981861430083</v>
      </c>
      <c r="AE354">
        <v>1.2906957972303474</v>
      </c>
      <c r="AF354" s="126">
        <v>3.5062938698266168</v>
      </c>
      <c r="AG354" s="244">
        <v>3709.9933635533221</v>
      </c>
      <c r="AH354" s="244">
        <v>59.834396589452503</v>
      </c>
      <c r="AI354" s="117">
        <v>3047.3276539315125</v>
      </c>
      <c r="AJ354" s="117">
        <v>20.665870361631569</v>
      </c>
      <c r="AK354" s="246">
        <v>46.09836665283774</v>
      </c>
      <c r="AL354" s="185">
        <v>1</v>
      </c>
      <c r="AM354" s="238" t="s">
        <v>715</v>
      </c>
      <c r="AN354" s="64">
        <v>26321</v>
      </c>
      <c r="AO354" s="86">
        <f t="shared" si="41"/>
        <v>53.90163334716226</v>
      </c>
      <c r="AT354" s="87"/>
      <c r="AU354" s="64"/>
      <c r="AV354" s="86"/>
      <c r="AW354" s="30"/>
      <c r="AX354" s="30"/>
      <c r="AY354" s="30"/>
    </row>
    <row r="355" spans="1:51" s="28" customFormat="1" x14ac:dyDescent="0.2">
      <c r="A355" s="2">
        <v>362</v>
      </c>
      <c r="B355" s="239" t="s">
        <v>749</v>
      </c>
      <c r="D355" s="129" t="s">
        <v>70</v>
      </c>
      <c r="E355" s="189" t="s">
        <v>727</v>
      </c>
      <c r="F355" s="189" t="s">
        <v>728</v>
      </c>
      <c r="G355" s="151"/>
      <c r="H355" s="235">
        <f t="shared" si="35"/>
        <v>2986.7175658201163</v>
      </c>
      <c r="I355" s="235">
        <f t="shared" si="36"/>
        <v>35.675288308002962</v>
      </c>
      <c r="J355" s="122">
        <v>0.28093895984677514</v>
      </c>
      <c r="K355" s="123">
        <v>28.484124433349983</v>
      </c>
      <c r="L355" s="240">
        <f t="shared" si="37"/>
        <v>2.8484124433349984E-5</v>
      </c>
      <c r="M355" s="240">
        <f t="shared" si="38"/>
        <v>2.8484124433349984E-5</v>
      </c>
      <c r="N355" s="10">
        <v>0</v>
      </c>
      <c r="O355" s="241" t="s">
        <v>736</v>
      </c>
      <c r="P355" s="118">
        <v>1.4860870882747431E-2</v>
      </c>
      <c r="Q355" s="119">
        <v>5.3082681525238975</v>
      </c>
      <c r="R355" s="252">
        <f t="shared" si="39"/>
        <v>5.3082681525238977E-4</v>
      </c>
      <c r="S355" s="120">
        <v>4.5413202781388411E-4</v>
      </c>
      <c r="T355" s="119">
        <v>1.0479368366512036</v>
      </c>
      <c r="U355" s="16">
        <v>6</v>
      </c>
      <c r="V355" s="16">
        <v>1</v>
      </c>
      <c r="W355" s="242" t="s">
        <v>740</v>
      </c>
      <c r="X355" s="121">
        <v>1.4672356310487635</v>
      </c>
      <c r="Y355" s="121">
        <v>1.8867474600734992</v>
      </c>
      <c r="Z355" s="117">
        <v>9.2219140525453511</v>
      </c>
      <c r="AA355" s="251"/>
      <c r="AB355" s="122">
        <v>0.28091291718089739</v>
      </c>
      <c r="AC355" s="11">
        <f t="shared" si="40"/>
        <v>2.8484124433349984E-5</v>
      </c>
      <c r="AD355">
        <v>1.9656019546987478</v>
      </c>
      <c r="AE355">
        <v>0.99833720831042372</v>
      </c>
      <c r="AF355" s="126">
        <v>3.1308515593502606</v>
      </c>
      <c r="AG355" s="244">
        <v>3277.3935007326104</v>
      </c>
      <c r="AH355" s="244">
        <v>49.586705472440293</v>
      </c>
      <c r="AI355" s="117">
        <v>2986.7175658201163</v>
      </c>
      <c r="AJ355" s="117">
        <v>35.675288308002962</v>
      </c>
      <c r="AK355" s="246">
        <v>96.355492117588668</v>
      </c>
      <c r="AL355" s="185">
        <v>1</v>
      </c>
      <c r="AM355" s="238" t="s">
        <v>715</v>
      </c>
      <c r="AN355" s="64">
        <v>26321</v>
      </c>
      <c r="AO355" s="86">
        <f t="shared" si="41"/>
        <v>3.6445078824113324</v>
      </c>
      <c r="AT355" s="87"/>
      <c r="AU355" s="64"/>
      <c r="AV355" s="86"/>
      <c r="AW355" s="30"/>
      <c r="AX355" s="30"/>
      <c r="AY355" s="30"/>
    </row>
    <row r="356" spans="1:51" s="28" customFormat="1" x14ac:dyDescent="0.2">
      <c r="A356" s="2">
        <v>363</v>
      </c>
      <c r="B356" s="239" t="s">
        <v>749</v>
      </c>
      <c r="D356" s="129" t="s">
        <v>215</v>
      </c>
      <c r="E356" s="189" t="s">
        <v>727</v>
      </c>
      <c r="F356" s="189" t="s">
        <v>728</v>
      </c>
      <c r="G356" s="151"/>
      <c r="H356" s="235">
        <f t="shared" si="35"/>
        <v>3144.0988678196959</v>
      </c>
      <c r="I356" s="235">
        <f t="shared" si="36"/>
        <v>61.707201454757822</v>
      </c>
      <c r="J356" s="122">
        <v>0.28080536388960936</v>
      </c>
      <c r="K356" s="123">
        <v>26.789541861403659</v>
      </c>
      <c r="L356" s="240">
        <f t="shared" si="37"/>
        <v>2.6789541861403658E-5</v>
      </c>
      <c r="M356" s="240">
        <f t="shared" si="38"/>
        <v>2.6789541861403658E-5</v>
      </c>
      <c r="N356" s="10">
        <v>0</v>
      </c>
      <c r="O356" s="241" t="s">
        <v>736</v>
      </c>
      <c r="P356" s="118">
        <v>3.1075673548191789E-2</v>
      </c>
      <c r="Q356" s="119">
        <v>5.6222084990760823</v>
      </c>
      <c r="R356" s="252">
        <f t="shared" si="39"/>
        <v>5.6222084990760826E-4</v>
      </c>
      <c r="S356" s="120">
        <v>1.0008476844499778E-3</v>
      </c>
      <c r="T356" s="119">
        <v>1.1614875026967932</v>
      </c>
      <c r="U356" s="16">
        <v>6</v>
      </c>
      <c r="V356" s="16">
        <v>1</v>
      </c>
      <c r="W356" s="242" t="s">
        <v>740</v>
      </c>
      <c r="X356" s="121">
        <v>1.4672621216381654</v>
      </c>
      <c r="Y356" s="121">
        <v>1.8868211235482477</v>
      </c>
      <c r="Z356" s="117">
        <v>9.8843026770658309</v>
      </c>
      <c r="AA356" s="251"/>
      <c r="AB356" s="122">
        <v>0.28074485523934928</v>
      </c>
      <c r="AC356" s="11">
        <f t="shared" si="40"/>
        <v>2.6789541861403658E-5</v>
      </c>
      <c r="AD356">
        <v>-0.32599839456581847</v>
      </c>
      <c r="AE356">
        <v>0.97135312519049988</v>
      </c>
      <c r="AF356" s="126">
        <v>3.3679228003697803</v>
      </c>
      <c r="AG356" s="244">
        <v>3539.6225145561748</v>
      </c>
      <c r="AH356" s="244">
        <v>43.872803393149894</v>
      </c>
      <c r="AI356" s="117">
        <v>3144.0988678196959</v>
      </c>
      <c r="AJ356" s="117">
        <v>61.707201454757822</v>
      </c>
      <c r="AK356" s="246">
        <v>41.562394709944996</v>
      </c>
      <c r="AL356" s="185">
        <v>1</v>
      </c>
      <c r="AM356" s="238" t="s">
        <v>715</v>
      </c>
      <c r="AN356" s="64">
        <v>26321</v>
      </c>
      <c r="AO356" s="86">
        <f t="shared" si="41"/>
        <v>58.437605290055004</v>
      </c>
      <c r="AT356" s="87"/>
      <c r="AU356" s="64"/>
      <c r="AV356" s="86"/>
      <c r="AW356" s="30"/>
      <c r="AX356" s="30"/>
      <c r="AY356" s="30"/>
    </row>
    <row r="357" spans="1:51" s="28" customFormat="1" x14ac:dyDescent="0.2">
      <c r="A357" s="2">
        <v>364</v>
      </c>
      <c r="B357" s="239" t="s">
        <v>749</v>
      </c>
      <c r="D357" s="129" t="s">
        <v>275</v>
      </c>
      <c r="E357" s="189" t="s">
        <v>727</v>
      </c>
      <c r="F357" s="189" t="s">
        <v>728</v>
      </c>
      <c r="G357" s="151"/>
      <c r="H357" s="235">
        <f t="shared" si="35"/>
        <v>2945.8022117446503</v>
      </c>
      <c r="I357" s="235">
        <f t="shared" si="36"/>
        <v>33.715373978820004</v>
      </c>
      <c r="J357" s="122">
        <v>0.28097823001872607</v>
      </c>
      <c r="K357" s="123">
        <v>27.602072588838102</v>
      </c>
      <c r="L357" s="240">
        <f t="shared" si="37"/>
        <v>2.7602072588838102E-5</v>
      </c>
      <c r="M357" s="240">
        <f t="shared" si="38"/>
        <v>2.7602072588838102E-5</v>
      </c>
      <c r="N357" s="10">
        <v>0</v>
      </c>
      <c r="O357" s="241" t="s">
        <v>736</v>
      </c>
      <c r="P357" s="118">
        <v>1.8177339670452757E-2</v>
      </c>
      <c r="Q357" s="119">
        <v>3.8359567723132071</v>
      </c>
      <c r="R357" s="252">
        <f t="shared" si="39"/>
        <v>3.8359567723132069E-4</v>
      </c>
      <c r="S357" s="120">
        <v>5.6593052572506783E-4</v>
      </c>
      <c r="T357" s="119">
        <v>1.4008024815318829</v>
      </c>
      <c r="U357" s="16">
        <v>6</v>
      </c>
      <c r="V357" s="16">
        <v>1</v>
      </c>
      <c r="W357" s="242" t="s">
        <v>740</v>
      </c>
      <c r="X357" s="121">
        <v>1.467220596830072</v>
      </c>
      <c r="Y357" s="121">
        <v>1.8867197897642676</v>
      </c>
      <c r="Z357" s="117">
        <v>11.393927065209478</v>
      </c>
      <c r="AA357" s="251"/>
      <c r="AB357" s="122">
        <v>0.28094623307868177</v>
      </c>
      <c r="AC357" s="11">
        <f t="shared" si="40"/>
        <v>2.7602072588838102E-5</v>
      </c>
      <c r="AD357">
        <v>2.1574658479384112</v>
      </c>
      <c r="AE357">
        <v>0.99910025172175088</v>
      </c>
      <c r="AF357" s="126">
        <v>3.0882943395518021</v>
      </c>
      <c r="AG357" s="244">
        <v>3233.3593014847634</v>
      </c>
      <c r="AH357" s="244">
        <v>49.00936506473834</v>
      </c>
      <c r="AI357" s="117">
        <v>2945.8022117446503</v>
      </c>
      <c r="AJ357" s="117">
        <v>33.715373978820004</v>
      </c>
      <c r="AK357" s="246">
        <v>100.31274299463871</v>
      </c>
      <c r="AL357" s="185">
        <v>1</v>
      </c>
      <c r="AM357" s="238" t="s">
        <v>715</v>
      </c>
      <c r="AN357" s="64">
        <v>26321</v>
      </c>
      <c r="AO357" s="86">
        <f t="shared" si="41"/>
        <v>-0.31274299463871102</v>
      </c>
      <c r="AT357" s="87"/>
      <c r="AU357" s="64"/>
      <c r="AV357" s="86"/>
      <c r="AW357" s="30"/>
      <c r="AX357" s="30"/>
      <c r="AY357" s="30"/>
    </row>
    <row r="358" spans="1:51" s="28" customFormat="1" x14ac:dyDescent="0.2">
      <c r="A358" s="2">
        <v>365</v>
      </c>
      <c r="B358" s="239" t="s">
        <v>749</v>
      </c>
      <c r="D358" s="129" t="s">
        <v>216</v>
      </c>
      <c r="E358" s="189" t="s">
        <v>727</v>
      </c>
      <c r="F358" s="189" t="s">
        <v>728</v>
      </c>
      <c r="G358" s="151"/>
      <c r="H358" s="235">
        <f t="shared" si="35"/>
        <v>2941.2645409566899</v>
      </c>
      <c r="I358" s="235">
        <f t="shared" si="36"/>
        <v>27.308150143420711</v>
      </c>
      <c r="J358" s="122">
        <v>0.28091021335652561</v>
      </c>
      <c r="K358" s="123">
        <v>25.845649382565082</v>
      </c>
      <c r="L358" s="240">
        <f t="shared" si="37"/>
        <v>2.5845649382565083E-5</v>
      </c>
      <c r="M358" s="240">
        <f t="shared" si="38"/>
        <v>2.5845649382565083E-5</v>
      </c>
      <c r="N358" s="10">
        <v>0</v>
      </c>
      <c r="O358" s="241" t="s">
        <v>736</v>
      </c>
      <c r="P358" s="118">
        <v>1.0535413683092826E-2</v>
      </c>
      <c r="Q358" s="119">
        <v>1.2862174154236883</v>
      </c>
      <c r="R358" s="252">
        <f t="shared" si="39"/>
        <v>1.2862174154236884E-4</v>
      </c>
      <c r="S358" s="120">
        <v>3.3227709086823239E-4</v>
      </c>
      <c r="T358" s="119">
        <v>0.23346377002916713</v>
      </c>
      <c r="U358" s="16">
        <v>6</v>
      </c>
      <c r="V358" s="16">
        <v>1</v>
      </c>
      <c r="W358" s="242" t="s">
        <v>740</v>
      </c>
      <c r="X358" s="121">
        <v>1.4672542410743408</v>
      </c>
      <c r="Y358" s="121">
        <v>1.8868689415283915</v>
      </c>
      <c r="Z358" s="117">
        <v>12.202222294745248</v>
      </c>
      <c r="AA358" s="251"/>
      <c r="AB358" s="122">
        <v>0.28089145660326015</v>
      </c>
      <c r="AC358" s="11">
        <f t="shared" si="40"/>
        <v>2.5845649382565083E-5</v>
      </c>
      <c r="AD358">
        <v>0.10285280091837379</v>
      </c>
      <c r="AE358">
        <v>0.92650056550278059</v>
      </c>
      <c r="AF358" s="126">
        <v>3.1916740551693934</v>
      </c>
      <c r="AG358" s="244">
        <v>3353.631466295114</v>
      </c>
      <c r="AH358" s="244">
        <v>46.455495459751774</v>
      </c>
      <c r="AI358" s="117">
        <v>2941.2645409566899</v>
      </c>
      <c r="AJ358" s="117">
        <v>27.308150143420711</v>
      </c>
      <c r="AK358" s="246">
        <v>99.758896887592869</v>
      </c>
      <c r="AL358" s="185">
        <v>1</v>
      </c>
      <c r="AM358" s="238" t="s">
        <v>715</v>
      </c>
      <c r="AN358" s="64">
        <v>26321</v>
      </c>
      <c r="AO358" s="86">
        <f t="shared" si="41"/>
        <v>0.24110311240713145</v>
      </c>
      <c r="AT358" s="87"/>
      <c r="AU358" s="64"/>
      <c r="AV358" s="86"/>
      <c r="AW358" s="30"/>
      <c r="AX358" s="30"/>
      <c r="AY358" s="30"/>
    </row>
    <row r="359" spans="1:51" s="28" customFormat="1" x14ac:dyDescent="0.2">
      <c r="A359" s="2">
        <v>366</v>
      </c>
      <c r="B359" s="239" t="s">
        <v>749</v>
      </c>
      <c r="D359" s="129" t="s">
        <v>71</v>
      </c>
      <c r="E359" s="189" t="s">
        <v>727</v>
      </c>
      <c r="F359" s="189" t="s">
        <v>728</v>
      </c>
      <c r="G359" s="151"/>
      <c r="H359" s="235">
        <f t="shared" si="35"/>
        <v>3059.7897656566852</v>
      </c>
      <c r="I359" s="235">
        <f t="shared" si="36"/>
        <v>25.436979409226524</v>
      </c>
      <c r="J359" s="122">
        <v>0.28077285633151794</v>
      </c>
      <c r="K359" s="123">
        <v>25.580961456165412</v>
      </c>
      <c r="L359" s="240">
        <f t="shared" si="37"/>
        <v>2.5580961456165411E-5</v>
      </c>
      <c r="M359" s="240">
        <f t="shared" si="38"/>
        <v>2.5580961456165411E-5</v>
      </c>
      <c r="N359" s="10">
        <v>0</v>
      </c>
      <c r="O359" s="241" t="s">
        <v>736</v>
      </c>
      <c r="P359" s="118">
        <v>1.9209724355353446E-2</v>
      </c>
      <c r="Q359" s="119">
        <v>2.6272345565040789</v>
      </c>
      <c r="R359" s="252">
        <f t="shared" si="39"/>
        <v>2.6272345565040789E-4</v>
      </c>
      <c r="S359" s="120">
        <v>5.9485043843986608E-4</v>
      </c>
      <c r="T359" s="119">
        <v>0.71457811596424226</v>
      </c>
      <c r="U359" s="16">
        <v>6</v>
      </c>
      <c r="V359" s="16">
        <v>1</v>
      </c>
      <c r="W359" s="242" t="s">
        <v>740</v>
      </c>
      <c r="X359" s="121">
        <v>1.4672446497663494</v>
      </c>
      <c r="Y359" s="121">
        <v>1.8868787366147624</v>
      </c>
      <c r="Z359" s="117">
        <v>9.6155491294196089</v>
      </c>
      <c r="AA359" s="251"/>
      <c r="AB359" s="122">
        <v>0.28073788537135852</v>
      </c>
      <c r="AC359" s="11">
        <f t="shared" si="40"/>
        <v>2.5580961456165411E-5</v>
      </c>
      <c r="AD359">
        <v>-2.5362886688318209</v>
      </c>
      <c r="AE359">
        <v>0.92915000158020467</v>
      </c>
      <c r="AF359" s="126">
        <v>3.4201094766216222</v>
      </c>
      <c r="AG359" s="244">
        <v>3606.3433263520992</v>
      </c>
      <c r="AH359" s="244">
        <v>44.525364694407301</v>
      </c>
      <c r="AI359" s="117">
        <v>3059.7897656566852</v>
      </c>
      <c r="AJ359" s="117">
        <v>25.436979409226524</v>
      </c>
      <c r="AK359" s="246">
        <v>100.25935525549679</v>
      </c>
      <c r="AL359" s="185">
        <v>1</v>
      </c>
      <c r="AM359" s="238" t="s">
        <v>715</v>
      </c>
      <c r="AN359" s="64">
        <v>26321</v>
      </c>
      <c r="AO359" s="86">
        <f t="shared" si="41"/>
        <v>-0.25935525549678573</v>
      </c>
      <c r="AT359" s="87"/>
      <c r="AU359" s="64"/>
      <c r="AV359" s="86"/>
      <c r="AW359" s="30"/>
      <c r="AX359" s="30"/>
      <c r="AY359" s="30"/>
    </row>
    <row r="360" spans="1:51" s="28" customFormat="1" x14ac:dyDescent="0.2">
      <c r="A360" s="2">
        <v>367</v>
      </c>
      <c r="B360" s="239" t="s">
        <v>749</v>
      </c>
      <c r="D360" s="129" t="s">
        <v>72</v>
      </c>
      <c r="E360" s="189" t="s">
        <v>727</v>
      </c>
      <c r="F360" s="189" t="s">
        <v>728</v>
      </c>
      <c r="G360" s="151"/>
      <c r="H360" s="235">
        <f t="shared" si="35"/>
        <v>3316.2912691237734</v>
      </c>
      <c r="I360" s="235">
        <f t="shared" si="36"/>
        <v>14.534825357197379</v>
      </c>
      <c r="J360" s="122">
        <v>0.28078935757385692</v>
      </c>
      <c r="K360" s="123">
        <v>30.549547411054007</v>
      </c>
      <c r="L360" s="240">
        <f t="shared" si="37"/>
        <v>3.0549547411054008E-5</v>
      </c>
      <c r="M360" s="240">
        <f t="shared" si="38"/>
        <v>3.0549547411054008E-5</v>
      </c>
      <c r="N360" s="10">
        <v>0</v>
      </c>
      <c r="O360" s="241" t="s">
        <v>736</v>
      </c>
      <c r="P360" s="118">
        <v>4.7296724667424433E-2</v>
      </c>
      <c r="Q360" s="119">
        <v>8.1938373168602201</v>
      </c>
      <c r="R360" s="252">
        <f t="shared" si="39"/>
        <v>8.1938373168602202E-4</v>
      </c>
      <c r="S360" s="120">
        <v>1.388177684642521E-3</v>
      </c>
      <c r="T360" s="119">
        <v>2.3655838310276245</v>
      </c>
      <c r="U360" s="16">
        <v>6</v>
      </c>
      <c r="V360" s="16">
        <v>1</v>
      </c>
      <c r="W360" s="242" t="s">
        <v>740</v>
      </c>
      <c r="X360" s="121">
        <v>1.4672491293053462</v>
      </c>
      <c r="Y360" s="121">
        <v>1.8868281337646198</v>
      </c>
      <c r="Z360" s="117">
        <v>11.902329930018405</v>
      </c>
      <c r="AA360" s="251"/>
      <c r="AB360" s="122">
        <v>0.28070069177792611</v>
      </c>
      <c r="AC360" s="11">
        <f t="shared" si="40"/>
        <v>3.0549547411054008E-5</v>
      </c>
      <c r="AD360">
        <v>2.178361777580573</v>
      </c>
      <c r="AE360">
        <v>1.1206615654054735</v>
      </c>
      <c r="AF360" s="126">
        <v>3.3680117721438294</v>
      </c>
      <c r="AG360" s="244">
        <v>3524.9564908973466</v>
      </c>
      <c r="AH360" s="244">
        <v>48.850598735146257</v>
      </c>
      <c r="AI360" s="117">
        <v>3316.2912691237734</v>
      </c>
      <c r="AJ360" s="117">
        <v>14.534825357197379</v>
      </c>
      <c r="AK360" s="246">
        <v>99.274366256918711</v>
      </c>
      <c r="AL360" s="185">
        <v>1</v>
      </c>
      <c r="AM360" s="238" t="s">
        <v>715</v>
      </c>
      <c r="AN360" s="64">
        <v>26321</v>
      </c>
      <c r="AO360" s="86">
        <f t="shared" si="41"/>
        <v>0.72563374308128914</v>
      </c>
      <c r="AT360" s="87"/>
      <c r="AU360" s="64"/>
      <c r="AV360" s="86"/>
      <c r="AW360" s="30"/>
      <c r="AX360" s="30"/>
      <c r="AY360" s="30"/>
    </row>
    <row r="361" spans="1:51" s="28" customFormat="1" x14ac:dyDescent="0.2">
      <c r="A361" s="2">
        <v>368</v>
      </c>
      <c r="B361" s="239" t="s">
        <v>749</v>
      </c>
      <c r="D361" s="129" t="s">
        <v>73</v>
      </c>
      <c r="E361" s="189" t="s">
        <v>727</v>
      </c>
      <c r="F361" s="189" t="s">
        <v>728</v>
      </c>
      <c r="G361" s="151"/>
      <c r="H361" s="235">
        <f t="shared" si="35"/>
        <v>3167.6787160770873</v>
      </c>
      <c r="I361" s="235">
        <f t="shared" si="36"/>
        <v>28.461892775785866</v>
      </c>
      <c r="J361" s="122">
        <v>0.28079068597927803</v>
      </c>
      <c r="K361" s="123">
        <v>27.13106311914056</v>
      </c>
      <c r="L361" s="240">
        <f t="shared" si="37"/>
        <v>2.7131063119140558E-5</v>
      </c>
      <c r="M361" s="240">
        <f t="shared" si="38"/>
        <v>2.7131063119140558E-5</v>
      </c>
      <c r="N361" s="10">
        <v>0</v>
      </c>
      <c r="O361" s="241" t="s">
        <v>736</v>
      </c>
      <c r="P361" s="118">
        <v>1.8261062074039405E-2</v>
      </c>
      <c r="Q361" s="119">
        <v>2.1278821665308914</v>
      </c>
      <c r="R361" s="252">
        <f t="shared" si="39"/>
        <v>2.1278821665308913E-4</v>
      </c>
      <c r="S361" s="120">
        <v>5.6836335287517462E-4</v>
      </c>
      <c r="T361" s="119">
        <v>0.86331686415558373</v>
      </c>
      <c r="U361" s="16">
        <v>6</v>
      </c>
      <c r="V361" s="16">
        <v>1</v>
      </c>
      <c r="W361" s="242" t="s">
        <v>740</v>
      </c>
      <c r="X361" s="121">
        <v>1.4672398892941263</v>
      </c>
      <c r="Y361" s="121">
        <v>1.88679056599377</v>
      </c>
      <c r="Z361" s="117">
        <v>10.354824102606115</v>
      </c>
      <c r="AA361" s="251"/>
      <c r="AB361" s="122">
        <v>0.28075605880830529</v>
      </c>
      <c r="AC361" s="11">
        <f t="shared" si="40"/>
        <v>2.7131063119140558E-5</v>
      </c>
      <c r="AD361">
        <v>0.66046200348335304</v>
      </c>
      <c r="AE361">
        <v>0.96461388695062766</v>
      </c>
      <c r="AF361" s="126">
        <v>3.3361143622421094</v>
      </c>
      <c r="AG361" s="244">
        <v>3499.2106966295678</v>
      </c>
      <c r="AH361" s="244">
        <v>46.583900159363814</v>
      </c>
      <c r="AI361" s="117">
        <v>3167.6787160770873</v>
      </c>
      <c r="AJ361" s="117">
        <v>28.461892775785866</v>
      </c>
      <c r="AK361" s="246">
        <v>99.872131404093352</v>
      </c>
      <c r="AL361" s="185">
        <v>1</v>
      </c>
      <c r="AM361" s="238" t="s">
        <v>715</v>
      </c>
      <c r="AN361" s="64">
        <v>26321</v>
      </c>
      <c r="AO361" s="86">
        <f t="shared" si="41"/>
        <v>0.1278685959066479</v>
      </c>
      <c r="AT361" s="87"/>
      <c r="AU361" s="64"/>
      <c r="AV361" s="86"/>
      <c r="AW361" s="30"/>
      <c r="AX361" s="30"/>
      <c r="AY361" s="30"/>
    </row>
    <row r="362" spans="1:51" s="28" customFormat="1" x14ac:dyDescent="0.2">
      <c r="A362" s="2">
        <v>369</v>
      </c>
      <c r="B362" s="239" t="s">
        <v>749</v>
      </c>
      <c r="D362" s="129" t="s">
        <v>74</v>
      </c>
      <c r="E362" s="189" t="s">
        <v>727</v>
      </c>
      <c r="F362" s="189" t="s">
        <v>728</v>
      </c>
      <c r="G362" s="151"/>
      <c r="H362" s="235">
        <f t="shared" si="35"/>
        <v>2807.5506744948498</v>
      </c>
      <c r="I362" s="235">
        <f t="shared" si="36"/>
        <v>75.065170030730926</v>
      </c>
      <c r="J362" s="122">
        <v>0.28101628020744901</v>
      </c>
      <c r="K362" s="123">
        <v>43.627185813519638</v>
      </c>
      <c r="L362" s="240">
        <f t="shared" si="37"/>
        <v>4.3627185813519635E-5</v>
      </c>
      <c r="M362" s="240">
        <f t="shared" si="38"/>
        <v>4.3627185813519635E-5</v>
      </c>
      <c r="N362" s="10">
        <v>0</v>
      </c>
      <c r="O362" s="241" t="s">
        <v>736</v>
      </c>
      <c r="P362" s="118">
        <v>6.0007608189608742E-2</v>
      </c>
      <c r="Q362" s="119">
        <v>17.224043654902381</v>
      </c>
      <c r="R362" s="252">
        <f t="shared" si="39"/>
        <v>1.7224043654902382E-3</v>
      </c>
      <c r="S362" s="120">
        <v>1.6158554588335198E-3</v>
      </c>
      <c r="T362" s="119">
        <v>3.2693943283336702</v>
      </c>
      <c r="U362" s="16">
        <v>6</v>
      </c>
      <c r="V362" s="16">
        <v>1</v>
      </c>
      <c r="W362" s="242" t="s">
        <v>740</v>
      </c>
      <c r="X362" s="121">
        <v>1.4673213807759518</v>
      </c>
      <c r="Y362" s="121">
        <v>1.8869112839107374</v>
      </c>
      <c r="Z362" s="117">
        <v>9.7464492814372932</v>
      </c>
      <c r="AA362" s="251"/>
      <c r="AB362" s="122">
        <v>0.28092932284682642</v>
      </c>
      <c r="AC362" s="11">
        <f t="shared" si="40"/>
        <v>4.3627185813519635E-5</v>
      </c>
      <c r="AD362">
        <v>-1.6980644253972166</v>
      </c>
      <c r="AE362">
        <v>1.579559388984074</v>
      </c>
      <c r="AF362" s="126">
        <v>3.1832785809715882</v>
      </c>
      <c r="AG362" s="244">
        <v>3357.6484872514066</v>
      </c>
      <c r="AH362" s="244">
        <v>73.9699938994588</v>
      </c>
      <c r="AI362" s="117">
        <v>2807.5506744948498</v>
      </c>
      <c r="AJ362" s="117">
        <v>75.065170030730926</v>
      </c>
      <c r="AK362" s="246">
        <v>9.8976242683658739</v>
      </c>
      <c r="AL362" s="185">
        <v>1</v>
      </c>
      <c r="AM362" s="238" t="s">
        <v>715</v>
      </c>
      <c r="AN362" s="64">
        <v>26321</v>
      </c>
      <c r="AO362" s="86">
        <f t="shared" si="41"/>
        <v>90.102375731634126</v>
      </c>
      <c r="AT362" s="87"/>
      <c r="AU362" s="64"/>
      <c r="AV362" s="86"/>
      <c r="AW362" s="30"/>
      <c r="AX362" s="30"/>
      <c r="AY362" s="30"/>
    </row>
    <row r="363" spans="1:51" s="28" customFormat="1" x14ac:dyDescent="0.2">
      <c r="A363" s="2">
        <v>370</v>
      </c>
      <c r="B363" s="239" t="s">
        <v>749</v>
      </c>
      <c r="D363" s="129" t="s">
        <v>75</v>
      </c>
      <c r="E363" s="189" t="s">
        <v>727</v>
      </c>
      <c r="F363" s="189" t="s">
        <v>728</v>
      </c>
      <c r="G363" s="151"/>
      <c r="H363" s="235">
        <f t="shared" si="35"/>
        <v>3085.1519552219124</v>
      </c>
      <c r="I363" s="235">
        <f t="shared" si="36"/>
        <v>19.342175342863715</v>
      </c>
      <c r="J363" s="122">
        <v>0.28080893303827775</v>
      </c>
      <c r="K363" s="123">
        <v>31.427840510819767</v>
      </c>
      <c r="L363" s="240">
        <f t="shared" si="37"/>
        <v>3.1427840510819767E-5</v>
      </c>
      <c r="M363" s="240">
        <f t="shared" si="38"/>
        <v>3.1427840510819767E-5</v>
      </c>
      <c r="N363" s="10">
        <v>0</v>
      </c>
      <c r="O363" s="241" t="s">
        <v>736</v>
      </c>
      <c r="P363" s="118">
        <v>9.4894368024658025E-3</v>
      </c>
      <c r="Q363" s="119">
        <v>0.53809335298645</v>
      </c>
      <c r="R363" s="252">
        <f t="shared" si="39"/>
        <v>5.3809335298645002E-5</v>
      </c>
      <c r="S363" s="120">
        <v>2.8984679958612237E-4</v>
      </c>
      <c r="T363" s="119">
        <v>3.8398542949976626E-2</v>
      </c>
      <c r="U363" s="16">
        <v>6</v>
      </c>
      <c r="V363" s="16">
        <v>1</v>
      </c>
      <c r="W363" s="242" t="s">
        <v>740</v>
      </c>
      <c r="X363" s="121">
        <v>1.4671839961385884</v>
      </c>
      <c r="Y363" s="121">
        <v>1.8869159353025697</v>
      </c>
      <c r="Z363" s="117">
        <v>10.037646583537812</v>
      </c>
      <c r="AA363" s="251"/>
      <c r="AB363" s="122">
        <v>0.28079174774071131</v>
      </c>
      <c r="AC363" s="11">
        <f t="shared" si="40"/>
        <v>3.1427840510819767E-5</v>
      </c>
      <c r="AD363">
        <v>-3.9813360607210413E-2</v>
      </c>
      <c r="AE363">
        <v>1.1046387678612206</v>
      </c>
      <c r="AF363" s="126">
        <v>3.3088969181402428</v>
      </c>
      <c r="AG363" s="244">
        <v>3475.8430097761889</v>
      </c>
      <c r="AH363" s="244">
        <v>55.825354687993951</v>
      </c>
      <c r="AI363" s="117">
        <v>3085.1519552219124</v>
      </c>
      <c r="AJ363" s="117">
        <v>19.342175342863715</v>
      </c>
      <c r="AK363" s="246">
        <v>99.493433673067983</v>
      </c>
      <c r="AL363" s="185">
        <v>1</v>
      </c>
      <c r="AM363" s="238" t="s">
        <v>715</v>
      </c>
      <c r="AN363" s="64">
        <v>26321</v>
      </c>
      <c r="AO363" s="86">
        <f t="shared" si="41"/>
        <v>0.50656632693201686</v>
      </c>
      <c r="AT363" s="87"/>
      <c r="AU363" s="64"/>
      <c r="AV363" s="86"/>
      <c r="AW363" s="30"/>
      <c r="AX363" s="30"/>
      <c r="AY363" s="30"/>
    </row>
    <row r="364" spans="1:51" s="28" customFormat="1" x14ac:dyDescent="0.2">
      <c r="A364" s="2">
        <v>371</v>
      </c>
      <c r="B364" s="239" t="s">
        <v>749</v>
      </c>
      <c r="D364" s="129" t="s">
        <v>76</v>
      </c>
      <c r="E364" s="189" t="s">
        <v>727</v>
      </c>
      <c r="F364" s="189" t="s">
        <v>728</v>
      </c>
      <c r="G364" s="151"/>
      <c r="H364" s="235">
        <f t="shared" si="35"/>
        <v>3533.0405382792705</v>
      </c>
      <c r="I364" s="235">
        <f t="shared" si="36"/>
        <v>24.849215394385261</v>
      </c>
      <c r="J364" s="122">
        <v>0.28053978650135958</v>
      </c>
      <c r="K364" s="123">
        <v>26.915850779852615</v>
      </c>
      <c r="L364" s="240">
        <f t="shared" si="37"/>
        <v>2.6915850779852614E-5</v>
      </c>
      <c r="M364" s="240">
        <f t="shared" si="38"/>
        <v>2.6915850779852614E-5</v>
      </c>
      <c r="N364" s="10">
        <v>0</v>
      </c>
      <c r="O364" s="241" t="s">
        <v>736</v>
      </c>
      <c r="P364" s="118">
        <v>1.8401196396362125E-2</v>
      </c>
      <c r="Q364" s="119">
        <v>2.7068391529481928</v>
      </c>
      <c r="R364" s="252">
        <f t="shared" si="39"/>
        <v>2.7068391529481929E-4</v>
      </c>
      <c r="S364" s="120">
        <v>5.9526618901734681E-4</v>
      </c>
      <c r="T364" s="119">
        <v>0.74500531835019201</v>
      </c>
      <c r="U364" s="16">
        <v>6</v>
      </c>
      <c r="V364" s="16">
        <v>1</v>
      </c>
      <c r="W364" s="242" t="s">
        <v>740</v>
      </c>
      <c r="X364" s="121">
        <v>1.4671718852091546</v>
      </c>
      <c r="Y364" s="121">
        <v>1.8868097260360772</v>
      </c>
      <c r="Z364" s="117">
        <v>9.4035972963110179</v>
      </c>
      <c r="AA364" s="251"/>
      <c r="AB364" s="122">
        <v>0.28049919769105958</v>
      </c>
      <c r="AC364" s="11">
        <f t="shared" si="40"/>
        <v>2.6915850779852614E-5</v>
      </c>
      <c r="AD364">
        <v>0.1822058016087702</v>
      </c>
      <c r="AE364">
        <v>0.9665985744094735</v>
      </c>
      <c r="AF364" s="126">
        <v>3.6370613868159558</v>
      </c>
      <c r="AG364" s="244">
        <v>3816.3927192975398</v>
      </c>
      <c r="AH364" s="244">
        <v>45.660550476055867</v>
      </c>
      <c r="AI364" s="117">
        <v>3533.0405382792705</v>
      </c>
      <c r="AJ364" s="117">
        <v>24.849215394385261</v>
      </c>
      <c r="AK364" s="246">
        <v>99.906637337524558</v>
      </c>
      <c r="AL364" s="185">
        <v>1</v>
      </c>
      <c r="AM364" s="238" t="s">
        <v>715</v>
      </c>
      <c r="AN364" s="64">
        <v>26321</v>
      </c>
      <c r="AO364" s="86">
        <f t="shared" si="41"/>
        <v>9.3362662475442448E-2</v>
      </c>
      <c r="AT364" s="87"/>
      <c r="AU364" s="64"/>
      <c r="AV364" s="86"/>
      <c r="AW364" s="30"/>
      <c r="AX364" s="30"/>
      <c r="AY364" s="30"/>
    </row>
    <row r="365" spans="1:51" s="28" customFormat="1" x14ac:dyDescent="0.2">
      <c r="A365" s="2">
        <v>372</v>
      </c>
      <c r="B365" s="239" t="s">
        <v>749</v>
      </c>
      <c r="D365" s="129" t="s">
        <v>77</v>
      </c>
      <c r="E365" s="189" t="s">
        <v>727</v>
      </c>
      <c r="F365" s="189" t="s">
        <v>728</v>
      </c>
      <c r="G365" s="151"/>
      <c r="H365" s="235">
        <f t="shared" si="35"/>
        <v>3246.1596141523328</v>
      </c>
      <c r="I365" s="235">
        <f t="shared" si="36"/>
        <v>24.280201872707256</v>
      </c>
      <c r="J365" s="122">
        <v>0.28070622964770747</v>
      </c>
      <c r="K365" s="123">
        <v>25.952265586244035</v>
      </c>
      <c r="L365" s="240">
        <f t="shared" si="37"/>
        <v>2.5952265586244035E-5</v>
      </c>
      <c r="M365" s="240">
        <f t="shared" si="38"/>
        <v>2.5952265586244035E-5</v>
      </c>
      <c r="N365" s="10">
        <v>0</v>
      </c>
      <c r="O365" s="241" t="s">
        <v>736</v>
      </c>
      <c r="P365" s="118">
        <v>9.5965956968147824E-3</v>
      </c>
      <c r="Q365" s="119">
        <v>0.78597836738722626</v>
      </c>
      <c r="R365" s="252">
        <f t="shared" si="39"/>
        <v>7.8597836738722627E-5</v>
      </c>
      <c r="S365" s="120">
        <v>2.935840262722397E-4</v>
      </c>
      <c r="T365" s="119">
        <v>8.7068985706657678E-2</v>
      </c>
      <c r="U365" s="16">
        <v>6</v>
      </c>
      <c r="V365" s="16">
        <v>1</v>
      </c>
      <c r="W365" s="242" t="s">
        <v>740</v>
      </c>
      <c r="X365" s="121">
        <v>1.4672393912042245</v>
      </c>
      <c r="Y365" s="121">
        <v>1.8868864638765932</v>
      </c>
      <c r="Z365" s="117">
        <v>10.686369281102277</v>
      </c>
      <c r="AA365" s="251"/>
      <c r="AB365" s="122">
        <v>0.28068788651715759</v>
      </c>
      <c r="AC365" s="11">
        <f t="shared" si="40"/>
        <v>2.5952265586244035E-5</v>
      </c>
      <c r="AD365">
        <v>7.4937934575469711E-2</v>
      </c>
      <c r="AE365">
        <v>0.92711814582789609</v>
      </c>
      <c r="AF365" s="126">
        <v>3.4251189712891312</v>
      </c>
      <c r="AG365" s="244">
        <v>3596.0328873878912</v>
      </c>
      <c r="AH365" s="244">
        <v>46.280056919586229</v>
      </c>
      <c r="AI365" s="117">
        <v>3246.1596141523328</v>
      </c>
      <c r="AJ365" s="117">
        <v>24.280201872707256</v>
      </c>
      <c r="AK365" s="246">
        <v>99.945339401052436</v>
      </c>
      <c r="AL365" s="185">
        <v>1</v>
      </c>
      <c r="AM365" s="238" t="s">
        <v>715</v>
      </c>
      <c r="AN365" s="64">
        <v>26321</v>
      </c>
      <c r="AO365" s="86">
        <f t="shared" si="41"/>
        <v>5.4660598947563699E-2</v>
      </c>
      <c r="AT365" s="87"/>
      <c r="AU365" s="64"/>
      <c r="AV365" s="86"/>
      <c r="AW365" s="30"/>
      <c r="AX365" s="30"/>
      <c r="AY365" s="30"/>
    </row>
    <row r="366" spans="1:51" s="28" customFormat="1" x14ac:dyDescent="0.2">
      <c r="A366" s="2">
        <v>373</v>
      </c>
      <c r="B366" s="239" t="s">
        <v>749</v>
      </c>
      <c r="D366" s="129" t="s">
        <v>78</v>
      </c>
      <c r="E366" s="189" t="s">
        <v>727</v>
      </c>
      <c r="F366" s="189" t="s">
        <v>728</v>
      </c>
      <c r="G366" s="151"/>
      <c r="H366" s="235">
        <f t="shared" si="35"/>
        <v>3191.4179418795634</v>
      </c>
      <c r="I366" s="235">
        <f t="shared" si="36"/>
        <v>30.658198418819314</v>
      </c>
      <c r="J366" s="122">
        <v>0.2809450032521581</v>
      </c>
      <c r="K366" s="123">
        <v>27.472278465987298</v>
      </c>
      <c r="L366" s="240">
        <f t="shared" si="37"/>
        <v>2.7472278465987296E-5</v>
      </c>
      <c r="M366" s="240">
        <f t="shared" si="38"/>
        <v>2.7472278465987296E-5</v>
      </c>
      <c r="N366" s="10">
        <v>0</v>
      </c>
      <c r="O366" s="241" t="s">
        <v>736</v>
      </c>
      <c r="P366" s="118">
        <v>2.7693788699790389E-2</v>
      </c>
      <c r="Q366" s="119">
        <v>15.040761985115397</v>
      </c>
      <c r="R366" s="252">
        <f t="shared" si="39"/>
        <v>1.5040761985115397E-3</v>
      </c>
      <c r="S366" s="120">
        <v>7.9918805673197192E-4</v>
      </c>
      <c r="T366" s="119">
        <v>3.4779638305205247</v>
      </c>
      <c r="U366" s="16">
        <v>6</v>
      </c>
      <c r="V366" s="16">
        <v>1</v>
      </c>
      <c r="W366" s="242" t="s">
        <v>740</v>
      </c>
      <c r="X366" s="121">
        <v>1.4672427473848362</v>
      </c>
      <c r="Y366" s="121">
        <v>1.8869203606018963</v>
      </c>
      <c r="Z366" s="117">
        <v>10.334383443132054</v>
      </c>
      <c r="AA366" s="251"/>
      <c r="AB366" s="122">
        <v>0.28089593736239421</v>
      </c>
      <c r="AC366" s="11">
        <f t="shared" si="40"/>
        <v>2.7472278465987296E-5</v>
      </c>
      <c r="AD366">
        <v>6.1795435135758581</v>
      </c>
      <c r="AE366">
        <v>0.96707538348042321</v>
      </c>
      <c r="AF366" s="126">
        <v>3.0653591238050284</v>
      </c>
      <c r="AG366" s="244">
        <v>3184.2530952266748</v>
      </c>
      <c r="AH366" s="244">
        <v>45.666652888951276</v>
      </c>
      <c r="AI366" s="117">
        <v>3191.4179418795634</v>
      </c>
      <c r="AJ366" s="117">
        <v>30.658198418819314</v>
      </c>
      <c r="AK366" s="246">
        <v>14.492627692934901</v>
      </c>
      <c r="AL366" s="185">
        <v>1</v>
      </c>
      <c r="AM366" s="238" t="s">
        <v>715</v>
      </c>
      <c r="AN366" s="64">
        <v>26321</v>
      </c>
      <c r="AO366" s="86">
        <f t="shared" si="41"/>
        <v>85.507372307065097</v>
      </c>
      <c r="AT366" s="87"/>
      <c r="AU366" s="64"/>
      <c r="AV366" s="86"/>
      <c r="AW366" s="30"/>
      <c r="AX366" s="30"/>
      <c r="AY366" s="30"/>
    </row>
    <row r="367" spans="1:51" s="28" customFormat="1" x14ac:dyDescent="0.2">
      <c r="A367" s="2">
        <v>374</v>
      </c>
      <c r="B367" s="239" t="s">
        <v>749</v>
      </c>
      <c r="D367" s="129" t="s">
        <v>217</v>
      </c>
      <c r="E367" s="189" t="s">
        <v>727</v>
      </c>
      <c r="F367" s="189" t="s">
        <v>728</v>
      </c>
      <c r="G367" s="151"/>
      <c r="H367" s="235">
        <f t="shared" si="35"/>
        <v>3070.9894802308927</v>
      </c>
      <c r="I367" s="235">
        <f t="shared" si="36"/>
        <v>26.955317859991517</v>
      </c>
      <c r="J367" s="122">
        <v>0.28079518352631061</v>
      </c>
      <c r="K367" s="123">
        <v>27.568362063283917</v>
      </c>
      <c r="L367" s="240">
        <f t="shared" si="37"/>
        <v>2.7568362063283916E-5</v>
      </c>
      <c r="M367" s="240">
        <f t="shared" si="38"/>
        <v>2.7568362063283916E-5</v>
      </c>
      <c r="N367" s="10">
        <v>0</v>
      </c>
      <c r="O367" s="241" t="s">
        <v>736</v>
      </c>
      <c r="P367" s="118">
        <v>2.9387724112244155E-2</v>
      </c>
      <c r="Q367" s="119">
        <v>11.299357414067865</v>
      </c>
      <c r="R367" s="252">
        <f t="shared" si="39"/>
        <v>1.1299357414067865E-3</v>
      </c>
      <c r="S367" s="120">
        <v>8.6834000445573493E-4</v>
      </c>
      <c r="T367" s="119">
        <v>2.6035972239169252</v>
      </c>
      <c r="U367" s="16">
        <v>6</v>
      </c>
      <c r="V367" s="16">
        <v>1</v>
      </c>
      <c r="W367" s="242" t="s">
        <v>740</v>
      </c>
      <c r="X367" s="121">
        <v>1.4673398596871396</v>
      </c>
      <c r="Y367" s="121">
        <v>1.8869718592891418</v>
      </c>
      <c r="Z367" s="117">
        <v>8.6933330175552399</v>
      </c>
      <c r="AA367" s="251"/>
      <c r="AB367" s="122">
        <v>0.28074394198799107</v>
      </c>
      <c r="AC367" s="11">
        <f t="shared" si="40"/>
        <v>2.7568362063283916E-5</v>
      </c>
      <c r="AD367">
        <v>-2.0856650765510576</v>
      </c>
      <c r="AE367">
        <v>1.0035047881470487</v>
      </c>
      <c r="AF367" s="126">
        <v>3.4037473783902406</v>
      </c>
      <c r="AG367" s="244">
        <v>3587.9141552208689</v>
      </c>
      <c r="AH367" s="244">
        <v>46.575511062351659</v>
      </c>
      <c r="AI367" s="117">
        <v>3070.9894802308927</v>
      </c>
      <c r="AJ367" s="117">
        <v>26.955317859991517</v>
      </c>
      <c r="AK367" s="246">
        <v>99.862003476566599</v>
      </c>
      <c r="AL367" s="185">
        <v>1</v>
      </c>
      <c r="AM367" s="238" t="s">
        <v>715</v>
      </c>
      <c r="AN367" s="64">
        <v>26321</v>
      </c>
      <c r="AO367" s="86">
        <f t="shared" si="41"/>
        <v>0.13799652343340085</v>
      </c>
      <c r="AT367" s="87"/>
      <c r="AU367" s="64"/>
      <c r="AV367" s="86"/>
      <c r="AW367" s="30"/>
      <c r="AX367" s="30"/>
      <c r="AY367" s="30"/>
    </row>
    <row r="368" spans="1:51" s="28" customFormat="1" x14ac:dyDescent="0.2">
      <c r="A368" s="2">
        <v>375</v>
      </c>
      <c r="B368" s="239" t="s">
        <v>749</v>
      </c>
      <c r="D368" s="129" t="s">
        <v>218</v>
      </c>
      <c r="E368" s="189" t="s">
        <v>727</v>
      </c>
      <c r="F368" s="189" t="s">
        <v>728</v>
      </c>
      <c r="G368" s="151"/>
      <c r="H368" s="235">
        <f t="shared" si="35"/>
        <v>2988.1595579579093</v>
      </c>
      <c r="I368" s="235">
        <f t="shared" si="36"/>
        <v>19.275453106815558</v>
      </c>
      <c r="J368" s="122">
        <v>0.28104027187950215</v>
      </c>
      <c r="K368" s="123">
        <v>28.404924650439092</v>
      </c>
      <c r="L368" s="240">
        <f t="shared" si="37"/>
        <v>2.8404924650439093E-5</v>
      </c>
      <c r="M368" s="240">
        <f t="shared" si="38"/>
        <v>2.8404924650439093E-5</v>
      </c>
      <c r="N368" s="10">
        <v>0</v>
      </c>
      <c r="O368" s="241" t="s">
        <v>736</v>
      </c>
      <c r="P368" s="118">
        <v>5.0162438027103413E-2</v>
      </c>
      <c r="Q368" s="119">
        <v>4.1075748029283377</v>
      </c>
      <c r="R368" s="252">
        <f t="shared" si="39"/>
        <v>4.1075748029283375E-4</v>
      </c>
      <c r="S368" s="120">
        <v>1.5414812341774894E-3</v>
      </c>
      <c r="T368" s="119">
        <v>1.6985425160370289</v>
      </c>
      <c r="U368" s="16">
        <v>6</v>
      </c>
      <c r="V368" s="16">
        <v>1</v>
      </c>
      <c r="W368" s="242" t="s">
        <v>740</v>
      </c>
      <c r="X368" s="121">
        <v>1.4672494320068696</v>
      </c>
      <c r="Y368" s="121">
        <v>1.8868463357526513</v>
      </c>
      <c r="Z368" s="117">
        <v>10.367419133682523</v>
      </c>
      <c r="AA368" s="251"/>
      <c r="AB368" s="122">
        <v>0.280951830180447</v>
      </c>
      <c r="AC368" s="11">
        <f t="shared" si="40"/>
        <v>2.8404924650439093E-5</v>
      </c>
      <c r="AD368">
        <v>3.3584722472435047</v>
      </c>
      <c r="AE368">
        <v>1.0145252141153627</v>
      </c>
      <c r="AF368" s="126">
        <v>3.058113440874763</v>
      </c>
      <c r="AG368" s="244">
        <v>3193.890190993372</v>
      </c>
      <c r="AH368" s="244">
        <v>43.546857051985128</v>
      </c>
      <c r="AI368" s="117">
        <v>2988.1595579579093</v>
      </c>
      <c r="AJ368" s="117">
        <v>19.275453106815558</v>
      </c>
      <c r="AK368" s="246">
        <v>41.010428498003357</v>
      </c>
      <c r="AL368" s="185">
        <v>1</v>
      </c>
      <c r="AM368" s="238" t="s">
        <v>715</v>
      </c>
      <c r="AN368" s="64">
        <v>26321</v>
      </c>
      <c r="AO368" s="86">
        <f t="shared" si="41"/>
        <v>58.989571501996643</v>
      </c>
      <c r="AT368" s="87"/>
      <c r="AU368" s="64"/>
      <c r="AV368" s="86"/>
      <c r="AW368" s="30"/>
      <c r="AX368" s="30"/>
      <c r="AY368" s="30"/>
    </row>
    <row r="369" spans="1:51" s="28" customFormat="1" x14ac:dyDescent="0.2">
      <c r="A369" s="2">
        <v>376</v>
      </c>
      <c r="B369" s="239" t="s">
        <v>749</v>
      </c>
      <c r="D369" s="129" t="s">
        <v>219</v>
      </c>
      <c r="E369" s="189" t="s">
        <v>727</v>
      </c>
      <c r="F369" s="189" t="s">
        <v>728</v>
      </c>
      <c r="G369" s="151"/>
      <c r="H369" s="235">
        <f t="shared" si="35"/>
        <v>2975.6574021875435</v>
      </c>
      <c r="I369" s="235">
        <f t="shared" si="36"/>
        <v>20.509196917178688</v>
      </c>
      <c r="J369" s="122">
        <v>0.28098090503394951</v>
      </c>
      <c r="K369" s="123">
        <v>33.147484207254976</v>
      </c>
      <c r="L369" s="240">
        <f t="shared" si="37"/>
        <v>3.314748420725498E-5</v>
      </c>
      <c r="M369" s="240">
        <f t="shared" si="38"/>
        <v>3.314748420725498E-5</v>
      </c>
      <c r="N369" s="10">
        <v>0</v>
      </c>
      <c r="O369" s="241" t="s">
        <v>736</v>
      </c>
      <c r="P369" s="118">
        <v>2.936326936368417E-2</v>
      </c>
      <c r="Q369" s="119">
        <v>2.1531744904020287</v>
      </c>
      <c r="R369" s="252">
        <f t="shared" si="39"/>
        <v>2.1531744904020286E-4</v>
      </c>
      <c r="S369" s="120">
        <v>8.9139830198962358E-4</v>
      </c>
      <c r="T369" s="119">
        <v>1.0039354505171822</v>
      </c>
      <c r="U369" s="16">
        <v>6</v>
      </c>
      <c r="V369" s="16">
        <v>1</v>
      </c>
      <c r="W369" s="242" t="s">
        <v>740</v>
      </c>
      <c r="X369" s="121">
        <v>1.4672126495362414</v>
      </c>
      <c r="Y369" s="121">
        <v>1.8868630406424958</v>
      </c>
      <c r="Z369" s="117">
        <v>10.402326735636777</v>
      </c>
      <c r="AA369" s="251"/>
      <c r="AB369" s="122">
        <v>0.28092998148929305</v>
      </c>
      <c r="AC369" s="11">
        <f t="shared" si="40"/>
        <v>3.314748420725498E-5</v>
      </c>
      <c r="AD369">
        <v>2.3095985840404509</v>
      </c>
      <c r="AE369">
        <v>1.1797519905555551</v>
      </c>
      <c r="AF369" s="126">
        <v>3.104436893784194</v>
      </c>
      <c r="AG369" s="244">
        <v>3247.8842445511173</v>
      </c>
      <c r="AH369" s="244">
        <v>56.689285167593049</v>
      </c>
      <c r="AI369" s="117">
        <v>2975.6574021875435</v>
      </c>
      <c r="AJ369" s="117">
        <v>20.509196917178688</v>
      </c>
      <c r="AK369" s="246">
        <v>99.537631584982762</v>
      </c>
      <c r="AL369" s="185">
        <v>1</v>
      </c>
      <c r="AM369" s="238" t="s">
        <v>715</v>
      </c>
      <c r="AN369" s="64">
        <v>26321</v>
      </c>
      <c r="AO369" s="86">
        <f t="shared" si="41"/>
        <v>0.46236841501723802</v>
      </c>
      <c r="AT369" s="87"/>
      <c r="AU369" s="64"/>
      <c r="AV369" s="86"/>
      <c r="AW369" s="30"/>
      <c r="AX369" s="30"/>
      <c r="AY369" s="30"/>
    </row>
    <row r="370" spans="1:51" s="28" customFormat="1" x14ac:dyDescent="0.2">
      <c r="A370" s="2">
        <v>377</v>
      </c>
      <c r="B370" s="239" t="s">
        <v>749</v>
      </c>
      <c r="D370" s="129" t="s">
        <v>220</v>
      </c>
      <c r="E370" s="189" t="s">
        <v>727</v>
      </c>
      <c r="F370" s="189" t="s">
        <v>728</v>
      </c>
      <c r="G370" s="151"/>
      <c r="H370" s="235">
        <f t="shared" si="35"/>
        <v>2941.2336392106754</v>
      </c>
      <c r="I370" s="235">
        <f t="shared" si="36"/>
        <v>21.897701628245507</v>
      </c>
      <c r="J370" s="122">
        <v>0.2809502821445814</v>
      </c>
      <c r="K370" s="123">
        <v>26.563382192112233</v>
      </c>
      <c r="L370" s="240">
        <f t="shared" si="37"/>
        <v>2.6563382192112234E-5</v>
      </c>
      <c r="M370" s="240">
        <f t="shared" si="38"/>
        <v>2.6563382192112234E-5</v>
      </c>
      <c r="N370" s="10">
        <v>0</v>
      </c>
      <c r="O370" s="241" t="s">
        <v>736</v>
      </c>
      <c r="P370" s="118">
        <v>1.8040760223423054E-2</v>
      </c>
      <c r="Q370" s="119">
        <v>6.8479720592729922</v>
      </c>
      <c r="R370" s="252">
        <f t="shared" si="39"/>
        <v>6.847972059272992E-4</v>
      </c>
      <c r="S370" s="120">
        <v>5.0443889274792817E-4</v>
      </c>
      <c r="T370" s="119">
        <v>1.5501680844338548</v>
      </c>
      <c r="U370" s="16">
        <v>6</v>
      </c>
      <c r="V370" s="16">
        <v>1</v>
      </c>
      <c r="W370" s="242" t="s">
        <v>740</v>
      </c>
      <c r="X370" s="121">
        <v>1.4672717750645321</v>
      </c>
      <c r="Y370" s="121">
        <v>1.8868486334273742</v>
      </c>
      <c r="Z370" s="117">
        <v>11.955014159064637</v>
      </c>
      <c r="AA370" s="251"/>
      <c r="AB370" s="122">
        <v>0.2809218073145438</v>
      </c>
      <c r="AC370" s="11">
        <f t="shared" si="40"/>
        <v>2.6563382192112234E-5</v>
      </c>
      <c r="AD370">
        <v>1.1852942789092324</v>
      </c>
      <c r="AE370">
        <v>0.96304090974960177</v>
      </c>
      <c r="AF370" s="126">
        <v>3.1356029971056465</v>
      </c>
      <c r="AG370" s="244">
        <v>3288.2204092311899</v>
      </c>
      <c r="AH370" s="244">
        <v>47.44532757549041</v>
      </c>
      <c r="AI370" s="117">
        <v>2941.2336392106754</v>
      </c>
      <c r="AJ370" s="117">
        <v>21.897701628245507</v>
      </c>
      <c r="AK370" s="246">
        <v>39.664242588769625</v>
      </c>
      <c r="AL370" s="185">
        <v>1</v>
      </c>
      <c r="AM370" s="238" t="s">
        <v>715</v>
      </c>
      <c r="AN370" s="64">
        <v>26321</v>
      </c>
      <c r="AO370" s="86">
        <f t="shared" si="41"/>
        <v>60.335757411230375</v>
      </c>
      <c r="AT370" s="87"/>
      <c r="AU370" s="64"/>
      <c r="AV370" s="86"/>
      <c r="AW370" s="30"/>
      <c r="AX370" s="30"/>
      <c r="AY370" s="30"/>
    </row>
    <row r="371" spans="1:51" s="28" customFormat="1" x14ac:dyDescent="0.2">
      <c r="A371" s="2">
        <v>378</v>
      </c>
      <c r="B371" s="239" t="s">
        <v>749</v>
      </c>
      <c r="D371" s="129" t="s">
        <v>221</v>
      </c>
      <c r="E371" s="189" t="s">
        <v>727</v>
      </c>
      <c r="F371" s="189" t="s">
        <v>728</v>
      </c>
      <c r="G371" s="151"/>
      <c r="H371" s="235">
        <f t="shared" si="35"/>
        <v>3110.6488596865433</v>
      </c>
      <c r="I371" s="235">
        <f t="shared" si="36"/>
        <v>21.832014927604519</v>
      </c>
      <c r="J371" s="122">
        <v>0.28078779345211413</v>
      </c>
      <c r="K371" s="123">
        <v>26.729852499946585</v>
      </c>
      <c r="L371" s="240">
        <f t="shared" si="37"/>
        <v>2.6729852499946586E-5</v>
      </c>
      <c r="M371" s="240">
        <f t="shared" si="38"/>
        <v>2.6729852499946586E-5</v>
      </c>
      <c r="N371" s="10">
        <v>0</v>
      </c>
      <c r="O371" s="241" t="s">
        <v>736</v>
      </c>
      <c r="P371" s="118">
        <v>2.3612046920260883E-2</v>
      </c>
      <c r="Q371" s="119">
        <v>5.2362421112472832</v>
      </c>
      <c r="R371" s="252">
        <f t="shared" si="39"/>
        <v>5.2362421112472836E-4</v>
      </c>
      <c r="S371" s="120">
        <v>6.9670956294117436E-4</v>
      </c>
      <c r="T371" s="119">
        <v>1.2992282712473497</v>
      </c>
      <c r="U371" s="16">
        <v>6</v>
      </c>
      <c r="V371" s="16">
        <v>1</v>
      </c>
      <c r="W371" s="242" t="s">
        <v>740</v>
      </c>
      <c r="X371" s="121">
        <v>1.4672450513286692</v>
      </c>
      <c r="Y371" s="121">
        <v>1.886800441640258</v>
      </c>
      <c r="Z371" s="117">
        <v>11.086309272731306</v>
      </c>
      <c r="AA371" s="251"/>
      <c r="AB371" s="122">
        <v>0.28074613346676947</v>
      </c>
      <c r="AC371" s="11">
        <f t="shared" si="40"/>
        <v>2.6729852499946586E-5</v>
      </c>
      <c r="AD371">
        <v>-1.0508291780253476</v>
      </c>
      <c r="AE371">
        <v>0.96593622733112394</v>
      </c>
      <c r="AF371" s="126">
        <v>3.3812281391919998</v>
      </c>
      <c r="AG371" s="244">
        <v>3557.1963829140218</v>
      </c>
      <c r="AH371" s="244">
        <v>45.751030121303572</v>
      </c>
      <c r="AI371" s="117">
        <v>3110.6488596865433</v>
      </c>
      <c r="AJ371" s="117">
        <v>21.832014927604519</v>
      </c>
      <c r="AK371" s="246">
        <v>99.962646115751994</v>
      </c>
      <c r="AL371" s="185">
        <v>1</v>
      </c>
      <c r="AM371" s="238" t="s">
        <v>715</v>
      </c>
      <c r="AN371" s="64">
        <v>26321</v>
      </c>
      <c r="AO371" s="86">
        <f t="shared" si="41"/>
        <v>3.7353884248005897E-2</v>
      </c>
      <c r="AT371" s="87"/>
      <c r="AU371" s="64"/>
      <c r="AV371" s="86"/>
      <c r="AW371" s="30"/>
      <c r="AX371" s="30"/>
      <c r="AY371" s="30"/>
    </row>
    <row r="372" spans="1:51" s="28" customFormat="1" x14ac:dyDescent="0.2">
      <c r="A372" s="2">
        <v>379</v>
      </c>
      <c r="B372" s="239" t="s">
        <v>749</v>
      </c>
      <c r="D372" s="129" t="s">
        <v>222</v>
      </c>
      <c r="E372" s="189" t="s">
        <v>727</v>
      </c>
      <c r="F372" s="189" t="s">
        <v>728</v>
      </c>
      <c r="G372" s="151"/>
      <c r="H372" s="235">
        <f t="shared" si="35"/>
        <v>3253.9038801491847</v>
      </c>
      <c r="I372" s="235">
        <f t="shared" si="36"/>
        <v>19.426679678540744</v>
      </c>
      <c r="J372" s="122">
        <v>0.2807691386769619</v>
      </c>
      <c r="K372" s="123">
        <v>35.407646426197637</v>
      </c>
      <c r="L372" s="240">
        <f t="shared" si="37"/>
        <v>3.540764642619764E-5</v>
      </c>
      <c r="M372" s="240">
        <f t="shared" si="38"/>
        <v>3.540764642619764E-5</v>
      </c>
      <c r="N372" s="10">
        <v>0</v>
      </c>
      <c r="O372" s="241" t="s">
        <v>736</v>
      </c>
      <c r="P372" s="118">
        <v>6.1574023654372464E-2</v>
      </c>
      <c r="Q372" s="119">
        <v>28.465589737701503</v>
      </c>
      <c r="R372" s="252">
        <f t="shared" si="39"/>
        <v>2.8465589737701504E-3</v>
      </c>
      <c r="S372" s="120">
        <v>1.7391375910333223E-3</v>
      </c>
      <c r="T372" s="119">
        <v>7.2154007518941521</v>
      </c>
      <c r="U372" s="16">
        <v>6</v>
      </c>
      <c r="V372" s="16">
        <v>1</v>
      </c>
      <c r="W372" s="242" t="s">
        <v>740</v>
      </c>
      <c r="X372" s="121">
        <v>1.4672955474280613</v>
      </c>
      <c r="Y372" s="121">
        <v>1.8870502024215881</v>
      </c>
      <c r="Z372" s="117">
        <v>9.878786075315066</v>
      </c>
      <c r="AA372" s="251"/>
      <c r="AB372" s="122">
        <v>0.28066021017264353</v>
      </c>
      <c r="AC372" s="11">
        <f t="shared" si="40"/>
        <v>3.540764642619764E-5</v>
      </c>
      <c r="AD372">
        <v>-0.7279353060851701</v>
      </c>
      <c r="AE372">
        <v>1.2688542412603017</v>
      </c>
      <c r="AF372" s="126">
        <v>3.4726214801131867</v>
      </c>
      <c r="AG372" s="244">
        <v>3650.5559109187884</v>
      </c>
      <c r="AH372" s="244">
        <v>54.063914195265632</v>
      </c>
      <c r="AI372" s="117">
        <v>3253.9038801491847</v>
      </c>
      <c r="AJ372" s="117">
        <v>19.426679678540744</v>
      </c>
      <c r="AK372" s="246">
        <v>21.778488609211841</v>
      </c>
      <c r="AL372" s="185">
        <v>1</v>
      </c>
      <c r="AM372" s="238" t="s">
        <v>715</v>
      </c>
      <c r="AN372" s="64">
        <v>26321</v>
      </c>
      <c r="AO372" s="86">
        <f t="shared" si="41"/>
        <v>78.221511390788152</v>
      </c>
      <c r="AT372" s="87"/>
      <c r="AU372" s="64"/>
      <c r="AV372" s="86"/>
      <c r="AW372" s="30"/>
      <c r="AX372" s="30"/>
      <c r="AY372" s="30"/>
    </row>
    <row r="373" spans="1:51" s="28" customFormat="1" x14ac:dyDescent="0.2">
      <c r="A373" s="2">
        <v>380</v>
      </c>
      <c r="B373" s="239" t="s">
        <v>749</v>
      </c>
      <c r="D373" s="129" t="s">
        <v>223</v>
      </c>
      <c r="E373" s="189" t="s">
        <v>727</v>
      </c>
      <c r="F373" s="189" t="s">
        <v>728</v>
      </c>
      <c r="G373" s="151"/>
      <c r="H373" s="235">
        <f t="shared" si="35"/>
        <v>3160.6860486095593</v>
      </c>
      <c r="I373" s="235">
        <f t="shared" si="36"/>
        <v>28.214998767676992</v>
      </c>
      <c r="J373" s="122">
        <v>0.28076407326580022</v>
      </c>
      <c r="K373" s="123">
        <v>26.776946351681087</v>
      </c>
      <c r="L373" s="240">
        <f t="shared" si="37"/>
        <v>2.6776946351681087E-5</v>
      </c>
      <c r="M373" s="240">
        <f t="shared" si="38"/>
        <v>2.6776946351681087E-5</v>
      </c>
      <c r="N373" s="10">
        <v>0</v>
      </c>
      <c r="O373" s="241" t="s">
        <v>736</v>
      </c>
      <c r="P373" s="118">
        <v>1.3105106112591081E-2</v>
      </c>
      <c r="Q373" s="119">
        <v>1.2666195058908305</v>
      </c>
      <c r="R373" s="252">
        <f t="shared" si="39"/>
        <v>1.2666195058908306E-4</v>
      </c>
      <c r="S373" s="120">
        <v>4.1389898067654968E-4</v>
      </c>
      <c r="T373" s="119">
        <v>0.26758902802874857</v>
      </c>
      <c r="U373" s="16">
        <v>6</v>
      </c>
      <c r="V373" s="16">
        <v>1</v>
      </c>
      <c r="W373" s="242" t="s">
        <v>740</v>
      </c>
      <c r="X373" s="121">
        <v>1.46726083310127</v>
      </c>
      <c r="Y373" s="121">
        <v>1.8869213745175752</v>
      </c>
      <c r="Z373" s="117">
        <v>11.113577438105958</v>
      </c>
      <c r="AA373" s="251"/>
      <c r="AB373" s="122">
        <v>0.28073891406130352</v>
      </c>
      <c r="AC373" s="11">
        <f t="shared" si="40"/>
        <v>2.6776946351681087E-5</v>
      </c>
      <c r="AD373">
        <v>-0.11793795328118861</v>
      </c>
      <c r="AE373">
        <v>0.96325530288683481</v>
      </c>
      <c r="AF373" s="126">
        <v>3.3711089799836733</v>
      </c>
      <c r="AG373" s="244">
        <v>3540.5220451467167</v>
      </c>
      <c r="AH373" s="244">
        <v>47.516221414177224</v>
      </c>
      <c r="AI373" s="117">
        <v>3160.6860486095593</v>
      </c>
      <c r="AJ373" s="117">
        <v>28.214998767676992</v>
      </c>
      <c r="AK373" s="246">
        <v>99.420846502723748</v>
      </c>
      <c r="AL373" s="185">
        <v>1</v>
      </c>
      <c r="AM373" s="238" t="s">
        <v>715</v>
      </c>
      <c r="AN373" s="64">
        <v>26321</v>
      </c>
      <c r="AO373" s="86">
        <f t="shared" si="41"/>
        <v>0.57915349727625198</v>
      </c>
      <c r="AT373" s="87"/>
      <c r="AU373" s="64"/>
      <c r="AV373" s="86"/>
      <c r="AW373" s="30"/>
      <c r="AX373" s="30"/>
      <c r="AY373" s="30"/>
    </row>
    <row r="374" spans="1:51" s="28" customFormat="1" x14ac:dyDescent="0.2">
      <c r="A374" s="2">
        <v>381</v>
      </c>
      <c r="B374" s="239" t="s">
        <v>749</v>
      </c>
      <c r="D374" s="129" t="s">
        <v>224</v>
      </c>
      <c r="E374" s="189" t="s">
        <v>727</v>
      </c>
      <c r="F374" s="189" t="s">
        <v>728</v>
      </c>
      <c r="G374" s="151"/>
      <c r="H374" s="235">
        <f t="shared" si="35"/>
        <v>3233.1625452992721</v>
      </c>
      <c r="I374" s="235">
        <f t="shared" si="36"/>
        <v>50.263643294155244</v>
      </c>
      <c r="J374" s="122">
        <v>0.28093349672934809</v>
      </c>
      <c r="K374" s="123">
        <v>28.31303846812817</v>
      </c>
      <c r="L374" s="240">
        <f t="shared" si="37"/>
        <v>2.831303846812817E-5</v>
      </c>
      <c r="M374" s="240">
        <f t="shared" si="38"/>
        <v>2.831303846812817E-5</v>
      </c>
      <c r="N374" s="10">
        <v>0</v>
      </c>
      <c r="O374" s="241" t="s">
        <v>736</v>
      </c>
      <c r="P374" s="118">
        <v>1.9186753072947524E-2</v>
      </c>
      <c r="Q374" s="119">
        <v>3.5280964235455814</v>
      </c>
      <c r="R374" s="252">
        <f t="shared" si="39"/>
        <v>3.5280964235455815E-4</v>
      </c>
      <c r="S374" s="120">
        <v>5.4944526118484228E-4</v>
      </c>
      <c r="T374" s="119">
        <v>1.0254849953052674</v>
      </c>
      <c r="U374" s="16">
        <v>6</v>
      </c>
      <c r="V374" s="16">
        <v>1</v>
      </c>
      <c r="W374" s="242" t="s">
        <v>740</v>
      </c>
      <c r="X374" s="121">
        <v>1.4672432911665652</v>
      </c>
      <c r="Y374" s="121">
        <v>1.8867308510348624</v>
      </c>
      <c r="Z374" s="117">
        <v>9.6095324447911015</v>
      </c>
      <c r="AA374" s="251"/>
      <c r="AB374" s="122">
        <v>0.28089930902712956</v>
      </c>
      <c r="AC374" s="11">
        <f t="shared" si="40"/>
        <v>2.831303846812817E-5</v>
      </c>
      <c r="AD374">
        <v>7.2797212965536318</v>
      </c>
      <c r="AE374">
        <v>0.99966531311373297</v>
      </c>
      <c r="AF374" s="126">
        <v>3.0389669549824898</v>
      </c>
      <c r="AG374" s="244">
        <v>3151.0753570330367</v>
      </c>
      <c r="AH374" s="244">
        <v>48.993932241829334</v>
      </c>
      <c r="AI374" s="117">
        <v>3233.1625452992721</v>
      </c>
      <c r="AJ374" s="117">
        <v>50.263643294155244</v>
      </c>
      <c r="AK374" s="246">
        <v>10.52481503832044</v>
      </c>
      <c r="AL374" s="185">
        <v>1</v>
      </c>
      <c r="AM374" s="238" t="s">
        <v>715</v>
      </c>
      <c r="AN374" s="64">
        <v>26321</v>
      </c>
      <c r="AO374" s="86">
        <f t="shared" si="41"/>
        <v>89.47518496167956</v>
      </c>
      <c r="AT374" s="87"/>
      <c r="AU374" s="64"/>
      <c r="AV374" s="86"/>
      <c r="AW374" s="30"/>
      <c r="AX374" s="30"/>
      <c r="AY374" s="30"/>
    </row>
    <row r="375" spans="1:51" s="28" customFormat="1" x14ac:dyDescent="0.2">
      <c r="A375" s="2">
        <v>382</v>
      </c>
      <c r="B375" s="239" t="s">
        <v>749</v>
      </c>
      <c r="D375" s="129" t="s">
        <v>79</v>
      </c>
      <c r="E375" s="189" t="s">
        <v>727</v>
      </c>
      <c r="F375" s="189" t="s">
        <v>728</v>
      </c>
      <c r="G375" s="151"/>
      <c r="H375" s="235">
        <f t="shared" si="35"/>
        <v>3154.8149858256529</v>
      </c>
      <c r="I375" s="235">
        <f t="shared" si="36"/>
        <v>25.687385275234114</v>
      </c>
      <c r="J375" s="122">
        <v>0.2808005047291065</v>
      </c>
      <c r="K375" s="123">
        <v>29.959681907610996</v>
      </c>
      <c r="L375" s="240">
        <f t="shared" si="37"/>
        <v>2.9959681907610997E-5</v>
      </c>
      <c r="M375" s="240">
        <f t="shared" si="38"/>
        <v>2.9959681907610997E-5</v>
      </c>
      <c r="N375" s="10">
        <v>0</v>
      </c>
      <c r="O375" s="241" t="s">
        <v>736</v>
      </c>
      <c r="P375" s="118">
        <v>2.4413160064601074E-2</v>
      </c>
      <c r="Q375" s="119">
        <v>10.68009102119133</v>
      </c>
      <c r="R375" s="252">
        <f t="shared" si="39"/>
        <v>1.068009102119133E-3</v>
      </c>
      <c r="S375" s="120">
        <v>7.3166822421082969E-4</v>
      </c>
      <c r="T375" s="119">
        <v>2.6500355139567766</v>
      </c>
      <c r="U375" s="16">
        <v>6</v>
      </c>
      <c r="V375" s="16">
        <v>1</v>
      </c>
      <c r="W375" s="242" t="s">
        <v>740</v>
      </c>
      <c r="X375" s="121">
        <v>1.4672523292142612</v>
      </c>
      <c r="Y375" s="121">
        <v>1.8867951998366088</v>
      </c>
      <c r="Z375" s="117">
        <v>9.8886411301060377</v>
      </c>
      <c r="AA375" s="251"/>
      <c r="AB375" s="122">
        <v>0.28075611471915884</v>
      </c>
      <c r="AC375" s="11">
        <f t="shared" si="40"/>
        <v>2.9959681907610997E-5</v>
      </c>
      <c r="AD375">
        <v>0.36794051283539631</v>
      </c>
      <c r="AE375">
        <v>1.0728085334152708</v>
      </c>
      <c r="AF375" s="126">
        <v>3.3420721181812425</v>
      </c>
      <c r="AG375" s="244">
        <v>3506.5497650672801</v>
      </c>
      <c r="AH375" s="244">
        <v>51.266743827129936</v>
      </c>
      <c r="AI375" s="117">
        <v>3154.8149858256529</v>
      </c>
      <c r="AJ375" s="117">
        <v>25.687385275234114</v>
      </c>
      <c r="AK375" s="246">
        <v>99.639289593974453</v>
      </c>
      <c r="AL375" s="185">
        <v>1</v>
      </c>
      <c r="AM375" s="238" t="s">
        <v>715</v>
      </c>
      <c r="AN375" s="64">
        <v>26321</v>
      </c>
      <c r="AO375" s="86">
        <f t="shared" si="41"/>
        <v>0.3607104060255466</v>
      </c>
      <c r="AT375" s="87"/>
      <c r="AU375" s="64"/>
      <c r="AV375" s="86"/>
      <c r="AW375" s="30"/>
      <c r="AX375" s="30"/>
      <c r="AY375" s="30"/>
    </row>
    <row r="376" spans="1:51" s="28" customFormat="1" x14ac:dyDescent="0.2">
      <c r="A376" s="2">
        <v>383</v>
      </c>
      <c r="B376" s="239" t="s">
        <v>749</v>
      </c>
      <c r="D376" s="129" t="s">
        <v>80</v>
      </c>
      <c r="E376" s="189" t="s">
        <v>727</v>
      </c>
      <c r="F376" s="189" t="s">
        <v>728</v>
      </c>
      <c r="G376" s="151"/>
      <c r="H376" s="235">
        <f t="shared" si="35"/>
        <v>3227.2257765844111</v>
      </c>
      <c r="I376" s="235">
        <f t="shared" si="36"/>
        <v>18.133564056752835</v>
      </c>
      <c r="J376" s="122">
        <v>0.28078331715367821</v>
      </c>
      <c r="K376" s="123">
        <v>26.114391441802631</v>
      </c>
      <c r="L376" s="240">
        <f t="shared" si="37"/>
        <v>2.6114391441802631E-5</v>
      </c>
      <c r="M376" s="240">
        <f t="shared" si="38"/>
        <v>2.6114391441802631E-5</v>
      </c>
      <c r="N376" s="10">
        <v>0</v>
      </c>
      <c r="O376" s="241" t="s">
        <v>736</v>
      </c>
      <c r="P376" s="118">
        <v>2.9474639111365501E-2</v>
      </c>
      <c r="Q376" s="119">
        <v>0.26735247905178061</v>
      </c>
      <c r="R376" s="252">
        <f t="shared" si="39"/>
        <v>2.6735247905178062E-5</v>
      </c>
      <c r="S376" s="120">
        <v>9.2136227774153616E-4</v>
      </c>
      <c r="T376" s="119">
        <v>0.34024314026155206</v>
      </c>
      <c r="U376" s="16">
        <v>6</v>
      </c>
      <c r="V376" s="16">
        <v>1</v>
      </c>
      <c r="W376" s="242" t="s">
        <v>740</v>
      </c>
      <c r="X376" s="121">
        <v>1.4672726152461868</v>
      </c>
      <c r="Y376" s="121">
        <v>1.8870492915715902</v>
      </c>
      <c r="Z376" s="117">
        <v>12.817458412684724</v>
      </c>
      <c r="AA376" s="251"/>
      <c r="AB376" s="122">
        <v>0.28072609642182045</v>
      </c>
      <c r="AC376" s="11">
        <f t="shared" si="40"/>
        <v>2.6114391441802631E-5</v>
      </c>
      <c r="AD376">
        <v>0.97714597704356976</v>
      </c>
      <c r="AE376">
        <v>0.93425861489045114</v>
      </c>
      <c r="AF376" s="126">
        <v>3.3633960969768468</v>
      </c>
      <c r="AG376" s="244">
        <v>3526.782715008299</v>
      </c>
      <c r="AH376" s="244">
        <v>42.412605695804842</v>
      </c>
      <c r="AI376" s="117">
        <v>3227.2257765844111</v>
      </c>
      <c r="AJ376" s="117">
        <v>18.133564056752835</v>
      </c>
      <c r="AK376" s="246">
        <v>99.240703484508401</v>
      </c>
      <c r="AL376" s="185">
        <v>1</v>
      </c>
      <c r="AM376" s="238" t="s">
        <v>715</v>
      </c>
      <c r="AN376" s="64">
        <v>26321</v>
      </c>
      <c r="AO376" s="86">
        <f t="shared" si="41"/>
        <v>0.75929651549159871</v>
      </c>
      <c r="AT376" s="87"/>
      <c r="AU376" s="64"/>
      <c r="AV376" s="86"/>
      <c r="AW376" s="30"/>
      <c r="AX376" s="30"/>
      <c r="AY376" s="30"/>
    </row>
    <row r="377" spans="1:51" s="28" customFormat="1" x14ac:dyDescent="0.2">
      <c r="A377" s="2">
        <v>384</v>
      </c>
      <c r="B377" s="239" t="s">
        <v>749</v>
      </c>
      <c r="D377" s="129" t="s">
        <v>226</v>
      </c>
      <c r="E377" s="189" t="s">
        <v>727</v>
      </c>
      <c r="F377" s="189" t="s">
        <v>728</v>
      </c>
      <c r="G377" s="151"/>
      <c r="H377" s="235">
        <f t="shared" si="35"/>
        <v>2989.1553339699153</v>
      </c>
      <c r="I377" s="235">
        <f t="shared" si="36"/>
        <v>16.740941209841683</v>
      </c>
      <c r="J377" s="122">
        <v>0.28105322895651363</v>
      </c>
      <c r="K377" s="123">
        <v>40.718415433335949</v>
      </c>
      <c r="L377" s="240">
        <f t="shared" si="37"/>
        <v>4.0718415433335951E-5</v>
      </c>
      <c r="M377" s="240">
        <f t="shared" si="38"/>
        <v>4.0718415433335951E-5</v>
      </c>
      <c r="N377" s="10">
        <v>0</v>
      </c>
      <c r="O377" s="241" t="s">
        <v>736</v>
      </c>
      <c r="P377" s="118">
        <v>8.15023140121965E-2</v>
      </c>
      <c r="Q377" s="119">
        <v>18.45364493415061</v>
      </c>
      <c r="R377" s="252">
        <f t="shared" si="39"/>
        <v>1.8453644934150609E-3</v>
      </c>
      <c r="S377" s="120">
        <v>2.2685955214407183E-3</v>
      </c>
      <c r="T377" s="119">
        <v>4.6490003316865049</v>
      </c>
      <c r="U377" s="16">
        <v>6</v>
      </c>
      <c r="V377" s="16">
        <v>1</v>
      </c>
      <c r="W377" s="242" t="s">
        <v>740</v>
      </c>
      <c r="X377" s="121">
        <v>1.4673214472152878</v>
      </c>
      <c r="Y377" s="121">
        <v>1.8870181559269117</v>
      </c>
      <c r="Z377" s="117">
        <v>11.93251025680993</v>
      </c>
      <c r="AA377" s="251"/>
      <c r="AB377" s="122">
        <v>0.28092302485033754</v>
      </c>
      <c r="AC377" s="11">
        <f t="shared" si="40"/>
        <v>4.0718415433335951E-5</v>
      </c>
      <c r="AD377">
        <v>2.3521809907922631</v>
      </c>
      <c r="AE377">
        <v>1.4860110332331093</v>
      </c>
      <c r="AF377" s="126">
        <v>3.1110022480782722</v>
      </c>
      <c r="AG377" s="244">
        <v>3255.5938009506558</v>
      </c>
      <c r="AH377" s="244">
        <v>64.668944017023463</v>
      </c>
      <c r="AI377" s="117">
        <v>2989.1553339699153</v>
      </c>
      <c r="AJ377" s="117">
        <v>16.740941209841683</v>
      </c>
      <c r="AK377" s="246">
        <v>83.87004175814053</v>
      </c>
      <c r="AL377" s="185">
        <v>1</v>
      </c>
      <c r="AM377" s="238" t="s">
        <v>715</v>
      </c>
      <c r="AN377" s="64">
        <v>26321</v>
      </c>
      <c r="AO377" s="86">
        <f t="shared" si="41"/>
        <v>16.12995824185947</v>
      </c>
      <c r="AT377" s="87"/>
      <c r="AU377" s="64"/>
      <c r="AV377" s="86"/>
      <c r="AW377" s="30"/>
      <c r="AX377" s="30"/>
      <c r="AY377" s="30"/>
    </row>
    <row r="378" spans="1:51" s="28" customFormat="1" x14ac:dyDescent="0.2">
      <c r="A378" s="2">
        <v>385</v>
      </c>
      <c r="B378" s="239" t="s">
        <v>749</v>
      </c>
      <c r="D378" s="129" t="s">
        <v>227</v>
      </c>
      <c r="E378" s="189" t="s">
        <v>727</v>
      </c>
      <c r="F378" s="189" t="s">
        <v>728</v>
      </c>
      <c r="G378" s="151"/>
      <c r="H378" s="235">
        <f t="shared" si="35"/>
        <v>3052.5030914124095</v>
      </c>
      <c r="I378" s="235">
        <f t="shared" si="36"/>
        <v>109.64554654774639</v>
      </c>
      <c r="J378" s="122">
        <v>0.28083881174435987</v>
      </c>
      <c r="K378" s="123">
        <v>28.11721288093139</v>
      </c>
      <c r="L378" s="240">
        <f t="shared" si="37"/>
        <v>2.8117212880931391E-5</v>
      </c>
      <c r="M378" s="240">
        <f t="shared" si="38"/>
        <v>2.8117212880931391E-5</v>
      </c>
      <c r="N378" s="10">
        <v>0</v>
      </c>
      <c r="O378" s="241" t="s">
        <v>736</v>
      </c>
      <c r="P378" s="118">
        <v>2.7295825458643844E-2</v>
      </c>
      <c r="Q378" s="119">
        <v>4.3610595266651719</v>
      </c>
      <c r="R378" s="252">
        <f t="shared" si="39"/>
        <v>4.3610595266651718E-4</v>
      </c>
      <c r="S378" s="120">
        <v>8.2149332271695035E-4</v>
      </c>
      <c r="T378" s="119">
        <v>1.3156482213753298</v>
      </c>
      <c r="U378" s="16">
        <v>6</v>
      </c>
      <c r="V378" s="16">
        <v>1</v>
      </c>
      <c r="W378" s="242" t="s">
        <v>740</v>
      </c>
      <c r="X378" s="121">
        <v>1.4672653335724579</v>
      </c>
      <c r="Y378" s="121">
        <v>1.8868649784725291</v>
      </c>
      <c r="Z378" s="117">
        <v>10.488826720007115</v>
      </c>
      <c r="AA378" s="251"/>
      <c r="AB378" s="122">
        <v>0.28079063488213801</v>
      </c>
      <c r="AC378" s="11">
        <f t="shared" si="40"/>
        <v>2.8117212880931391E-5</v>
      </c>
      <c r="AD378">
        <v>-0.82900156218257426</v>
      </c>
      <c r="AE378">
        <v>1.004474303174292</v>
      </c>
      <c r="AF378" s="126">
        <v>3.3261897229922051</v>
      </c>
      <c r="AG378" s="244">
        <v>3498.1348170421275</v>
      </c>
      <c r="AH378" s="244">
        <v>47.057391378094387</v>
      </c>
      <c r="AI378" s="117">
        <v>3052.5030914124095</v>
      </c>
      <c r="AJ378" s="117">
        <v>109.64554654774639</v>
      </c>
      <c r="AK378" s="246">
        <v>100.57544638679485</v>
      </c>
      <c r="AL378" s="185">
        <v>1</v>
      </c>
      <c r="AM378" s="238" t="s">
        <v>715</v>
      </c>
      <c r="AN378" s="64">
        <v>26321</v>
      </c>
      <c r="AO378" s="86">
        <f t="shared" si="41"/>
        <v>-0.57544638679485161</v>
      </c>
      <c r="AT378" s="87"/>
      <c r="AU378" s="64"/>
      <c r="AV378" s="86"/>
      <c r="AW378" s="30"/>
      <c r="AX378" s="30"/>
      <c r="AY378" s="30"/>
    </row>
    <row r="379" spans="1:51" s="28" customFormat="1" x14ac:dyDescent="0.2">
      <c r="A379" s="2">
        <v>386</v>
      </c>
      <c r="B379" s="239" t="s">
        <v>749</v>
      </c>
      <c r="D379" s="129" t="s">
        <v>228</v>
      </c>
      <c r="E379" s="189" t="s">
        <v>727</v>
      </c>
      <c r="F379" s="189" t="s">
        <v>728</v>
      </c>
      <c r="G379" s="151"/>
      <c r="H379" s="235">
        <f t="shared" si="35"/>
        <v>2538.7023270182281</v>
      </c>
      <c r="I379" s="235">
        <f t="shared" si="36"/>
        <v>94.410589558544885</v>
      </c>
      <c r="J379" s="122">
        <v>0.28100241380097291</v>
      </c>
      <c r="K379" s="123">
        <v>29.41303910110322</v>
      </c>
      <c r="L379" s="240">
        <f t="shared" si="37"/>
        <v>2.9413039101103219E-5</v>
      </c>
      <c r="M379" s="240">
        <f t="shared" si="38"/>
        <v>2.9413039101103219E-5</v>
      </c>
      <c r="N379" s="10">
        <v>0</v>
      </c>
      <c r="O379" s="241" t="s">
        <v>736</v>
      </c>
      <c r="P379" s="118">
        <v>2.1085389502564677E-2</v>
      </c>
      <c r="Q379" s="119">
        <v>2.8728382339535807</v>
      </c>
      <c r="R379" s="252">
        <f t="shared" si="39"/>
        <v>2.8728382339535807E-4</v>
      </c>
      <c r="S379" s="120">
        <v>6.2804263281026305E-4</v>
      </c>
      <c r="T379" s="119">
        <v>1.1390306206705814</v>
      </c>
      <c r="U379" s="16">
        <v>6</v>
      </c>
      <c r="V379" s="16">
        <v>1</v>
      </c>
      <c r="W379" s="242" t="s">
        <v>740</v>
      </c>
      <c r="X379" s="121">
        <v>1.4672415364722753</v>
      </c>
      <c r="Y379" s="121">
        <v>1.8868452376644573</v>
      </c>
      <c r="Z379" s="117">
        <v>9.3105604054485838</v>
      </c>
      <c r="AA379" s="251"/>
      <c r="AB379" s="122">
        <v>0.28097192936751603</v>
      </c>
      <c r="AC379" s="11">
        <f t="shared" si="40"/>
        <v>2.9413039101103219E-5</v>
      </c>
      <c r="AD379">
        <v>-6.4905290920080905</v>
      </c>
      <c r="AE379">
        <v>1.0350203613056472</v>
      </c>
      <c r="AF379" s="126">
        <v>3.2255090335870746</v>
      </c>
      <c r="AG379" s="244">
        <v>3436.2283433255825</v>
      </c>
      <c r="AH379" s="244">
        <v>50.634565843371817</v>
      </c>
      <c r="AI379" s="117">
        <v>2538.7023270182281</v>
      </c>
      <c r="AJ379" s="117">
        <v>94.410589558544885</v>
      </c>
      <c r="AK379" s="246">
        <v>86.402166707829153</v>
      </c>
      <c r="AL379" s="185">
        <v>1</v>
      </c>
      <c r="AM379" s="238" t="s">
        <v>715</v>
      </c>
      <c r="AN379" s="64">
        <v>26321</v>
      </c>
      <c r="AO379" s="86">
        <f t="shared" si="41"/>
        <v>13.597833292170847</v>
      </c>
      <c r="AT379" s="87"/>
      <c r="AU379" s="64"/>
      <c r="AV379" s="86"/>
      <c r="AW379" s="30"/>
      <c r="AX379" s="30"/>
      <c r="AY379" s="30"/>
    </row>
    <row r="380" spans="1:51" s="28" customFormat="1" x14ac:dyDescent="0.2">
      <c r="A380" s="2">
        <v>387</v>
      </c>
      <c r="B380" s="239" t="s">
        <v>749</v>
      </c>
      <c r="D380" s="129" t="s">
        <v>81</v>
      </c>
      <c r="E380" s="189" t="s">
        <v>727</v>
      </c>
      <c r="F380" s="189" t="s">
        <v>728</v>
      </c>
      <c r="G380" s="151"/>
      <c r="H380" s="235">
        <f t="shared" si="35"/>
        <v>3140.60678389138</v>
      </c>
      <c r="I380" s="235">
        <f t="shared" si="36"/>
        <v>19.227990808173026</v>
      </c>
      <c r="J380" s="122">
        <v>0.28079158451471653</v>
      </c>
      <c r="K380" s="123">
        <v>40.048682006288843</v>
      </c>
      <c r="L380" s="240">
        <f t="shared" si="37"/>
        <v>4.0048682006288846E-5</v>
      </c>
      <c r="M380" s="240">
        <f t="shared" si="38"/>
        <v>4.0048682006288846E-5</v>
      </c>
      <c r="N380" s="10">
        <v>0</v>
      </c>
      <c r="O380" s="241" t="s">
        <v>736</v>
      </c>
      <c r="P380" s="118">
        <v>2.313804176955862E-2</v>
      </c>
      <c r="Q380" s="119">
        <v>13.770736054486099</v>
      </c>
      <c r="R380" s="252">
        <f t="shared" si="39"/>
        <v>1.3770736054486098E-3</v>
      </c>
      <c r="S380" s="120">
        <v>6.599186821783056E-4</v>
      </c>
      <c r="T380" s="119">
        <v>3.1283941062491971</v>
      </c>
      <c r="U380" s="16">
        <v>6</v>
      </c>
      <c r="V380" s="16">
        <v>1</v>
      </c>
      <c r="W380" s="242" t="s">
        <v>740</v>
      </c>
      <c r="X380" s="121">
        <v>1.467250963560166</v>
      </c>
      <c r="Y380" s="121">
        <v>1.8869131826343108</v>
      </c>
      <c r="Z380" s="117">
        <v>10.774581877614581</v>
      </c>
      <c r="AA380" s="251"/>
      <c r="AB380" s="122">
        <v>0.28075173317055496</v>
      </c>
      <c r="AC380" s="11">
        <f t="shared" si="40"/>
        <v>4.0048682006288846E-5</v>
      </c>
      <c r="AD380">
        <v>-0.12659146850446668</v>
      </c>
      <c r="AE380">
        <v>1.4273161845861366</v>
      </c>
      <c r="AF380" s="126">
        <v>3.3568519926902365</v>
      </c>
      <c r="AG380" s="244">
        <v>3525.2585027218379</v>
      </c>
      <c r="AH380" s="244">
        <v>70.51570356036585</v>
      </c>
      <c r="AI380" s="117">
        <v>3140.60678389138</v>
      </c>
      <c r="AJ380" s="117">
        <v>19.227990808173026</v>
      </c>
      <c r="AK380" s="246">
        <v>100.12272728309088</v>
      </c>
      <c r="AL380" s="185">
        <v>1</v>
      </c>
      <c r="AM380" s="238" t="s">
        <v>715</v>
      </c>
      <c r="AN380" s="64">
        <v>26321</v>
      </c>
      <c r="AO380" s="86">
        <f t="shared" si="41"/>
        <v>-0.12272728309088166</v>
      </c>
      <c r="AT380" s="87"/>
      <c r="AU380" s="64"/>
      <c r="AV380" s="86"/>
      <c r="AW380" s="30"/>
      <c r="AX380" s="30"/>
      <c r="AY380" s="30"/>
    </row>
    <row r="381" spans="1:51" s="28" customFormat="1" x14ac:dyDescent="0.2">
      <c r="A381" s="2">
        <v>388</v>
      </c>
      <c r="B381" s="239" t="s">
        <v>749</v>
      </c>
      <c r="D381" s="129" t="s">
        <v>229</v>
      </c>
      <c r="E381" s="189" t="s">
        <v>727</v>
      </c>
      <c r="F381" s="189" t="s">
        <v>728</v>
      </c>
      <c r="G381" s="151"/>
      <c r="H381" s="235">
        <f t="shared" si="35"/>
        <v>3139.0985142290529</v>
      </c>
      <c r="I381" s="235">
        <f t="shared" si="36"/>
        <v>19.882765275678839</v>
      </c>
      <c r="J381" s="122">
        <v>0.28079544807573836</v>
      </c>
      <c r="K381" s="123">
        <v>29.730769792555829</v>
      </c>
      <c r="L381" s="240">
        <f t="shared" si="37"/>
        <v>2.9730769792555829E-5</v>
      </c>
      <c r="M381" s="240">
        <f t="shared" si="38"/>
        <v>2.9730769792555829E-5</v>
      </c>
      <c r="N381" s="10">
        <v>0</v>
      </c>
      <c r="O381" s="241" t="s">
        <v>736</v>
      </c>
      <c r="P381" s="118">
        <v>3.0301932693797336E-2</v>
      </c>
      <c r="Q381" s="119">
        <v>2.1469998313937118</v>
      </c>
      <c r="R381" s="252">
        <f t="shared" si="39"/>
        <v>2.1469998313937118E-4</v>
      </c>
      <c r="S381" s="120">
        <v>9.0969683439548065E-4</v>
      </c>
      <c r="T381" s="119">
        <v>0.28329861070933499</v>
      </c>
      <c r="U381" s="16">
        <v>6</v>
      </c>
      <c r="V381" s="16">
        <v>1</v>
      </c>
      <c r="W381" s="242" t="s">
        <v>740</v>
      </c>
      <c r="X381" s="121">
        <v>1.4672428755431643</v>
      </c>
      <c r="Y381" s="121">
        <v>1.8870059432805124</v>
      </c>
      <c r="Z381" s="117">
        <v>10.527358703371959</v>
      </c>
      <c r="AA381" s="251"/>
      <c r="AB381" s="122">
        <v>0.28074054022543232</v>
      </c>
      <c r="AC381" s="11">
        <f t="shared" si="40"/>
        <v>2.9730769792555829E-5</v>
      </c>
      <c r="AD381">
        <v>-0.60363521067530179</v>
      </c>
      <c r="AE381">
        <v>1.0751086752395189</v>
      </c>
      <c r="AF381" s="126">
        <v>3.3782412249760867</v>
      </c>
      <c r="AG381" s="244">
        <v>3552.377484942409</v>
      </c>
      <c r="AH381" s="244">
        <v>50.109974353649648</v>
      </c>
      <c r="AI381" s="117">
        <v>3139.0985142290529</v>
      </c>
      <c r="AJ381" s="117">
        <v>19.882765275678839</v>
      </c>
      <c r="AK381" s="246">
        <v>99.932702771821042</v>
      </c>
      <c r="AL381" s="185">
        <v>1</v>
      </c>
      <c r="AM381" s="238" t="s">
        <v>715</v>
      </c>
      <c r="AN381" s="64">
        <v>26321</v>
      </c>
      <c r="AO381" s="86">
        <f t="shared" si="41"/>
        <v>6.7297228178958335E-2</v>
      </c>
      <c r="AT381" s="87"/>
      <c r="AU381" s="64"/>
      <c r="AV381" s="86"/>
      <c r="AW381" s="30"/>
      <c r="AX381" s="30"/>
      <c r="AY381" s="30"/>
    </row>
    <row r="382" spans="1:51" s="28" customFormat="1" x14ac:dyDescent="0.2">
      <c r="A382" s="2">
        <v>389</v>
      </c>
      <c r="B382" s="239" t="s">
        <v>749</v>
      </c>
      <c r="D382" s="129" t="s">
        <v>231</v>
      </c>
      <c r="E382" s="189" t="s">
        <v>727</v>
      </c>
      <c r="F382" s="189" t="s">
        <v>728</v>
      </c>
      <c r="G382" s="151"/>
      <c r="H382" s="235">
        <f t="shared" si="35"/>
        <v>3159.8365840399133</v>
      </c>
      <c r="I382" s="235">
        <f t="shared" si="36"/>
        <v>17.624348376226294</v>
      </c>
      <c r="J382" s="122">
        <v>0.28078201577531697</v>
      </c>
      <c r="K382" s="123">
        <v>28.740283974687181</v>
      </c>
      <c r="L382" s="240">
        <f t="shared" si="37"/>
        <v>2.8740283974687182E-5</v>
      </c>
      <c r="M382" s="240">
        <f t="shared" si="38"/>
        <v>2.8740283974687182E-5</v>
      </c>
      <c r="N382" s="10">
        <v>0</v>
      </c>
      <c r="O382" s="241" t="s">
        <v>736</v>
      </c>
      <c r="P382" s="118">
        <v>2.2747618478904639E-2</v>
      </c>
      <c r="Q382" s="119">
        <v>7.9220481286807294</v>
      </c>
      <c r="R382" s="252">
        <f t="shared" si="39"/>
        <v>7.9220481286807289E-4</v>
      </c>
      <c r="S382" s="120">
        <v>7.3078499242114001E-4</v>
      </c>
      <c r="T382" s="119">
        <v>2.5276641756782143</v>
      </c>
      <c r="U382" s="16">
        <v>6</v>
      </c>
      <c r="V382" s="16">
        <v>1</v>
      </c>
      <c r="W382" s="242" t="s">
        <v>740</v>
      </c>
      <c r="X382" s="121">
        <v>1.4672777348447656</v>
      </c>
      <c r="Y382" s="121">
        <v>1.8869278442116586</v>
      </c>
      <c r="Z382" s="117">
        <v>9.3433860887267155</v>
      </c>
      <c r="AA382" s="251"/>
      <c r="AB382" s="122">
        <v>0.28073760667712855</v>
      </c>
      <c r="AC382" s="11">
        <f t="shared" si="40"/>
        <v>2.8740283974687182E-5</v>
      </c>
      <c r="AD382">
        <v>-0.19289760552987367</v>
      </c>
      <c r="AE382">
        <v>1.0373766575635652</v>
      </c>
      <c r="AF382" s="126">
        <v>3.3739247930023515</v>
      </c>
      <c r="AG382" s="244">
        <v>3544.2415626554148</v>
      </c>
      <c r="AH382" s="244">
        <v>49.313560507308786</v>
      </c>
      <c r="AI382" s="117">
        <v>3159.8365840399133</v>
      </c>
      <c r="AJ382" s="117">
        <v>17.624348376226294</v>
      </c>
      <c r="AK382" s="246">
        <v>67.495204763523191</v>
      </c>
      <c r="AL382" s="185">
        <v>1</v>
      </c>
      <c r="AM382" s="238" t="s">
        <v>715</v>
      </c>
      <c r="AN382" s="64">
        <v>26321</v>
      </c>
      <c r="AO382" s="86">
        <f t="shared" si="41"/>
        <v>32.504795236476809</v>
      </c>
      <c r="AT382" s="87"/>
      <c r="AU382" s="64"/>
      <c r="AV382" s="86"/>
      <c r="AW382" s="30"/>
      <c r="AX382" s="30"/>
      <c r="AY382" s="30"/>
    </row>
    <row r="383" spans="1:51" s="28" customFormat="1" x14ac:dyDescent="0.2">
      <c r="A383" s="2">
        <v>390</v>
      </c>
      <c r="B383" s="239" t="s">
        <v>749</v>
      </c>
      <c r="D383" s="129" t="s">
        <v>232</v>
      </c>
      <c r="E383" s="189" t="s">
        <v>727</v>
      </c>
      <c r="F383" s="189" t="s">
        <v>728</v>
      </c>
      <c r="G383" s="151"/>
      <c r="H383" s="235">
        <f t="shared" si="35"/>
        <v>3101.6753380615728</v>
      </c>
      <c r="I383" s="235">
        <f t="shared" si="36"/>
        <v>37.051151997664746</v>
      </c>
      <c r="J383" s="122">
        <v>0.28076797448839091</v>
      </c>
      <c r="K383" s="123">
        <v>30.602729318604752</v>
      </c>
      <c r="L383" s="240">
        <f t="shared" si="37"/>
        <v>3.0602729318604752E-5</v>
      </c>
      <c r="M383" s="240">
        <f t="shared" si="38"/>
        <v>3.0602729318604752E-5</v>
      </c>
      <c r="N383" s="10">
        <v>0</v>
      </c>
      <c r="O383" s="241" t="s">
        <v>736</v>
      </c>
      <c r="P383" s="118">
        <v>1.1834931793911301E-2</v>
      </c>
      <c r="Q383" s="119">
        <v>1.6066721223081393</v>
      </c>
      <c r="R383" s="252">
        <f t="shared" si="39"/>
        <v>1.6066721223081392E-4</v>
      </c>
      <c r="S383" s="120">
        <v>3.9083743858402587E-4</v>
      </c>
      <c r="T383" s="119">
        <v>0.30956846513671044</v>
      </c>
      <c r="U383" s="16">
        <v>6</v>
      </c>
      <c r="V383" s="16">
        <v>1</v>
      </c>
      <c r="W383" s="242" t="s">
        <v>740</v>
      </c>
      <c r="X383" s="121">
        <v>1.4672620877756588</v>
      </c>
      <c r="Y383" s="121">
        <v>1.8869362442873827</v>
      </c>
      <c r="Z383" s="117">
        <v>8.5318927414333956</v>
      </c>
      <c r="AA383" s="251"/>
      <c r="AB383" s="122">
        <v>0.28074467361952576</v>
      </c>
      <c r="AC383" s="11">
        <f t="shared" si="40"/>
        <v>3.0602729318604752E-5</v>
      </c>
      <c r="AD383">
        <v>-1.3134587120289254</v>
      </c>
      <c r="AE383">
        <v>1.1053704251781262</v>
      </c>
      <c r="AF383" s="126">
        <v>3.3881128124788713</v>
      </c>
      <c r="AG383" s="244">
        <v>3565.8977456284015</v>
      </c>
      <c r="AH383" s="244">
        <v>55.133266147594981</v>
      </c>
      <c r="AI383" s="117">
        <v>3101.6753380615728</v>
      </c>
      <c r="AJ383" s="117">
        <v>37.051151997664746</v>
      </c>
      <c r="AK383" s="246">
        <v>99.833744359576301</v>
      </c>
      <c r="AL383" s="185">
        <v>1</v>
      </c>
      <c r="AM383" s="238" t="s">
        <v>715</v>
      </c>
      <c r="AN383" s="64">
        <v>26321</v>
      </c>
      <c r="AO383" s="86">
        <f t="shared" si="41"/>
        <v>0.16625564042369945</v>
      </c>
      <c r="AT383" s="87"/>
      <c r="AU383" s="64"/>
      <c r="AV383" s="86"/>
      <c r="AW383" s="30"/>
      <c r="AX383" s="30"/>
      <c r="AY383" s="30"/>
    </row>
    <row r="384" spans="1:51" s="28" customFormat="1" x14ac:dyDescent="0.2">
      <c r="A384" s="2">
        <v>391</v>
      </c>
      <c r="B384" s="239" t="s">
        <v>749</v>
      </c>
      <c r="D384" s="129" t="s">
        <v>230</v>
      </c>
      <c r="E384" s="189" t="s">
        <v>727</v>
      </c>
      <c r="F384" s="189" t="s">
        <v>728</v>
      </c>
      <c r="G384" s="151"/>
      <c r="H384" s="235">
        <f t="shared" si="35"/>
        <v>3041.9664692858464</v>
      </c>
      <c r="I384" s="235">
        <f t="shared" si="36"/>
        <v>21.292320950475148</v>
      </c>
      <c r="J384" s="122">
        <v>0.28095904464058014</v>
      </c>
      <c r="K384" s="123">
        <v>32.500728141779184</v>
      </c>
      <c r="L384" s="240">
        <f t="shared" si="37"/>
        <v>3.2500728141779182E-5</v>
      </c>
      <c r="M384" s="240">
        <f t="shared" si="38"/>
        <v>3.2500728141779182E-5</v>
      </c>
      <c r="N384" s="10">
        <v>0</v>
      </c>
      <c r="O384" s="241" t="s">
        <v>736</v>
      </c>
      <c r="P384" s="118">
        <v>4.0657904903520406E-2</v>
      </c>
      <c r="Q384" s="119">
        <v>21.559941339451878</v>
      </c>
      <c r="R384" s="252">
        <f t="shared" si="39"/>
        <v>2.1559941339451879E-3</v>
      </c>
      <c r="S384" s="120">
        <v>1.1483305144422455E-3</v>
      </c>
      <c r="T384" s="119">
        <v>5.1008611291876749</v>
      </c>
      <c r="U384" s="16">
        <v>6</v>
      </c>
      <c r="V384" s="16">
        <v>1</v>
      </c>
      <c r="W384" s="242" t="s">
        <v>740</v>
      </c>
      <c r="X384" s="121">
        <v>1.4672601229359594</v>
      </c>
      <c r="Y384" s="121">
        <v>1.8869053681984744</v>
      </c>
      <c r="Z384" s="117">
        <v>10.168620056641451</v>
      </c>
      <c r="AA384" s="251"/>
      <c r="AB384" s="122">
        <v>0.28089193938006018</v>
      </c>
      <c r="AC384" s="11">
        <f t="shared" si="40"/>
        <v>3.2500728141779182E-5</v>
      </c>
      <c r="AD384">
        <v>2.5037182526599366</v>
      </c>
      <c r="AE384">
        <v>1.1836891508538721</v>
      </c>
      <c r="AF384" s="126">
        <v>3.1437959223366145</v>
      </c>
      <c r="AG384" s="244">
        <v>3288.3751121907385</v>
      </c>
      <c r="AH384" s="244">
        <v>55.089384906773653</v>
      </c>
      <c r="AI384" s="117">
        <v>3041.9664692858464</v>
      </c>
      <c r="AJ384" s="117">
        <v>21.292320950475148</v>
      </c>
      <c r="AK384" s="246">
        <v>24.719701112942939</v>
      </c>
      <c r="AL384" s="185">
        <v>1</v>
      </c>
      <c r="AM384" s="238" t="s">
        <v>715</v>
      </c>
      <c r="AN384" s="64">
        <v>26321</v>
      </c>
      <c r="AO384" s="86">
        <f t="shared" si="41"/>
        <v>75.280298887057057</v>
      </c>
      <c r="AT384" s="87"/>
      <c r="AU384" s="64"/>
      <c r="AV384" s="86"/>
      <c r="AW384" s="30"/>
      <c r="AX384" s="30"/>
      <c r="AY384" s="30"/>
    </row>
    <row r="385" spans="1:51" s="28" customFormat="1" x14ac:dyDescent="0.2">
      <c r="A385" s="2">
        <v>392</v>
      </c>
      <c r="B385" s="239" t="s">
        <v>749</v>
      </c>
      <c r="D385" s="129" t="s">
        <v>233</v>
      </c>
      <c r="E385" s="189" t="s">
        <v>727</v>
      </c>
      <c r="F385" s="189" t="s">
        <v>728</v>
      </c>
      <c r="G385" s="151"/>
      <c r="H385" s="235">
        <f t="shared" si="35"/>
        <v>3306.1094891419475</v>
      </c>
      <c r="I385" s="235">
        <f t="shared" si="36"/>
        <v>22.614627051208736</v>
      </c>
      <c r="J385" s="122">
        <v>0.28083316810926151</v>
      </c>
      <c r="K385" s="123">
        <v>39.982882063036563</v>
      </c>
      <c r="L385" s="240">
        <f t="shared" si="37"/>
        <v>3.9982882063036562E-5</v>
      </c>
      <c r="M385" s="240">
        <f t="shared" si="38"/>
        <v>3.9982882063036562E-5</v>
      </c>
      <c r="N385" s="10">
        <v>0</v>
      </c>
      <c r="O385" s="241" t="s">
        <v>736</v>
      </c>
      <c r="P385" s="118">
        <v>7.7473119979590138E-2</v>
      </c>
      <c r="Q385" s="119">
        <v>19.101845230268843</v>
      </c>
      <c r="R385" s="252">
        <f t="shared" si="39"/>
        <v>1.9101845230268843E-3</v>
      </c>
      <c r="S385" s="120">
        <v>2.3527944857441416E-3</v>
      </c>
      <c r="T385" s="119">
        <v>5.0202425733572831</v>
      </c>
      <c r="U385" s="16">
        <v>6</v>
      </c>
      <c r="V385" s="16">
        <v>1</v>
      </c>
      <c r="W385" s="242" t="s">
        <v>740</v>
      </c>
      <c r="X385" s="121">
        <v>1.4673341152155808</v>
      </c>
      <c r="Y385" s="121">
        <v>1.8868944040211513</v>
      </c>
      <c r="Z385" s="117">
        <v>7.8370961134519561</v>
      </c>
      <c r="AA385" s="251"/>
      <c r="AB385" s="122">
        <v>0.28068336600537391</v>
      </c>
      <c r="AC385" s="11">
        <f t="shared" si="40"/>
        <v>3.9982882063036562E-5</v>
      </c>
      <c r="AD385">
        <v>1.3403120074695352</v>
      </c>
      <c r="AE385">
        <v>1.4610426226858049</v>
      </c>
      <c r="AF385" s="126">
        <v>3.4049845467820523</v>
      </c>
      <c r="AG385" s="244">
        <v>3567.426034379821</v>
      </c>
      <c r="AH385" s="244">
        <v>60.157671609870526</v>
      </c>
      <c r="AI385" s="117">
        <v>3306.1094891419475</v>
      </c>
      <c r="AJ385" s="117">
        <v>22.614627051208736</v>
      </c>
      <c r="AK385" s="246">
        <v>99.537630929434798</v>
      </c>
      <c r="AL385" s="185">
        <v>1</v>
      </c>
      <c r="AM385" s="238" t="s">
        <v>715</v>
      </c>
      <c r="AN385" s="64">
        <v>26321</v>
      </c>
      <c r="AO385" s="86">
        <f t="shared" si="41"/>
        <v>0.46236907056520238</v>
      </c>
      <c r="AT385" s="87"/>
      <c r="AU385" s="64"/>
      <c r="AV385" s="86"/>
      <c r="AW385" s="30"/>
      <c r="AX385" s="30"/>
      <c r="AY385" s="30"/>
    </row>
    <row r="386" spans="1:51" s="28" customFormat="1" x14ac:dyDescent="0.2">
      <c r="A386" s="2">
        <v>393</v>
      </c>
      <c r="B386" s="239" t="s">
        <v>749</v>
      </c>
      <c r="D386" s="129" t="s">
        <v>234</v>
      </c>
      <c r="E386" s="189" t="s">
        <v>727</v>
      </c>
      <c r="F386" s="189" t="s">
        <v>728</v>
      </c>
      <c r="G386" s="151"/>
      <c r="H386" s="235">
        <f t="shared" si="35"/>
        <v>3313.217370374151</v>
      </c>
      <c r="I386" s="235">
        <f t="shared" si="36"/>
        <v>27.025740820858267</v>
      </c>
      <c r="J386" s="122">
        <v>0.28070246091667339</v>
      </c>
      <c r="K386" s="123">
        <v>29.474850424924934</v>
      </c>
      <c r="L386" s="240">
        <f t="shared" si="37"/>
        <v>2.9474850424924935E-5</v>
      </c>
      <c r="M386" s="240">
        <f t="shared" si="38"/>
        <v>2.9474850424924935E-5</v>
      </c>
      <c r="N386" s="10">
        <v>0</v>
      </c>
      <c r="O386" s="241" t="s">
        <v>736</v>
      </c>
      <c r="P386" s="118">
        <v>2.3302517788071724E-2</v>
      </c>
      <c r="Q386" s="119">
        <v>14.459171655496707</v>
      </c>
      <c r="R386" s="252">
        <f t="shared" si="39"/>
        <v>1.4459171655496707E-3</v>
      </c>
      <c r="S386" s="120">
        <v>8.271757470741007E-4</v>
      </c>
      <c r="T386" s="119">
        <v>5.0841440020676298</v>
      </c>
      <c r="U386" s="16">
        <v>6</v>
      </c>
      <c r="V386" s="16">
        <v>1</v>
      </c>
      <c r="W386" s="242" t="s">
        <v>740</v>
      </c>
      <c r="X386" s="121">
        <v>1.4672525182853737</v>
      </c>
      <c r="Y386" s="121">
        <v>1.8870152131408593</v>
      </c>
      <c r="Z386" s="117">
        <v>9.6567548492433168</v>
      </c>
      <c r="AA386" s="251"/>
      <c r="AB386" s="122">
        <v>0.28064967798330426</v>
      </c>
      <c r="AC386" s="11">
        <f t="shared" si="40"/>
        <v>2.9474850424924935E-5</v>
      </c>
      <c r="AD386">
        <v>0.28313230237442255</v>
      </c>
      <c r="AE386">
        <v>1.0396244886925206</v>
      </c>
      <c r="AF386" s="126">
        <v>3.4639619978538745</v>
      </c>
      <c r="AG386" s="244">
        <v>3636.4554216142324</v>
      </c>
      <c r="AH386" s="244">
        <v>48.379431609641593</v>
      </c>
      <c r="AI386" s="117">
        <v>3313.217370374151</v>
      </c>
      <c r="AJ386" s="117">
        <v>27.025740820858267</v>
      </c>
      <c r="AK386" s="246">
        <v>99.973119605315858</v>
      </c>
      <c r="AL386" s="185">
        <v>1</v>
      </c>
      <c r="AM386" s="238" t="s">
        <v>715</v>
      </c>
      <c r="AN386" s="64">
        <v>26321</v>
      </c>
      <c r="AO386" s="86">
        <f t="shared" si="41"/>
        <v>2.6880394684141606E-2</v>
      </c>
      <c r="AT386" s="87"/>
      <c r="AU386" s="64"/>
      <c r="AV386" s="86"/>
      <c r="AW386" s="30"/>
      <c r="AX386" s="30"/>
      <c r="AY386" s="30"/>
    </row>
    <row r="387" spans="1:51" s="28" customFormat="1" x14ac:dyDescent="0.2">
      <c r="A387" s="2">
        <v>394</v>
      </c>
      <c r="B387" s="239" t="s">
        <v>749</v>
      </c>
      <c r="D387" s="129" t="s">
        <v>235</v>
      </c>
      <c r="E387" s="189" t="s">
        <v>727</v>
      </c>
      <c r="F387" s="189" t="s">
        <v>728</v>
      </c>
      <c r="G387" s="151"/>
      <c r="H387" s="235">
        <f t="shared" ref="H387:H450" si="42">AI387</f>
        <v>2857.5041314005189</v>
      </c>
      <c r="I387" s="235">
        <f t="shared" ref="I387:I450" si="43">AJ387</f>
        <v>30.523547033213543</v>
      </c>
      <c r="J387" s="122">
        <v>0.2809966601705845</v>
      </c>
      <c r="K387" s="123">
        <v>23.824932994282609</v>
      </c>
      <c r="L387" s="240">
        <f t="shared" ref="L387:L450" si="44">K387/1000000</f>
        <v>2.3824932994282609E-5</v>
      </c>
      <c r="M387" s="240">
        <f t="shared" ref="M387:M450" si="45">L387</f>
        <v>2.3824932994282609E-5</v>
      </c>
      <c r="N387" s="10">
        <v>0</v>
      </c>
      <c r="O387" s="241" t="s">
        <v>736</v>
      </c>
      <c r="P387" s="118">
        <v>1.0296955759024536E-2</v>
      </c>
      <c r="Q387" s="119">
        <v>4.5100930740708955</v>
      </c>
      <c r="R387" s="252">
        <f t="shared" ref="R387:R450" si="46">Q387/10000</f>
        <v>4.5100930740708958E-4</v>
      </c>
      <c r="S387" s="120">
        <v>3.1687667167573592E-4</v>
      </c>
      <c r="T387" s="119">
        <v>1.1714183993939995</v>
      </c>
      <c r="U387" s="16">
        <v>6</v>
      </c>
      <c r="V387" s="16">
        <v>1</v>
      </c>
      <c r="W387" s="242" t="s">
        <v>740</v>
      </c>
      <c r="X387" s="121">
        <v>1.4672416496739804</v>
      </c>
      <c r="Y387" s="121">
        <v>1.8869289027462901</v>
      </c>
      <c r="Z387" s="117">
        <v>14.687160756801909</v>
      </c>
      <c r="AA387" s="251"/>
      <c r="AB387" s="122">
        <v>0.28097929585485976</v>
      </c>
      <c r="AC387" s="11">
        <f t="shared" ref="AC387:AC450" si="47">M387</f>
        <v>2.3824932994282609E-5</v>
      </c>
      <c r="AD387">
        <v>1.2818863071517583</v>
      </c>
      <c r="AE387">
        <v>0.85500389561825318</v>
      </c>
      <c r="AF387" s="126">
        <v>3.0681245257237717</v>
      </c>
      <c r="AG387" s="244">
        <v>3216.81983418134</v>
      </c>
      <c r="AH387" s="244">
        <v>42.940253174610206</v>
      </c>
      <c r="AI387" s="117">
        <v>2857.5041314005189</v>
      </c>
      <c r="AJ387" s="117">
        <v>30.523547033213543</v>
      </c>
      <c r="AK387" s="246">
        <v>84.881577599750429</v>
      </c>
      <c r="AL387" s="185">
        <v>1</v>
      </c>
      <c r="AM387" s="238" t="s">
        <v>715</v>
      </c>
      <c r="AN387" s="64">
        <v>26321</v>
      </c>
      <c r="AO387" s="86">
        <f t="shared" ref="AO387:AO450" si="48">100-AK387</f>
        <v>15.118422400249571</v>
      </c>
      <c r="AT387" s="87"/>
      <c r="AU387" s="64"/>
      <c r="AV387" s="86"/>
      <c r="AW387" s="30"/>
      <c r="AX387" s="30"/>
      <c r="AY387" s="30"/>
    </row>
    <row r="388" spans="1:51" s="28" customFormat="1" x14ac:dyDescent="0.2">
      <c r="A388" s="2">
        <v>395</v>
      </c>
      <c r="B388" s="239" t="s">
        <v>749</v>
      </c>
      <c r="D388" s="129" t="s">
        <v>236</v>
      </c>
      <c r="E388" s="189" t="s">
        <v>727</v>
      </c>
      <c r="F388" s="189" t="s">
        <v>728</v>
      </c>
      <c r="G388" s="151"/>
      <c r="H388" s="235">
        <f t="shared" si="42"/>
        <v>2909.4324452818873</v>
      </c>
      <c r="I388" s="235">
        <f t="shared" si="43"/>
        <v>21.077991485655705</v>
      </c>
      <c r="J388" s="122">
        <v>0.28105907483839659</v>
      </c>
      <c r="K388" s="123">
        <v>28.170176762356231</v>
      </c>
      <c r="L388" s="240">
        <f t="shared" si="44"/>
        <v>2.817017676235623E-5</v>
      </c>
      <c r="M388" s="240">
        <f t="shared" si="45"/>
        <v>2.817017676235623E-5</v>
      </c>
      <c r="N388" s="10">
        <v>0</v>
      </c>
      <c r="O388" s="241" t="s">
        <v>736</v>
      </c>
      <c r="P388" s="118">
        <v>4.1845830948094707E-2</v>
      </c>
      <c r="Q388" s="119">
        <v>4.2029131448742554</v>
      </c>
      <c r="R388" s="252">
        <f t="shared" si="46"/>
        <v>4.2029131448742551E-4</v>
      </c>
      <c r="S388" s="120">
        <v>1.2343290702864118E-3</v>
      </c>
      <c r="T388" s="119">
        <v>0.73691424695839858</v>
      </c>
      <c r="U388" s="16">
        <v>6</v>
      </c>
      <c r="V388" s="16">
        <v>1</v>
      </c>
      <c r="W388" s="242" t="s">
        <v>740</v>
      </c>
      <c r="X388" s="121">
        <v>1.4672675098789942</v>
      </c>
      <c r="Y388" s="121">
        <v>1.8868500145511127</v>
      </c>
      <c r="Z388" s="117">
        <v>8.4071362897424375</v>
      </c>
      <c r="AA388" s="251"/>
      <c r="AB388" s="122">
        <v>0.28099017278140415</v>
      </c>
      <c r="AC388" s="11">
        <f t="shared" si="47"/>
        <v>2.817017676235623E-5</v>
      </c>
      <c r="AD388">
        <v>2.8715594777461995</v>
      </c>
      <c r="AE388">
        <v>1.0073628705692648</v>
      </c>
      <c r="AF388" s="126">
        <v>3.023908248956432</v>
      </c>
      <c r="AG388" s="244">
        <v>3160.83006123523</v>
      </c>
      <c r="AH388" s="244">
        <v>45.51407449515586</v>
      </c>
      <c r="AI388" s="117">
        <v>2909.4324452818873</v>
      </c>
      <c r="AJ388" s="117">
        <v>21.077991485655705</v>
      </c>
      <c r="AK388" s="246">
        <v>84.83775780538933</v>
      </c>
      <c r="AL388" s="185">
        <v>1</v>
      </c>
      <c r="AM388" s="238" t="s">
        <v>715</v>
      </c>
      <c r="AN388" s="64">
        <v>26321</v>
      </c>
      <c r="AO388" s="86">
        <f t="shared" si="48"/>
        <v>15.16224219461067</v>
      </c>
      <c r="AT388" s="87"/>
      <c r="AU388" s="64"/>
      <c r="AV388" s="86"/>
      <c r="AW388" s="30"/>
      <c r="AX388" s="30"/>
      <c r="AY388" s="30"/>
    </row>
    <row r="389" spans="1:51" s="28" customFormat="1" x14ac:dyDescent="0.2">
      <c r="A389" s="2">
        <v>396</v>
      </c>
      <c r="B389" s="239" t="s">
        <v>749</v>
      </c>
      <c r="D389" s="129" t="s">
        <v>237</v>
      </c>
      <c r="E389" s="189" t="s">
        <v>727</v>
      </c>
      <c r="F389" s="189" t="s">
        <v>728</v>
      </c>
      <c r="G389" s="151"/>
      <c r="H389" s="235">
        <f t="shared" si="42"/>
        <v>2953.2800950789369</v>
      </c>
      <c r="I389" s="235">
        <f t="shared" si="43"/>
        <v>25.421070019609008</v>
      </c>
      <c r="J389" s="122">
        <v>0.28095511309971072</v>
      </c>
      <c r="K389" s="123">
        <v>28.378129830950229</v>
      </c>
      <c r="L389" s="240">
        <f t="shared" si="44"/>
        <v>2.8378129830950229E-5</v>
      </c>
      <c r="M389" s="240">
        <f t="shared" si="45"/>
        <v>2.8378129830950229E-5</v>
      </c>
      <c r="N389" s="10">
        <v>0</v>
      </c>
      <c r="O389" s="241" t="s">
        <v>736</v>
      </c>
      <c r="P389" s="118">
        <v>1.2718865834937055E-2</v>
      </c>
      <c r="Q389" s="119">
        <v>4.3413693382782439</v>
      </c>
      <c r="R389" s="252">
        <f t="shared" si="46"/>
        <v>4.3413693382782437E-4</v>
      </c>
      <c r="S389" s="120">
        <v>4.151922511492063E-4</v>
      </c>
      <c r="T389" s="119">
        <v>0.9142798774782015</v>
      </c>
      <c r="U389" s="16">
        <v>6</v>
      </c>
      <c r="V389" s="16">
        <v>1</v>
      </c>
      <c r="W389" s="242" t="s">
        <v>740</v>
      </c>
      <c r="X389" s="121">
        <v>1.4672735326793103</v>
      </c>
      <c r="Y389" s="121">
        <v>1.8868879758105916</v>
      </c>
      <c r="Z389" s="117">
        <v>12.109420602103995</v>
      </c>
      <c r="AA389" s="251"/>
      <c r="AB389" s="122">
        <v>0.28093157744867675</v>
      </c>
      <c r="AC389" s="11">
        <f t="shared" si="47"/>
        <v>2.8378129830950229E-5</v>
      </c>
      <c r="AD389">
        <v>1.8037268527359984</v>
      </c>
      <c r="AE389">
        <v>0.99800855494623453</v>
      </c>
      <c r="AF389" s="126">
        <v>3.1119273402479681</v>
      </c>
      <c r="AG389" s="244">
        <v>3260.2999051540064</v>
      </c>
      <c r="AH389" s="244">
        <v>49.797845125842763</v>
      </c>
      <c r="AI389" s="117">
        <v>2953.2800950789369</v>
      </c>
      <c r="AJ389" s="117">
        <v>25.421070019609008</v>
      </c>
      <c r="AK389" s="246">
        <v>99.56012001271111</v>
      </c>
      <c r="AL389" s="185">
        <v>1</v>
      </c>
      <c r="AM389" s="238" t="s">
        <v>715</v>
      </c>
      <c r="AN389" s="64">
        <v>26321</v>
      </c>
      <c r="AO389" s="86">
        <f t="shared" si="48"/>
        <v>0.43987998728889011</v>
      </c>
      <c r="AT389" s="87"/>
      <c r="AU389" s="64"/>
      <c r="AV389" s="86"/>
      <c r="AW389" s="30"/>
      <c r="AX389" s="30"/>
      <c r="AY389" s="30"/>
    </row>
    <row r="390" spans="1:51" s="28" customFormat="1" x14ac:dyDescent="0.2">
      <c r="A390" s="2">
        <v>397</v>
      </c>
      <c r="B390" s="239" t="s">
        <v>749</v>
      </c>
      <c r="D390" s="129" t="s">
        <v>238</v>
      </c>
      <c r="E390" s="189" t="s">
        <v>727</v>
      </c>
      <c r="F390" s="189" t="s">
        <v>728</v>
      </c>
      <c r="G390" s="151"/>
      <c r="H390" s="235">
        <f t="shared" si="42"/>
        <v>2970.0830520031209</v>
      </c>
      <c r="I390" s="235">
        <f t="shared" si="43"/>
        <v>16.587094896262862</v>
      </c>
      <c r="J390" s="122">
        <v>0.28097980725307942</v>
      </c>
      <c r="K390" s="123">
        <v>25.720737715590698</v>
      </c>
      <c r="L390" s="240">
        <f t="shared" si="44"/>
        <v>2.5720737715590697E-5</v>
      </c>
      <c r="M390" s="240">
        <f t="shared" si="45"/>
        <v>2.5720737715590697E-5</v>
      </c>
      <c r="N390" s="10">
        <v>0</v>
      </c>
      <c r="O390" s="241" t="s">
        <v>736</v>
      </c>
      <c r="P390" s="118">
        <v>4.0530879974031833E-2</v>
      </c>
      <c r="Q390" s="119">
        <v>2.0996299565598053</v>
      </c>
      <c r="R390" s="252">
        <f t="shared" si="46"/>
        <v>2.0996299565598052E-4</v>
      </c>
      <c r="S390" s="120">
        <v>1.1669369254227926E-3</v>
      </c>
      <c r="T390" s="119">
        <v>0.18092338991460433</v>
      </c>
      <c r="U390" s="16">
        <v>6</v>
      </c>
      <c r="V390" s="16">
        <v>1</v>
      </c>
      <c r="W390" s="242" t="s">
        <v>740</v>
      </c>
      <c r="X390" s="121">
        <v>1.4672788880491539</v>
      </c>
      <c r="Y390" s="121">
        <v>1.8868267408668353</v>
      </c>
      <c r="Z390" s="117">
        <v>12.056469257274937</v>
      </c>
      <c r="AA390" s="251"/>
      <c r="AB390" s="122">
        <v>0.28091327119561049</v>
      </c>
      <c r="AC390" s="11">
        <f t="shared" si="47"/>
        <v>2.5720737715590697E-5</v>
      </c>
      <c r="AD390">
        <v>1.5676618057169911</v>
      </c>
      <c r="AE390">
        <v>0.93655965625237736</v>
      </c>
      <c r="AF390" s="126">
        <v>3.1379609934198935</v>
      </c>
      <c r="AG390" s="244">
        <v>3288.0151575222526</v>
      </c>
      <c r="AH390" s="244">
        <v>41.652394487168358</v>
      </c>
      <c r="AI390" s="117">
        <v>2970.0830520031209</v>
      </c>
      <c r="AJ390" s="117">
        <v>16.587094896262862</v>
      </c>
      <c r="AK390" s="246">
        <v>100.26561547988592</v>
      </c>
      <c r="AL390" s="185">
        <v>1</v>
      </c>
      <c r="AM390" s="238" t="s">
        <v>715</v>
      </c>
      <c r="AN390" s="64">
        <v>26321</v>
      </c>
      <c r="AO390" s="86">
        <f t="shared" si="48"/>
        <v>-0.26561547988592338</v>
      </c>
      <c r="AT390" s="87"/>
      <c r="AU390" s="64"/>
      <c r="AV390" s="86"/>
      <c r="AW390" s="30"/>
      <c r="AX390" s="30"/>
      <c r="AY390" s="30"/>
    </row>
    <row r="391" spans="1:51" s="28" customFormat="1" x14ac:dyDescent="0.2">
      <c r="A391" s="2">
        <v>398</v>
      </c>
      <c r="B391" s="239" t="s">
        <v>749</v>
      </c>
      <c r="D391" s="129" t="s">
        <v>82</v>
      </c>
      <c r="E391" s="189" t="s">
        <v>727</v>
      </c>
      <c r="F391" s="189" t="s">
        <v>728</v>
      </c>
      <c r="G391" s="151"/>
      <c r="H391" s="235">
        <f t="shared" si="42"/>
        <v>3325.0803540215479</v>
      </c>
      <c r="I391" s="235">
        <f t="shared" si="43"/>
        <v>28.130715449250889</v>
      </c>
      <c r="J391" s="122">
        <v>0.28080746515840271</v>
      </c>
      <c r="K391" s="123">
        <v>30.53623991632325</v>
      </c>
      <c r="L391" s="240">
        <f t="shared" si="44"/>
        <v>3.0536239916323252E-5</v>
      </c>
      <c r="M391" s="240">
        <f t="shared" si="45"/>
        <v>3.0536239916323252E-5</v>
      </c>
      <c r="N391" s="10">
        <v>0</v>
      </c>
      <c r="O391" s="241" t="s">
        <v>736</v>
      </c>
      <c r="P391" s="118">
        <v>2.7317795147587056E-2</v>
      </c>
      <c r="Q391" s="119">
        <v>4.2347451410591219</v>
      </c>
      <c r="R391" s="252">
        <f t="shared" si="46"/>
        <v>4.2347451410591221E-4</v>
      </c>
      <c r="S391" s="120">
        <v>7.8622239810434956E-4</v>
      </c>
      <c r="T391" s="119">
        <v>1.4586180935194595</v>
      </c>
      <c r="U391" s="16">
        <v>6</v>
      </c>
      <c r="V391" s="16">
        <v>1</v>
      </c>
      <c r="W391" s="242" t="s">
        <v>740</v>
      </c>
      <c r="X391" s="121">
        <v>1.4673323375111702</v>
      </c>
      <c r="Y391" s="121">
        <v>1.8870283737335856</v>
      </c>
      <c r="Z391" s="117">
        <v>9.1999676158065089</v>
      </c>
      <c r="AA391" s="251"/>
      <c r="AB391" s="122">
        <v>0.28075711023404115</v>
      </c>
      <c r="AC391" s="11">
        <f t="shared" si="47"/>
        <v>3.0536239916323252E-5</v>
      </c>
      <c r="AD391">
        <v>4.3943065292650907</v>
      </c>
      <c r="AE391">
        <v>1.1095520748547245</v>
      </c>
      <c r="AF391" s="126">
        <v>3.2590831390095456</v>
      </c>
      <c r="AG391" s="244">
        <v>3398.6597673319329</v>
      </c>
      <c r="AH391" s="244">
        <v>52.804918878515672</v>
      </c>
      <c r="AI391" s="117">
        <v>3325.0803540215479</v>
      </c>
      <c r="AJ391" s="117">
        <v>28.130715449250889</v>
      </c>
      <c r="AK391" s="246">
        <v>6.2021774217629106</v>
      </c>
      <c r="AL391" s="185">
        <v>1</v>
      </c>
      <c r="AM391" s="238" t="s">
        <v>715</v>
      </c>
      <c r="AN391" s="64">
        <v>26321</v>
      </c>
      <c r="AO391" s="86">
        <f t="shared" si="48"/>
        <v>93.797822578237088</v>
      </c>
      <c r="AT391" s="87"/>
      <c r="AU391" s="64"/>
      <c r="AV391" s="86"/>
      <c r="AW391" s="30"/>
      <c r="AX391" s="30"/>
      <c r="AY391" s="30"/>
    </row>
    <row r="392" spans="1:51" s="28" customFormat="1" x14ac:dyDescent="0.2">
      <c r="A392" s="2">
        <v>399</v>
      </c>
      <c r="B392" s="239" t="s">
        <v>749</v>
      </c>
      <c r="D392" s="129" t="s">
        <v>239</v>
      </c>
      <c r="E392" s="189" t="s">
        <v>727</v>
      </c>
      <c r="F392" s="189" t="s">
        <v>728</v>
      </c>
      <c r="G392" s="151"/>
      <c r="H392" s="235">
        <f t="shared" si="42"/>
        <v>3375.8825647324693</v>
      </c>
      <c r="I392" s="235">
        <f t="shared" si="43"/>
        <v>22.804733427894906</v>
      </c>
      <c r="J392" s="122">
        <v>0.28070091958599491</v>
      </c>
      <c r="K392" s="123">
        <v>30.972855370824242</v>
      </c>
      <c r="L392" s="240">
        <f t="shared" si="44"/>
        <v>3.0972855370824241E-5</v>
      </c>
      <c r="M392" s="240">
        <f t="shared" si="45"/>
        <v>3.0972855370824241E-5</v>
      </c>
      <c r="N392" s="10">
        <v>0</v>
      </c>
      <c r="O392" s="241" t="s">
        <v>736</v>
      </c>
      <c r="P392" s="118">
        <v>3.9004837553781688E-2</v>
      </c>
      <c r="Q392" s="119">
        <v>5.7299759083000703</v>
      </c>
      <c r="R392" s="252">
        <f t="shared" si="46"/>
        <v>5.7299759083000699E-4</v>
      </c>
      <c r="S392" s="120">
        <v>1.1870495480279287E-3</v>
      </c>
      <c r="T392" s="119">
        <v>1.0465669372683246</v>
      </c>
      <c r="U392" s="16">
        <v>6</v>
      </c>
      <c r="V392" s="16">
        <v>1</v>
      </c>
      <c r="W392" s="242" t="s">
        <v>740</v>
      </c>
      <c r="X392" s="121">
        <v>1.4672538700860556</v>
      </c>
      <c r="Y392" s="121">
        <v>1.8869321410465376</v>
      </c>
      <c r="Z392" s="117">
        <v>9.9838387232634425</v>
      </c>
      <c r="AA392" s="251"/>
      <c r="AB392" s="122">
        <v>0.28062369445120622</v>
      </c>
      <c r="AC392" s="11">
        <f t="shared" si="47"/>
        <v>3.0972855370824241E-5</v>
      </c>
      <c r="AD392">
        <v>0.875007990930321</v>
      </c>
      <c r="AE392">
        <v>1.1171841447456223</v>
      </c>
      <c r="AF392" s="126">
        <v>3.4821334391068</v>
      </c>
      <c r="AG392" s="244">
        <v>3650.7409247674427</v>
      </c>
      <c r="AH392" s="244">
        <v>49.743478978502708</v>
      </c>
      <c r="AI392" s="117">
        <v>3375.8825647324693</v>
      </c>
      <c r="AJ392" s="117">
        <v>22.804733427894906</v>
      </c>
      <c r="AK392" s="246">
        <v>99.750874451896777</v>
      </c>
      <c r="AL392" s="185">
        <v>1</v>
      </c>
      <c r="AM392" s="238" t="s">
        <v>715</v>
      </c>
      <c r="AN392" s="64">
        <v>26321</v>
      </c>
      <c r="AO392" s="86">
        <f t="shared" si="48"/>
        <v>0.24912554810322263</v>
      </c>
      <c r="AT392" s="87"/>
      <c r="AU392" s="64"/>
      <c r="AV392" s="86"/>
      <c r="AW392" s="30"/>
      <c r="AX392" s="30"/>
      <c r="AY392" s="30"/>
    </row>
    <row r="393" spans="1:51" s="28" customFormat="1" x14ac:dyDescent="0.2">
      <c r="A393" s="2">
        <v>400</v>
      </c>
      <c r="B393" s="239" t="s">
        <v>749</v>
      </c>
      <c r="D393" s="129" t="s">
        <v>83</v>
      </c>
      <c r="E393" s="189" t="s">
        <v>727</v>
      </c>
      <c r="F393" s="189" t="s">
        <v>728</v>
      </c>
      <c r="G393" s="151"/>
      <c r="H393" s="235">
        <f t="shared" si="42"/>
        <v>2995.086476806709</v>
      </c>
      <c r="I393" s="235">
        <f t="shared" si="43"/>
        <v>20.714775340146403</v>
      </c>
      <c r="J393" s="122">
        <v>0.2810072975349413</v>
      </c>
      <c r="K393" s="123">
        <v>29.732291498911454</v>
      </c>
      <c r="L393" s="240">
        <f t="shared" si="44"/>
        <v>2.9732291498911454E-5</v>
      </c>
      <c r="M393" s="240">
        <f t="shared" si="45"/>
        <v>2.9732291498911454E-5</v>
      </c>
      <c r="N393" s="10">
        <v>0</v>
      </c>
      <c r="O393" s="241" t="s">
        <v>736</v>
      </c>
      <c r="P393" s="118">
        <v>4.7714580067744199E-2</v>
      </c>
      <c r="Q393" s="119">
        <v>4.0861699687753834</v>
      </c>
      <c r="R393" s="252">
        <f t="shared" si="46"/>
        <v>4.0861699687753835E-4</v>
      </c>
      <c r="S393" s="120">
        <v>1.3716820100348071E-3</v>
      </c>
      <c r="T393" s="119">
        <v>0.73352006485595744</v>
      </c>
      <c r="U393" s="16">
        <v>6</v>
      </c>
      <c r="V393" s="16">
        <v>1</v>
      </c>
      <c r="W393" s="242" t="s">
        <v>740</v>
      </c>
      <c r="X393" s="121">
        <v>1.4673355731298714</v>
      </c>
      <c r="Y393" s="121">
        <v>1.8869531312913272</v>
      </c>
      <c r="Z393" s="117">
        <v>8.9557192789029259</v>
      </c>
      <c r="AA393" s="251"/>
      <c r="AB393" s="122">
        <v>0.28092841039614841</v>
      </c>
      <c r="AC393" s="11">
        <f t="shared" si="47"/>
        <v>2.9732291498911454E-5</v>
      </c>
      <c r="AD393">
        <v>2.6893945298311905</v>
      </c>
      <c r="AE393">
        <v>1.0812542157478895</v>
      </c>
      <c r="AF393" s="126">
        <v>3.0982520467562082</v>
      </c>
      <c r="AG393" s="244">
        <v>3239.9395369331087</v>
      </c>
      <c r="AH393" s="244">
        <v>48.261009433120627</v>
      </c>
      <c r="AI393" s="117">
        <v>2995.086476806709</v>
      </c>
      <c r="AJ393" s="117">
        <v>20.714775340146403</v>
      </c>
      <c r="AK393" s="246">
        <v>99.764362100453113</v>
      </c>
      <c r="AL393" s="185">
        <v>1</v>
      </c>
      <c r="AM393" s="238" t="s">
        <v>715</v>
      </c>
      <c r="AN393" s="64">
        <v>26321</v>
      </c>
      <c r="AO393" s="86">
        <f t="shared" si="48"/>
        <v>0.2356378995468873</v>
      </c>
      <c r="AT393" s="87"/>
      <c r="AU393" s="64"/>
      <c r="AV393" s="86"/>
      <c r="AW393" s="30"/>
      <c r="AX393" s="30"/>
      <c r="AY393" s="30"/>
    </row>
    <row r="394" spans="1:51" s="28" customFormat="1" x14ac:dyDescent="0.2">
      <c r="A394" s="2">
        <v>401</v>
      </c>
      <c r="B394" s="239" t="s">
        <v>749</v>
      </c>
      <c r="D394" s="129" t="s">
        <v>84</v>
      </c>
      <c r="E394" s="189" t="s">
        <v>727</v>
      </c>
      <c r="F394" s="189" t="s">
        <v>728</v>
      </c>
      <c r="G394" s="151"/>
      <c r="H394" s="235">
        <f t="shared" si="42"/>
        <v>3298.0892521921314</v>
      </c>
      <c r="I394" s="235">
        <f t="shared" si="43"/>
        <v>18.624340296826457</v>
      </c>
      <c r="J394" s="122">
        <v>0.2807630634681399</v>
      </c>
      <c r="K394" s="123">
        <v>28.642465726068508</v>
      </c>
      <c r="L394" s="240">
        <f t="shared" si="44"/>
        <v>2.8642465726068507E-5</v>
      </c>
      <c r="M394" s="240">
        <f t="shared" si="45"/>
        <v>2.8642465726068507E-5</v>
      </c>
      <c r="N394" s="10">
        <v>0</v>
      </c>
      <c r="O394" s="241" t="s">
        <v>736</v>
      </c>
      <c r="P394" s="118">
        <v>3.6402912204288936E-2</v>
      </c>
      <c r="Q394" s="119">
        <v>4.6176534796157354</v>
      </c>
      <c r="R394" s="252">
        <f t="shared" si="46"/>
        <v>4.6176534796157356E-4</v>
      </c>
      <c r="S394" s="120">
        <v>1.2084961066566706E-3</v>
      </c>
      <c r="T394" s="119">
        <v>1.0497374232833645</v>
      </c>
      <c r="U394" s="16">
        <v>6</v>
      </c>
      <c r="V394" s="16">
        <v>1</v>
      </c>
      <c r="W394" s="242" t="s">
        <v>740</v>
      </c>
      <c r="X394" s="121">
        <v>1.4672593546834061</v>
      </c>
      <c r="Y394" s="121">
        <v>1.8869377476502152</v>
      </c>
      <c r="Z394" s="117">
        <v>9.0001021479572554</v>
      </c>
      <c r="AA394" s="251"/>
      <c r="AB394" s="122">
        <v>0.28068631115062997</v>
      </c>
      <c r="AC394" s="11">
        <f t="shared" si="47"/>
        <v>2.8642465726068507E-5</v>
      </c>
      <c r="AD394">
        <v>1.248919334120302</v>
      </c>
      <c r="AE394">
        <v>1.0462858005665421</v>
      </c>
      <c r="AF394" s="126">
        <v>3.4033567533570426</v>
      </c>
      <c r="AG394" s="244">
        <v>3566.5897363517056</v>
      </c>
      <c r="AH394" s="244">
        <v>46.096978503641253</v>
      </c>
      <c r="AI394" s="117">
        <v>3298.0892521921314</v>
      </c>
      <c r="AJ394" s="117">
        <v>18.624340296826457</v>
      </c>
      <c r="AK394" s="246">
        <v>47.781196571114648</v>
      </c>
      <c r="AL394" s="185">
        <v>1</v>
      </c>
      <c r="AM394" s="238" t="s">
        <v>715</v>
      </c>
      <c r="AN394" s="64">
        <v>26321</v>
      </c>
      <c r="AO394" s="86">
        <f t="shared" si="48"/>
        <v>52.218803428885352</v>
      </c>
      <c r="AT394" s="87"/>
      <c r="AU394" s="64"/>
      <c r="AV394" s="86"/>
      <c r="AW394" s="30"/>
      <c r="AX394" s="30"/>
      <c r="AY394" s="30"/>
    </row>
    <row r="395" spans="1:51" s="28" customFormat="1" x14ac:dyDescent="0.2">
      <c r="A395" s="2">
        <v>402</v>
      </c>
      <c r="B395" s="239" t="s">
        <v>749</v>
      </c>
      <c r="D395" s="129" t="s">
        <v>85</v>
      </c>
      <c r="E395" s="189" t="s">
        <v>727</v>
      </c>
      <c r="F395" s="189" t="s">
        <v>728</v>
      </c>
      <c r="G395" s="151"/>
      <c r="H395" s="235">
        <f t="shared" si="42"/>
        <v>3136.1544001978459</v>
      </c>
      <c r="I395" s="235">
        <f t="shared" si="43"/>
        <v>23.435649154063302</v>
      </c>
      <c r="J395" s="122">
        <v>0.28079074752914379</v>
      </c>
      <c r="K395" s="123">
        <v>37.83504456367519</v>
      </c>
      <c r="L395" s="240">
        <f t="shared" si="44"/>
        <v>3.7835044563675191E-5</v>
      </c>
      <c r="M395" s="240">
        <f t="shared" si="45"/>
        <v>3.7835044563675191E-5</v>
      </c>
      <c r="N395" s="10">
        <v>0</v>
      </c>
      <c r="O395" s="241" t="s">
        <v>736</v>
      </c>
      <c r="P395" s="118">
        <v>2.4258909581461242E-2</v>
      </c>
      <c r="Q395" s="119">
        <v>2.0525299561755834</v>
      </c>
      <c r="R395" s="252">
        <f t="shared" si="46"/>
        <v>2.0525299561755835E-4</v>
      </c>
      <c r="S395" s="120">
        <v>7.4818185214256072E-4</v>
      </c>
      <c r="T395" s="119">
        <v>0.638652748425519</v>
      </c>
      <c r="U395" s="16">
        <v>6</v>
      </c>
      <c r="V395" s="16">
        <v>1</v>
      </c>
      <c r="W395" s="242" t="s">
        <v>740</v>
      </c>
      <c r="X395" s="121">
        <v>1.4672660019321242</v>
      </c>
      <c r="Y395" s="121">
        <v>1.8869691670599233</v>
      </c>
      <c r="Z395" s="117">
        <v>11.866020620329254</v>
      </c>
      <c r="AA395" s="251"/>
      <c r="AB395" s="122">
        <v>0.28074563207167347</v>
      </c>
      <c r="AC395" s="11">
        <f t="shared" si="47"/>
        <v>3.7835044563675191E-5</v>
      </c>
      <c r="AD395">
        <v>-0.47162777369380571</v>
      </c>
      <c r="AE395">
        <v>1.3570384144168972</v>
      </c>
      <c r="AF395" s="126">
        <v>3.3702150031171674</v>
      </c>
      <c r="AG395" s="244">
        <v>3542.0714902427653</v>
      </c>
      <c r="AH395" s="244">
        <v>66.215456211320728</v>
      </c>
      <c r="AI395" s="117">
        <v>3136.1544001978459</v>
      </c>
      <c r="AJ395" s="117">
        <v>23.435649154063302</v>
      </c>
      <c r="AK395" s="246">
        <v>99.472159479608251</v>
      </c>
      <c r="AL395" s="185">
        <v>1</v>
      </c>
      <c r="AM395" s="238" t="s">
        <v>715</v>
      </c>
      <c r="AN395" s="64">
        <v>26321</v>
      </c>
      <c r="AO395" s="86">
        <f t="shared" si="48"/>
        <v>0.52784052039174867</v>
      </c>
      <c r="AT395" s="87"/>
      <c r="AU395" s="64"/>
      <c r="AV395" s="86"/>
      <c r="AW395" s="30"/>
      <c r="AX395" s="30"/>
      <c r="AY395" s="30"/>
    </row>
    <row r="396" spans="1:51" s="28" customFormat="1" x14ac:dyDescent="0.2">
      <c r="A396" s="2">
        <v>403</v>
      </c>
      <c r="B396" s="239" t="s">
        <v>749</v>
      </c>
      <c r="D396" s="129" t="s">
        <v>86</v>
      </c>
      <c r="E396" s="189" t="s">
        <v>727</v>
      </c>
      <c r="F396" s="189" t="s">
        <v>728</v>
      </c>
      <c r="G396" s="151"/>
      <c r="H396" s="235">
        <f t="shared" si="42"/>
        <v>3289.0051128429641</v>
      </c>
      <c r="I396" s="235">
        <f t="shared" si="43"/>
        <v>19.317759873860577</v>
      </c>
      <c r="J396" s="122">
        <v>0.28074245260538772</v>
      </c>
      <c r="K396" s="123">
        <v>28.64557058141898</v>
      </c>
      <c r="L396" s="240">
        <f t="shared" si="44"/>
        <v>2.864557058141898E-5</v>
      </c>
      <c r="M396" s="240">
        <f t="shared" si="45"/>
        <v>2.864557058141898E-5</v>
      </c>
      <c r="N396" s="10">
        <v>0</v>
      </c>
      <c r="O396" s="241" t="s">
        <v>736</v>
      </c>
      <c r="P396" s="118">
        <v>3.4048879171498715E-2</v>
      </c>
      <c r="Q396" s="119">
        <v>4.3104762637230323</v>
      </c>
      <c r="R396" s="252">
        <f t="shared" si="46"/>
        <v>4.3104762637230325E-4</v>
      </c>
      <c r="S396" s="120">
        <v>1.0452874836688675E-3</v>
      </c>
      <c r="T396" s="119">
        <v>0.92439726384948007</v>
      </c>
      <c r="U396" s="16">
        <v>6</v>
      </c>
      <c r="V396" s="16">
        <v>1</v>
      </c>
      <c r="W396" s="242" t="s">
        <v>740</v>
      </c>
      <c r="X396" s="121">
        <v>1.4672448965915021</v>
      </c>
      <c r="Y396" s="121">
        <v>1.8869333546926554</v>
      </c>
      <c r="Z396" s="117">
        <v>10.034248735809815</v>
      </c>
      <c r="AA396" s="251"/>
      <c r="AB396" s="122">
        <v>0.2806762542910386</v>
      </c>
      <c r="AC396" s="11">
        <f t="shared" si="47"/>
        <v>2.864557058141898E-5</v>
      </c>
      <c r="AD396">
        <v>0.65546996528720325</v>
      </c>
      <c r="AE396">
        <v>1.0430496793622785</v>
      </c>
      <c r="AF396" s="126">
        <v>3.4263035343608221</v>
      </c>
      <c r="AG396" s="244">
        <v>3595.1312148809284</v>
      </c>
      <c r="AH396" s="244">
        <v>47.074409950087336</v>
      </c>
      <c r="AI396" s="117">
        <v>3289.0051128429641</v>
      </c>
      <c r="AJ396" s="117">
        <v>19.317759873860577</v>
      </c>
      <c r="AK396" s="246">
        <v>99.105514622836495</v>
      </c>
      <c r="AL396" s="185">
        <v>1</v>
      </c>
      <c r="AM396" s="238" t="s">
        <v>715</v>
      </c>
      <c r="AN396" s="64">
        <v>26321</v>
      </c>
      <c r="AO396" s="86">
        <f t="shared" si="48"/>
        <v>0.89448537716350529</v>
      </c>
      <c r="AT396" s="87"/>
      <c r="AU396" s="64"/>
      <c r="AV396" s="86"/>
      <c r="AW396" s="30"/>
      <c r="AX396" s="30"/>
      <c r="AY396" s="30"/>
    </row>
    <row r="397" spans="1:51" s="28" customFormat="1" x14ac:dyDescent="0.2">
      <c r="A397" s="2">
        <v>404</v>
      </c>
      <c r="B397" s="239" t="s">
        <v>749</v>
      </c>
      <c r="D397" s="129" t="s">
        <v>87</v>
      </c>
      <c r="E397" s="189" t="s">
        <v>727</v>
      </c>
      <c r="F397" s="189" t="s">
        <v>728</v>
      </c>
      <c r="G397" s="151"/>
      <c r="H397" s="235">
        <f t="shared" si="42"/>
        <v>2977.7792711323764</v>
      </c>
      <c r="I397" s="235">
        <f t="shared" si="43"/>
        <v>19.189679713098734</v>
      </c>
      <c r="J397" s="122">
        <v>0.28096549169561513</v>
      </c>
      <c r="K397" s="123">
        <v>27.148804165639049</v>
      </c>
      <c r="L397" s="240">
        <f t="shared" si="44"/>
        <v>2.7148804165639049E-5</v>
      </c>
      <c r="M397" s="240">
        <f t="shared" si="45"/>
        <v>2.7148804165639049E-5</v>
      </c>
      <c r="N397" s="10">
        <v>0</v>
      </c>
      <c r="O397" s="241" t="s">
        <v>736</v>
      </c>
      <c r="P397" s="118">
        <v>3.4559604525411673E-2</v>
      </c>
      <c r="Q397" s="119">
        <v>3.8518899543131062</v>
      </c>
      <c r="R397" s="252">
        <f t="shared" si="46"/>
        <v>3.8518899543131063E-4</v>
      </c>
      <c r="S397" s="120">
        <v>1.0261209202955678E-3</v>
      </c>
      <c r="T397" s="119">
        <v>1.3927689879678162</v>
      </c>
      <c r="U397" s="16">
        <v>6</v>
      </c>
      <c r="V397" s="16">
        <v>1</v>
      </c>
      <c r="W397" s="242" t="s">
        <v>740</v>
      </c>
      <c r="X397" s="121">
        <v>1.4672181038434089</v>
      </c>
      <c r="Y397" s="121">
        <v>1.8870811599653008</v>
      </c>
      <c r="Z397" s="117">
        <v>12.256942854975424</v>
      </c>
      <c r="AA397" s="251"/>
      <c r="AB397" s="122">
        <v>0.28090682878296525</v>
      </c>
      <c r="AC397" s="11">
        <f t="shared" si="47"/>
        <v>2.7148804165639049E-5</v>
      </c>
      <c r="AD397">
        <v>1.5009206904093022</v>
      </c>
      <c r="AE397">
        <v>0.96946817858496881</v>
      </c>
      <c r="AF397" s="126">
        <v>3.1462892202769734</v>
      </c>
      <c r="AG397" s="244">
        <v>3298.3729871083897</v>
      </c>
      <c r="AH397" s="244">
        <v>44.357523662240631</v>
      </c>
      <c r="AI397" s="117">
        <v>2977.7792711323764</v>
      </c>
      <c r="AJ397" s="117">
        <v>19.189679713098734</v>
      </c>
      <c r="AK397" s="246">
        <v>99.277805093101861</v>
      </c>
      <c r="AL397" s="185">
        <v>1</v>
      </c>
      <c r="AM397" s="238" t="s">
        <v>715</v>
      </c>
      <c r="AN397" s="64">
        <v>26321</v>
      </c>
      <c r="AO397" s="86">
        <f t="shared" si="48"/>
        <v>0.72219490689813881</v>
      </c>
      <c r="AT397" s="87"/>
      <c r="AU397" s="64"/>
      <c r="AV397" s="86"/>
      <c r="AW397" s="30"/>
      <c r="AX397" s="30"/>
      <c r="AY397" s="30"/>
    </row>
    <row r="398" spans="1:51" s="28" customFormat="1" x14ac:dyDescent="0.2">
      <c r="A398" s="2">
        <v>405</v>
      </c>
      <c r="B398" s="239" t="s">
        <v>749</v>
      </c>
      <c r="D398" s="129" t="s">
        <v>88</v>
      </c>
      <c r="E398" s="189" t="s">
        <v>727</v>
      </c>
      <c r="F398" s="189" t="s">
        <v>728</v>
      </c>
      <c r="G398" s="151"/>
      <c r="H398" s="235">
        <f t="shared" si="42"/>
        <v>2979.9566834065517</v>
      </c>
      <c r="I398" s="235">
        <f t="shared" si="43"/>
        <v>27.008133459950386</v>
      </c>
      <c r="J398" s="122">
        <v>0.28096654100219109</v>
      </c>
      <c r="K398" s="123">
        <v>28.016248532638453</v>
      </c>
      <c r="L398" s="240">
        <f t="shared" si="44"/>
        <v>2.8016248532638453E-5</v>
      </c>
      <c r="M398" s="240">
        <f t="shared" si="45"/>
        <v>2.8016248532638453E-5</v>
      </c>
      <c r="N398" s="10">
        <v>0</v>
      </c>
      <c r="O398" s="241" t="s">
        <v>736</v>
      </c>
      <c r="P398" s="118">
        <v>2.9660379095830889E-2</v>
      </c>
      <c r="Q398" s="119">
        <v>4.4668407604078215</v>
      </c>
      <c r="R398" s="252">
        <f t="shared" si="46"/>
        <v>4.4668407604078216E-4</v>
      </c>
      <c r="S398" s="120">
        <v>8.659824771157723E-4</v>
      </c>
      <c r="T398" s="119">
        <v>0.70524769744213855</v>
      </c>
      <c r="U398" s="16">
        <v>6</v>
      </c>
      <c r="V398" s="16">
        <v>1</v>
      </c>
      <c r="W398" s="242" t="s">
        <v>740</v>
      </c>
      <c r="X398" s="121">
        <v>1.4673178990123077</v>
      </c>
      <c r="Y398" s="121">
        <v>1.886818609720738</v>
      </c>
      <c r="Z398" s="117">
        <v>10.582274434679361</v>
      </c>
      <c r="AA398" s="251"/>
      <c r="AB398" s="122">
        <v>0.28091699592120234</v>
      </c>
      <c r="AC398" s="11">
        <f t="shared" si="47"/>
        <v>2.8016248532638453E-5</v>
      </c>
      <c r="AD398">
        <v>1.9438442442587522</v>
      </c>
      <c r="AE398">
        <v>1.0025245664934135</v>
      </c>
      <c r="AF398" s="126">
        <v>3.1264622055287652</v>
      </c>
      <c r="AG398" s="244">
        <v>3273.1734623522329</v>
      </c>
      <c r="AH398" s="244">
        <v>47.231900406987712</v>
      </c>
      <c r="AI398" s="117">
        <v>2979.9566834065517</v>
      </c>
      <c r="AJ398" s="117">
        <v>27.008133459950386</v>
      </c>
      <c r="AK398" s="246">
        <v>99.522948515816196</v>
      </c>
      <c r="AL398" s="185">
        <v>1</v>
      </c>
      <c r="AM398" s="238" t="s">
        <v>715</v>
      </c>
      <c r="AN398" s="64">
        <v>26321</v>
      </c>
      <c r="AO398" s="86">
        <f t="shared" si="48"/>
        <v>0.47705148418380361</v>
      </c>
      <c r="AT398" s="87"/>
      <c r="AU398" s="64"/>
      <c r="AV398" s="86"/>
      <c r="AW398" s="30"/>
      <c r="AX398" s="30"/>
      <c r="AY398" s="30"/>
    </row>
    <row r="399" spans="1:51" s="28" customFormat="1" x14ac:dyDescent="0.2">
      <c r="A399" s="2">
        <v>406</v>
      </c>
      <c r="B399" s="239" t="s">
        <v>749</v>
      </c>
      <c r="D399" s="129" t="s">
        <v>89</v>
      </c>
      <c r="E399" s="189" t="s">
        <v>727</v>
      </c>
      <c r="F399" s="189" t="s">
        <v>728</v>
      </c>
      <c r="G399" s="151"/>
      <c r="H399" s="235">
        <f t="shared" si="42"/>
        <v>3170.3274620956518</v>
      </c>
      <c r="I399" s="235">
        <f t="shared" si="43"/>
        <v>32.133132713459283</v>
      </c>
      <c r="J399" s="122">
        <v>0.28074829340580404</v>
      </c>
      <c r="K399" s="123">
        <v>27.446388208429241</v>
      </c>
      <c r="L399" s="240">
        <f t="shared" si="44"/>
        <v>2.7446388208429241E-5</v>
      </c>
      <c r="M399" s="240">
        <f t="shared" si="45"/>
        <v>2.7446388208429241E-5</v>
      </c>
      <c r="N399" s="10">
        <v>0</v>
      </c>
      <c r="O399" s="241" t="s">
        <v>736</v>
      </c>
      <c r="P399" s="118">
        <v>9.0432196017126518E-3</v>
      </c>
      <c r="Q399" s="119">
        <v>0.73306741938531672</v>
      </c>
      <c r="R399" s="252">
        <f t="shared" si="46"/>
        <v>7.3306741938531668E-5</v>
      </c>
      <c r="S399" s="120">
        <v>2.8204499405398421E-4</v>
      </c>
      <c r="T399" s="119">
        <v>0.16381635887573889</v>
      </c>
      <c r="U399" s="16">
        <v>6</v>
      </c>
      <c r="V399" s="16">
        <v>1</v>
      </c>
      <c r="W399" s="242" t="s">
        <v>740</v>
      </c>
      <c r="X399" s="121">
        <v>1.4672982450446266</v>
      </c>
      <c r="Y399" s="121">
        <v>1.8868700647988417</v>
      </c>
      <c r="Z399" s="117">
        <v>10.365525379237496</v>
      </c>
      <c r="AA399" s="251"/>
      <c r="AB399" s="122">
        <v>0.28073109519847955</v>
      </c>
      <c r="AC399" s="11">
        <f t="shared" si="47"/>
        <v>2.7446388208429241E-5</v>
      </c>
      <c r="AD399">
        <v>-0.19478876588485683</v>
      </c>
      <c r="AE399">
        <v>0.96248766037823064</v>
      </c>
      <c r="AF399" s="126">
        <v>3.3810254008874714</v>
      </c>
      <c r="AG399" s="244">
        <v>3552.2470698369025</v>
      </c>
      <c r="AH399" s="244">
        <v>48.290972150451644</v>
      </c>
      <c r="AI399" s="117">
        <v>3170.3274620956518</v>
      </c>
      <c r="AJ399" s="117">
        <v>32.133132713459283</v>
      </c>
      <c r="AK399" s="246">
        <v>99.869901116160889</v>
      </c>
      <c r="AL399" s="185">
        <v>1</v>
      </c>
      <c r="AM399" s="238" t="s">
        <v>715</v>
      </c>
      <c r="AN399" s="64">
        <v>26321</v>
      </c>
      <c r="AO399" s="86">
        <f t="shared" si="48"/>
        <v>0.13009888383911061</v>
      </c>
      <c r="AT399" s="87"/>
      <c r="AU399" s="64"/>
      <c r="AV399" s="86"/>
      <c r="AW399" s="30"/>
      <c r="AX399" s="30"/>
      <c r="AY399" s="30"/>
    </row>
    <row r="400" spans="1:51" s="28" customFormat="1" x14ac:dyDescent="0.2">
      <c r="A400" s="2">
        <v>407</v>
      </c>
      <c r="B400" s="239" t="s">
        <v>749</v>
      </c>
      <c r="D400" s="129" t="s">
        <v>90</v>
      </c>
      <c r="E400" s="189" t="s">
        <v>727</v>
      </c>
      <c r="F400" s="189" t="s">
        <v>728</v>
      </c>
      <c r="G400" s="151"/>
      <c r="H400" s="235">
        <f t="shared" si="42"/>
        <v>2983.3598866061989</v>
      </c>
      <c r="I400" s="235">
        <f t="shared" si="43"/>
        <v>24.563238928635943</v>
      </c>
      <c r="J400" s="122">
        <v>0.28098977442240552</v>
      </c>
      <c r="K400" s="123">
        <v>28.564439423170654</v>
      </c>
      <c r="L400" s="240">
        <f t="shared" si="44"/>
        <v>2.8564439423170654E-5</v>
      </c>
      <c r="M400" s="240">
        <f t="shared" si="45"/>
        <v>2.8564439423170654E-5</v>
      </c>
      <c r="N400" s="10">
        <v>0</v>
      </c>
      <c r="O400" s="241" t="s">
        <v>736</v>
      </c>
      <c r="P400" s="118">
        <v>3.7824313016024194E-2</v>
      </c>
      <c r="Q400" s="119">
        <v>3.8036664319742481</v>
      </c>
      <c r="R400" s="252">
        <f t="shared" si="46"/>
        <v>3.8036664319742483E-4</v>
      </c>
      <c r="S400" s="120">
        <v>1.0925548931730508E-3</v>
      </c>
      <c r="T400" s="119">
        <v>0.55058043163528314</v>
      </c>
      <c r="U400" s="16">
        <v>6</v>
      </c>
      <c r="V400" s="16">
        <v>1</v>
      </c>
      <c r="W400" s="242" t="s">
        <v>740</v>
      </c>
      <c r="X400" s="121">
        <v>1.4673242246357887</v>
      </c>
      <c r="Y400" s="121">
        <v>1.8870255696135148</v>
      </c>
      <c r="Z400" s="117">
        <v>9.8848477055551776</v>
      </c>
      <c r="AA400" s="251"/>
      <c r="AB400" s="122">
        <v>0.28092719315927023</v>
      </c>
      <c r="AC400" s="11">
        <f t="shared" si="47"/>
        <v>2.8564439423170654E-5</v>
      </c>
      <c r="AD400">
        <v>2.3831564919984949</v>
      </c>
      <c r="AE400">
        <v>1.0410455044217488</v>
      </c>
      <c r="AF400" s="126">
        <v>3.1059968993250306</v>
      </c>
      <c r="AG400" s="244">
        <v>3248.9721661104882</v>
      </c>
      <c r="AH400" s="244">
        <v>47.931774393566265</v>
      </c>
      <c r="AI400" s="117">
        <v>2983.3598866061989</v>
      </c>
      <c r="AJ400" s="117">
        <v>24.563238928635943</v>
      </c>
      <c r="AK400" s="246">
        <v>99.159533197309628</v>
      </c>
      <c r="AL400" s="185">
        <v>1</v>
      </c>
      <c r="AM400" s="238" t="s">
        <v>715</v>
      </c>
      <c r="AN400" s="64">
        <v>26321</v>
      </c>
      <c r="AO400" s="86">
        <f t="shared" si="48"/>
        <v>0.84046680269037211</v>
      </c>
      <c r="AT400" s="87"/>
      <c r="AU400" s="64"/>
      <c r="AV400" s="86"/>
      <c r="AW400" s="30"/>
      <c r="AX400" s="30"/>
      <c r="AY400" s="30"/>
    </row>
    <row r="401" spans="1:51" s="28" customFormat="1" x14ac:dyDescent="0.2">
      <c r="A401" s="2">
        <v>408</v>
      </c>
      <c r="B401" s="239" t="s">
        <v>749</v>
      </c>
      <c r="D401" s="129" t="s">
        <v>91</v>
      </c>
      <c r="E401" s="189" t="s">
        <v>727</v>
      </c>
      <c r="F401" s="189" t="s">
        <v>728</v>
      </c>
      <c r="G401" s="151"/>
      <c r="H401" s="235">
        <f t="shared" si="42"/>
        <v>2779.1491318737535</v>
      </c>
      <c r="I401" s="235">
        <f t="shared" si="43"/>
        <v>27.709058303068108</v>
      </c>
      <c r="J401" s="122">
        <v>0.28098946594232083</v>
      </c>
      <c r="K401" s="123">
        <v>29.475827748152877</v>
      </c>
      <c r="L401" s="240">
        <f t="shared" si="44"/>
        <v>2.9475827748152876E-5</v>
      </c>
      <c r="M401" s="240">
        <f t="shared" si="45"/>
        <v>2.9475827748152876E-5</v>
      </c>
      <c r="N401" s="10">
        <v>0</v>
      </c>
      <c r="O401" s="241" t="s">
        <v>736</v>
      </c>
      <c r="P401" s="118">
        <v>1.8694907094067841E-2</v>
      </c>
      <c r="Q401" s="119">
        <v>0.26968984591765061</v>
      </c>
      <c r="R401" s="252">
        <f t="shared" si="46"/>
        <v>2.6968984591765059E-5</v>
      </c>
      <c r="S401" s="120">
        <v>5.6247023478072928E-4</v>
      </c>
      <c r="T401" s="119">
        <v>0.26049078545473681</v>
      </c>
      <c r="U401" s="16">
        <v>6</v>
      </c>
      <c r="V401" s="16">
        <v>1</v>
      </c>
      <c r="W401" s="242" t="s">
        <v>740</v>
      </c>
      <c r="X401" s="121">
        <v>1.4672803899462659</v>
      </c>
      <c r="Y401" s="121">
        <v>1.8867698331690526</v>
      </c>
      <c r="Z401" s="117">
        <v>8.8297201371013365</v>
      </c>
      <c r="AA401" s="251"/>
      <c r="AB401" s="122">
        <v>0.28095951079302839</v>
      </c>
      <c r="AC401" s="11">
        <f t="shared" si="47"/>
        <v>2.9475827748152876E-5</v>
      </c>
      <c r="AD401">
        <v>-1.2991259794259413</v>
      </c>
      <c r="AE401">
        <v>1.0341995130805748</v>
      </c>
      <c r="AF401" s="126">
        <v>3.1405947860744745</v>
      </c>
      <c r="AG401" s="244">
        <v>3310.7249724627623</v>
      </c>
      <c r="AH401" s="244">
        <v>50.987055994381819</v>
      </c>
      <c r="AI401" s="117">
        <v>2779.1491318737535</v>
      </c>
      <c r="AJ401" s="117">
        <v>27.709058303068108</v>
      </c>
      <c r="AK401" s="246">
        <v>99.354930990924998</v>
      </c>
      <c r="AL401" s="185">
        <v>1</v>
      </c>
      <c r="AM401" s="238" t="s">
        <v>715</v>
      </c>
      <c r="AN401" s="64">
        <v>26321</v>
      </c>
      <c r="AO401" s="86">
        <f t="shared" si="48"/>
        <v>0.64506900907500153</v>
      </c>
      <c r="AT401" s="87"/>
      <c r="AU401" s="64"/>
      <c r="AV401" s="86"/>
      <c r="AW401" s="30"/>
      <c r="AX401" s="30"/>
      <c r="AY401" s="30"/>
    </row>
    <row r="402" spans="1:51" s="28" customFormat="1" x14ac:dyDescent="0.2">
      <c r="A402" s="2">
        <v>409</v>
      </c>
      <c r="B402" s="239" t="s">
        <v>749</v>
      </c>
      <c r="D402" s="129" t="s">
        <v>92</v>
      </c>
      <c r="E402" s="189" t="s">
        <v>727</v>
      </c>
      <c r="F402" s="189" t="s">
        <v>728</v>
      </c>
      <c r="G402" s="151"/>
      <c r="H402" s="235">
        <f t="shared" si="42"/>
        <v>2770.8539980979945</v>
      </c>
      <c r="I402" s="235">
        <f t="shared" si="43"/>
        <v>42.200316360678613</v>
      </c>
      <c r="J402" s="122">
        <v>0.28099883856231106</v>
      </c>
      <c r="K402" s="123">
        <v>29.318227160847652</v>
      </c>
      <c r="L402" s="240">
        <f t="shared" si="44"/>
        <v>2.9318227160847651E-5</v>
      </c>
      <c r="M402" s="240">
        <f t="shared" si="45"/>
        <v>2.9318227160847651E-5</v>
      </c>
      <c r="N402" s="10">
        <v>0</v>
      </c>
      <c r="O402" s="241" t="s">
        <v>736</v>
      </c>
      <c r="P402" s="118">
        <v>1.8072690725016497E-2</v>
      </c>
      <c r="Q402" s="119">
        <v>1.0358639136655279</v>
      </c>
      <c r="R402" s="252">
        <f t="shared" si="46"/>
        <v>1.0358639136655279E-4</v>
      </c>
      <c r="S402" s="120">
        <v>5.4539327154818186E-4</v>
      </c>
      <c r="T402" s="119">
        <v>0.14436673044337051</v>
      </c>
      <c r="U402" s="16">
        <v>6</v>
      </c>
      <c r="V402" s="16">
        <v>1</v>
      </c>
      <c r="W402" s="242" t="s">
        <v>740</v>
      </c>
      <c r="X402" s="121">
        <v>1.4673082476453096</v>
      </c>
      <c r="Y402" s="121">
        <v>1.8870178662976385</v>
      </c>
      <c r="Z402" s="117">
        <v>7.3957352229463638</v>
      </c>
      <c r="AA402" s="251"/>
      <c r="AB402" s="122">
        <v>0.28096988182744964</v>
      </c>
      <c r="AC402" s="11">
        <f t="shared" si="47"/>
        <v>2.9318227160847651E-5</v>
      </c>
      <c r="AD402">
        <v>-1.1092909038501464</v>
      </c>
      <c r="AE402">
        <v>1.0341479713081014</v>
      </c>
      <c r="AF402" s="126">
        <v>3.1252586434881922</v>
      </c>
      <c r="AG402" s="244">
        <v>3292.9494521922034</v>
      </c>
      <c r="AH402" s="244">
        <v>51.072218426792155</v>
      </c>
      <c r="AI402" s="117">
        <v>2770.8539980979945</v>
      </c>
      <c r="AJ402" s="117">
        <v>42.200316360678613</v>
      </c>
      <c r="AK402" s="246">
        <v>98.431156487835608</v>
      </c>
      <c r="AL402" s="185">
        <v>1</v>
      </c>
      <c r="AM402" s="238" t="s">
        <v>715</v>
      </c>
      <c r="AN402" s="64">
        <v>26321</v>
      </c>
      <c r="AO402" s="86">
        <f t="shared" si="48"/>
        <v>1.568843512164392</v>
      </c>
      <c r="AT402" s="87"/>
      <c r="AU402" s="64"/>
      <c r="AV402" s="86"/>
      <c r="AW402" s="30"/>
      <c r="AX402" s="30"/>
      <c r="AY402" s="30"/>
    </row>
    <row r="403" spans="1:51" s="28" customFormat="1" x14ac:dyDescent="0.2">
      <c r="A403" s="2">
        <v>410</v>
      </c>
      <c r="B403" s="239" t="s">
        <v>749</v>
      </c>
      <c r="D403" s="129" t="s">
        <v>93</v>
      </c>
      <c r="E403" s="189" t="s">
        <v>727</v>
      </c>
      <c r="F403" s="189" t="s">
        <v>728</v>
      </c>
      <c r="G403" s="151"/>
      <c r="H403" s="235">
        <f t="shared" si="42"/>
        <v>2515.3383731948807</v>
      </c>
      <c r="I403" s="235">
        <f t="shared" si="43"/>
        <v>315.17457401299129</v>
      </c>
      <c r="J403" s="122">
        <v>0.2809423497791001</v>
      </c>
      <c r="K403" s="123">
        <v>23.82661406859258</v>
      </c>
      <c r="L403" s="240">
        <f t="shared" si="44"/>
        <v>2.3826614068592581E-5</v>
      </c>
      <c r="M403" s="240">
        <f t="shared" si="45"/>
        <v>2.3826614068592581E-5</v>
      </c>
      <c r="N403" s="10">
        <v>0</v>
      </c>
      <c r="O403" s="241" t="s">
        <v>736</v>
      </c>
      <c r="P403" s="118">
        <v>1.2168323832149894E-2</v>
      </c>
      <c r="Q403" s="119">
        <v>2.592642019151477</v>
      </c>
      <c r="R403" s="252">
        <f t="shared" si="46"/>
        <v>2.5926420191514768E-4</v>
      </c>
      <c r="S403" s="120">
        <v>3.7382601497434632E-4</v>
      </c>
      <c r="T403" s="119">
        <v>0.86171776124016819</v>
      </c>
      <c r="U403" s="16">
        <v>6</v>
      </c>
      <c r="V403" s="16">
        <v>1</v>
      </c>
      <c r="W403" s="242" t="s">
        <v>740</v>
      </c>
      <c r="X403" s="121">
        <v>1.4672557545909817</v>
      </c>
      <c r="Y403" s="121">
        <v>1.8869095402679548</v>
      </c>
      <c r="Z403" s="117">
        <v>12.702901751621674</v>
      </c>
      <c r="AA403" s="251"/>
      <c r="AB403" s="122">
        <v>0.28092437565675288</v>
      </c>
      <c r="AC403" s="11">
        <f t="shared" si="47"/>
        <v>2.3826614068592581E-5</v>
      </c>
      <c r="AD403">
        <v>-8.7303569812080539</v>
      </c>
      <c r="AE403">
        <v>0.85901195266492547</v>
      </c>
      <c r="AF403" s="126">
        <v>3.3227722837509188</v>
      </c>
      <c r="AG403" s="244">
        <v>3552.5632215513756</v>
      </c>
      <c r="AH403" s="244">
        <v>42.538122391234694</v>
      </c>
      <c r="AI403" s="117">
        <v>2515.3383731948807</v>
      </c>
      <c r="AJ403" s="117">
        <v>315.17457401299129</v>
      </c>
      <c r="AK403" s="246">
        <v>17.466536027311854</v>
      </c>
      <c r="AL403" s="185">
        <v>1</v>
      </c>
      <c r="AM403" s="238" t="s">
        <v>715</v>
      </c>
      <c r="AN403" s="64">
        <v>26321</v>
      </c>
      <c r="AO403" s="86">
        <f t="shared" si="48"/>
        <v>82.533463972688139</v>
      </c>
      <c r="AT403" s="87"/>
      <c r="AU403" s="64"/>
      <c r="AV403" s="86"/>
      <c r="AW403" s="30"/>
      <c r="AX403" s="30"/>
      <c r="AY403" s="30"/>
    </row>
    <row r="404" spans="1:51" s="28" customFormat="1" x14ac:dyDescent="0.2">
      <c r="A404" s="2">
        <v>411</v>
      </c>
      <c r="B404" s="239" t="s">
        <v>749</v>
      </c>
      <c r="D404" s="129" t="s">
        <v>94</v>
      </c>
      <c r="E404" s="189" t="s">
        <v>727</v>
      </c>
      <c r="F404" s="189" t="s">
        <v>728</v>
      </c>
      <c r="G404" s="151"/>
      <c r="H404" s="235">
        <f t="shared" si="42"/>
        <v>3153.3560064010844</v>
      </c>
      <c r="I404" s="235">
        <f t="shared" si="43"/>
        <v>24.307732422277372</v>
      </c>
      <c r="J404" s="122">
        <v>0.28080844582858616</v>
      </c>
      <c r="K404" s="123">
        <v>29.849658326977696</v>
      </c>
      <c r="L404" s="240">
        <f t="shared" si="44"/>
        <v>2.9849658326977698E-5</v>
      </c>
      <c r="M404" s="240">
        <f t="shared" si="45"/>
        <v>2.9849658326977698E-5</v>
      </c>
      <c r="N404" s="10">
        <v>0</v>
      </c>
      <c r="O404" s="241" t="s">
        <v>736</v>
      </c>
      <c r="P404" s="118">
        <v>1.9464691057806269E-2</v>
      </c>
      <c r="Q404" s="119">
        <v>13.211701066815323</v>
      </c>
      <c r="R404" s="252">
        <f t="shared" si="46"/>
        <v>1.3211701066815323E-3</v>
      </c>
      <c r="S404" s="120">
        <v>6.0481015167405993E-4</v>
      </c>
      <c r="T404" s="119">
        <v>3.9842738051478301</v>
      </c>
      <c r="U404" s="16">
        <v>6</v>
      </c>
      <c r="V404" s="16">
        <v>1</v>
      </c>
      <c r="W404" s="242" t="s">
        <v>740</v>
      </c>
      <c r="X404" s="121">
        <v>1.4673267736279565</v>
      </c>
      <c r="Y404" s="121">
        <v>1.8869823347240704</v>
      </c>
      <c r="Z404" s="117">
        <v>9.9676827132838959</v>
      </c>
      <c r="AA404" s="251"/>
      <c r="AB404" s="122">
        <v>0.28077176971944984</v>
      </c>
      <c r="AC404" s="11">
        <f t="shared" si="47"/>
        <v>2.9849658326977698E-5</v>
      </c>
      <c r="AD404">
        <v>0.85166718130302843</v>
      </c>
      <c r="AE404">
        <v>1.0713567791006204</v>
      </c>
      <c r="AF404" s="126">
        <v>3.3138041708912538</v>
      </c>
      <c r="AG404" s="244">
        <v>3475.8460645354194</v>
      </c>
      <c r="AH404" s="244">
        <v>52.092093830585597</v>
      </c>
      <c r="AI404" s="117">
        <v>3153.3560064010844</v>
      </c>
      <c r="AJ404" s="117">
        <v>24.307732422277372</v>
      </c>
      <c r="AK404" s="246">
        <v>99.781284223610569</v>
      </c>
      <c r="AL404" s="185">
        <v>1</v>
      </c>
      <c r="AM404" s="238" t="s">
        <v>715</v>
      </c>
      <c r="AN404" s="64">
        <v>26321</v>
      </c>
      <c r="AO404" s="86">
        <f t="shared" si="48"/>
        <v>0.21871577638943052</v>
      </c>
      <c r="AT404" s="87"/>
      <c r="AU404" s="64"/>
      <c r="AV404" s="86"/>
      <c r="AW404" s="30"/>
      <c r="AX404" s="30"/>
      <c r="AY404" s="30"/>
    </row>
    <row r="405" spans="1:51" s="28" customFormat="1" x14ac:dyDescent="0.2">
      <c r="A405" s="2">
        <v>412</v>
      </c>
      <c r="B405" s="239" t="s">
        <v>749</v>
      </c>
      <c r="D405" s="129" t="s">
        <v>95</v>
      </c>
      <c r="E405" s="189" t="s">
        <v>727</v>
      </c>
      <c r="F405" s="189" t="s">
        <v>728</v>
      </c>
      <c r="G405" s="151"/>
      <c r="H405" s="235">
        <f t="shared" si="42"/>
        <v>3149.4077995682583</v>
      </c>
      <c r="I405" s="235">
        <f t="shared" si="43"/>
        <v>21.927955613460963</v>
      </c>
      <c r="J405" s="122">
        <v>0.28087019240854577</v>
      </c>
      <c r="K405" s="123">
        <v>30.975743306477142</v>
      </c>
      <c r="L405" s="240">
        <f t="shared" si="44"/>
        <v>3.097574330647714E-5</v>
      </c>
      <c r="M405" s="240">
        <f t="shared" si="45"/>
        <v>3.097574330647714E-5</v>
      </c>
      <c r="N405" s="10">
        <v>0</v>
      </c>
      <c r="O405" s="241" t="s">
        <v>736</v>
      </c>
      <c r="P405" s="118">
        <v>4.4169102054185179E-2</v>
      </c>
      <c r="Q405" s="119">
        <v>2.1567581452211204</v>
      </c>
      <c r="R405" s="252">
        <f t="shared" si="46"/>
        <v>2.1567581452211205E-4</v>
      </c>
      <c r="S405" s="120">
        <v>1.3003484848360196E-3</v>
      </c>
      <c r="T405" s="119">
        <v>0.59683039019875472</v>
      </c>
      <c r="U405" s="16">
        <v>6</v>
      </c>
      <c r="V405" s="16">
        <v>1</v>
      </c>
      <c r="W405" s="242" t="s">
        <v>740</v>
      </c>
      <c r="X405" s="121">
        <v>1.4672318903851171</v>
      </c>
      <c r="Y405" s="121">
        <v>1.886885261225437</v>
      </c>
      <c r="Z405" s="117">
        <v>9.3024890316375881</v>
      </c>
      <c r="AA405" s="251"/>
      <c r="AB405" s="122">
        <v>0.28079144003155065</v>
      </c>
      <c r="AC405" s="11">
        <f t="shared" si="47"/>
        <v>3.097574330647714E-5</v>
      </c>
      <c r="AD405">
        <v>1.4571122753292975</v>
      </c>
      <c r="AE405">
        <v>1.1169460895326984</v>
      </c>
      <c r="AF405" s="126">
        <v>3.2792655433080622</v>
      </c>
      <c r="AG405" s="244">
        <v>3436.2077024997211</v>
      </c>
      <c r="AH405" s="244">
        <v>49.879111037036317</v>
      </c>
      <c r="AI405" s="117">
        <v>3149.4077995682583</v>
      </c>
      <c r="AJ405" s="117">
        <v>21.927955613460963</v>
      </c>
      <c r="AK405" s="246">
        <v>100.11212594929657</v>
      </c>
      <c r="AL405" s="185">
        <v>1</v>
      </c>
      <c r="AM405" s="238" t="s">
        <v>715</v>
      </c>
      <c r="AN405" s="64">
        <v>26321</v>
      </c>
      <c r="AO405" s="86">
        <f t="shared" si="48"/>
        <v>-0.11212594929656916</v>
      </c>
      <c r="AT405" s="87"/>
      <c r="AU405" s="64"/>
      <c r="AV405" s="86"/>
      <c r="AW405" s="30"/>
      <c r="AX405" s="30"/>
      <c r="AY405" s="30"/>
    </row>
    <row r="406" spans="1:51" s="28" customFormat="1" x14ac:dyDescent="0.2">
      <c r="A406" s="2">
        <v>413</v>
      </c>
      <c r="B406" s="239" t="s">
        <v>749</v>
      </c>
      <c r="D406" s="129" t="s">
        <v>96</v>
      </c>
      <c r="E406" s="189" t="s">
        <v>727</v>
      </c>
      <c r="F406" s="189" t="s">
        <v>728</v>
      </c>
      <c r="G406" s="151"/>
      <c r="H406" s="235">
        <f t="shared" si="42"/>
        <v>2949.4188434884668</v>
      </c>
      <c r="I406" s="235">
        <f t="shared" si="43"/>
        <v>23.082584182343584</v>
      </c>
      <c r="J406" s="122">
        <v>0.28097153640639166</v>
      </c>
      <c r="K406" s="123">
        <v>49.645527015441139</v>
      </c>
      <c r="L406" s="240">
        <f t="shared" si="44"/>
        <v>4.9645527015441138E-5</v>
      </c>
      <c r="M406" s="240">
        <f t="shared" si="45"/>
        <v>4.9645527015441138E-5</v>
      </c>
      <c r="N406" s="10">
        <v>0</v>
      </c>
      <c r="O406" s="241" t="s">
        <v>736</v>
      </c>
      <c r="P406" s="118">
        <v>3.9251101819979282E-2</v>
      </c>
      <c r="Q406" s="119">
        <v>26.262725581779389</v>
      </c>
      <c r="R406" s="252">
        <f t="shared" si="46"/>
        <v>2.626272558177939E-3</v>
      </c>
      <c r="S406" s="120">
        <v>1.0272872896237889E-3</v>
      </c>
      <c r="T406" s="119">
        <v>5.3557355716852308</v>
      </c>
      <c r="U406" s="16">
        <v>6</v>
      </c>
      <c r="V406" s="16">
        <v>1</v>
      </c>
      <c r="W406" s="242" t="s">
        <v>740</v>
      </c>
      <c r="X406" s="121">
        <v>1.4672467741113466</v>
      </c>
      <c r="Y406" s="121">
        <v>1.8870095270257057</v>
      </c>
      <c r="Z406" s="117">
        <v>11.044568512582329</v>
      </c>
      <c r="AA406" s="251"/>
      <c r="AB406" s="122">
        <v>0.28091338169486813</v>
      </c>
      <c r="AC406" s="11">
        <f t="shared" si="47"/>
        <v>4.9645527015441138E-5</v>
      </c>
      <c r="AD406">
        <v>1.0864978074986986</v>
      </c>
      <c r="AE406">
        <v>1.7843340585483658</v>
      </c>
      <c r="AF406" s="126">
        <v>3.147376238063992</v>
      </c>
      <c r="AG406" s="244">
        <v>3300.5124328509346</v>
      </c>
      <c r="AH406" s="244">
        <v>88.330821061363437</v>
      </c>
      <c r="AI406" s="117">
        <v>2949.4188434884668</v>
      </c>
      <c r="AJ406" s="117">
        <v>23.082584182343584</v>
      </c>
      <c r="AK406" s="246">
        <v>96.679586573798787</v>
      </c>
      <c r="AL406" s="185">
        <v>1</v>
      </c>
      <c r="AM406" s="238" t="s">
        <v>715</v>
      </c>
      <c r="AN406" s="64">
        <v>26321</v>
      </c>
      <c r="AO406" s="86">
        <f t="shared" si="48"/>
        <v>3.3204134262012133</v>
      </c>
      <c r="AT406" s="87"/>
      <c r="AU406" s="64"/>
      <c r="AV406" s="86"/>
      <c r="AW406" s="30"/>
      <c r="AX406" s="30"/>
      <c r="AY406" s="30"/>
    </row>
    <row r="407" spans="1:51" s="28" customFormat="1" x14ac:dyDescent="0.2">
      <c r="A407" s="2">
        <v>414</v>
      </c>
      <c r="B407" s="239" t="s">
        <v>749</v>
      </c>
      <c r="D407" s="129" t="s">
        <v>97</v>
      </c>
      <c r="E407" s="189" t="s">
        <v>727</v>
      </c>
      <c r="F407" s="189" t="s">
        <v>728</v>
      </c>
      <c r="G407" s="151"/>
      <c r="H407" s="235">
        <f t="shared" si="42"/>
        <v>3201.4022030096257</v>
      </c>
      <c r="I407" s="235">
        <f t="shared" si="43"/>
        <v>81.746439314845034</v>
      </c>
      <c r="J407" s="122">
        <v>0.28087784159916396</v>
      </c>
      <c r="K407" s="123">
        <v>36.333982402914337</v>
      </c>
      <c r="L407" s="240">
        <f t="shared" si="44"/>
        <v>3.6333982402914334E-5</v>
      </c>
      <c r="M407" s="240">
        <f t="shared" si="45"/>
        <v>3.6333982402914334E-5</v>
      </c>
      <c r="N407" s="10">
        <v>0</v>
      </c>
      <c r="O407" s="241" t="s">
        <v>736</v>
      </c>
      <c r="P407" s="118">
        <v>6.1519279938547215E-2</v>
      </c>
      <c r="Q407" s="119">
        <v>17.484764841115709</v>
      </c>
      <c r="R407" s="252">
        <f t="shared" si="46"/>
        <v>1.7484764841115708E-3</v>
      </c>
      <c r="S407" s="120">
        <v>1.8452364657372475E-3</v>
      </c>
      <c r="T407" s="119">
        <v>5.4361973250667734</v>
      </c>
      <c r="U407" s="16">
        <v>6</v>
      </c>
      <c r="V407" s="16">
        <v>1</v>
      </c>
      <c r="W407" s="242" t="s">
        <v>740</v>
      </c>
      <c r="X407" s="121">
        <v>1.4673171120564781</v>
      </c>
      <c r="Y407" s="121">
        <v>1.8869568843531987</v>
      </c>
      <c r="Z407" s="117">
        <v>9.0438850379780433</v>
      </c>
      <c r="AA407" s="251"/>
      <c r="AB407" s="122">
        <v>0.28076418879393522</v>
      </c>
      <c r="AC407" s="11">
        <f t="shared" si="47"/>
        <v>3.6333982402914334E-5</v>
      </c>
      <c r="AD407">
        <v>1.7209622475644615</v>
      </c>
      <c r="AE407">
        <v>1.3095128764963557</v>
      </c>
      <c r="AF407" s="126">
        <v>3.3051164394856087</v>
      </c>
      <c r="AG407" s="244">
        <v>3461.4446598962459</v>
      </c>
      <c r="AH407" s="244">
        <v>56.045749175637027</v>
      </c>
      <c r="AI407" s="117">
        <v>3201.4022030096257</v>
      </c>
      <c r="AJ407" s="117">
        <v>81.746439314845034</v>
      </c>
      <c r="AK407" s="246">
        <v>35.818562178726332</v>
      </c>
      <c r="AL407" s="185">
        <v>1</v>
      </c>
      <c r="AM407" s="238" t="s">
        <v>715</v>
      </c>
      <c r="AN407" s="64">
        <v>26321</v>
      </c>
      <c r="AO407" s="86">
        <f t="shared" si="48"/>
        <v>64.181437821273676</v>
      </c>
      <c r="AT407" s="87"/>
      <c r="AU407" s="64"/>
      <c r="AV407" s="86"/>
      <c r="AW407" s="30"/>
      <c r="AX407" s="30"/>
      <c r="AY407" s="30"/>
    </row>
    <row r="408" spans="1:51" s="28" customFormat="1" x14ac:dyDescent="0.2">
      <c r="A408" s="2">
        <v>415</v>
      </c>
      <c r="B408" s="239" t="s">
        <v>749</v>
      </c>
      <c r="D408" s="129" t="s">
        <v>98</v>
      </c>
      <c r="E408" s="189" t="s">
        <v>727</v>
      </c>
      <c r="F408" s="189" t="s">
        <v>728</v>
      </c>
      <c r="G408" s="151"/>
      <c r="H408" s="235">
        <f t="shared" si="42"/>
        <v>3214.9921568437376</v>
      </c>
      <c r="I408" s="235">
        <f t="shared" si="43"/>
        <v>32.40567535797458</v>
      </c>
      <c r="J408" s="122">
        <v>0.28085574201323593</v>
      </c>
      <c r="K408" s="123">
        <v>34.971987590008162</v>
      </c>
      <c r="L408" s="240">
        <f t="shared" si="44"/>
        <v>3.4971987590008159E-5</v>
      </c>
      <c r="M408" s="240">
        <f t="shared" si="45"/>
        <v>3.4971987590008159E-5</v>
      </c>
      <c r="N408" s="10">
        <v>0</v>
      </c>
      <c r="O408" s="241" t="s">
        <v>736</v>
      </c>
      <c r="P408" s="118">
        <v>4.6089055888083444E-2</v>
      </c>
      <c r="Q408" s="119">
        <v>23.139136185970493</v>
      </c>
      <c r="R408" s="252">
        <f t="shared" si="46"/>
        <v>2.3139136185970494E-3</v>
      </c>
      <c r="S408" s="120">
        <v>1.2599115037370634E-3</v>
      </c>
      <c r="T408" s="119">
        <v>6.4155085348701943</v>
      </c>
      <c r="U408" s="16">
        <v>6</v>
      </c>
      <c r="V408" s="16">
        <v>1</v>
      </c>
      <c r="W408" s="242" t="s">
        <v>740</v>
      </c>
      <c r="X408" s="121">
        <v>1.4672568234921231</v>
      </c>
      <c r="Y408" s="121">
        <v>1.8869576091428175</v>
      </c>
      <c r="Z408" s="117">
        <v>9.0565513171820697</v>
      </c>
      <c r="AA408" s="251"/>
      <c r="AB408" s="122">
        <v>0.28077780145783626</v>
      </c>
      <c r="AC408" s="11">
        <f t="shared" si="47"/>
        <v>3.4971987590008159E-5</v>
      </c>
      <c r="AD408">
        <v>2.5514127423842403</v>
      </c>
      <c r="AE408">
        <v>1.2579374892775947</v>
      </c>
      <c r="AF408" s="126">
        <v>3.2734379423593221</v>
      </c>
      <c r="AG408" s="244">
        <v>3422.4900866283388</v>
      </c>
      <c r="AH408" s="244">
        <v>57.725708304479269</v>
      </c>
      <c r="AI408" s="117">
        <v>3214.9921568437376</v>
      </c>
      <c r="AJ408" s="117">
        <v>32.40567535797458</v>
      </c>
      <c r="AK408" s="246">
        <v>10.777800452911467</v>
      </c>
      <c r="AL408" s="185">
        <v>1</v>
      </c>
      <c r="AM408" s="238" t="s">
        <v>715</v>
      </c>
      <c r="AN408" s="64">
        <v>26321</v>
      </c>
      <c r="AO408" s="86">
        <f t="shared" si="48"/>
        <v>89.222199547088536</v>
      </c>
      <c r="AT408" s="87"/>
      <c r="AU408" s="64"/>
      <c r="AV408" s="86"/>
      <c r="AW408" s="30"/>
      <c r="AX408" s="30"/>
      <c r="AY408" s="30"/>
    </row>
    <row r="409" spans="1:51" s="28" customFormat="1" x14ac:dyDescent="0.2">
      <c r="A409" s="2">
        <v>416</v>
      </c>
      <c r="B409" s="239" t="s">
        <v>749</v>
      </c>
      <c r="D409" s="129" t="s">
        <v>99</v>
      </c>
      <c r="E409" s="189" t="s">
        <v>727</v>
      </c>
      <c r="F409" s="189" t="s">
        <v>728</v>
      </c>
      <c r="G409" s="151"/>
      <c r="H409" s="235">
        <f t="shared" si="42"/>
        <v>3215.9921568437398</v>
      </c>
      <c r="I409" s="235">
        <f t="shared" si="43"/>
        <v>33.405675357974602</v>
      </c>
      <c r="J409" s="122">
        <v>0.28072385954320933</v>
      </c>
      <c r="K409" s="123">
        <v>28.154226035082733</v>
      </c>
      <c r="L409" s="240">
        <f t="shared" si="44"/>
        <v>2.8154226035082733E-5</v>
      </c>
      <c r="M409" s="240">
        <f t="shared" si="45"/>
        <v>2.8154226035082733E-5</v>
      </c>
      <c r="N409" s="10">
        <v>0</v>
      </c>
      <c r="O409" s="241" t="s">
        <v>736</v>
      </c>
      <c r="P409" s="118">
        <v>2.5815222026382111E-2</v>
      </c>
      <c r="Q409" s="119">
        <v>13.779387613016954</v>
      </c>
      <c r="R409" s="252">
        <f t="shared" si="46"/>
        <v>1.3779387613016955E-3</v>
      </c>
      <c r="S409" s="120">
        <v>8.9617143231447791E-4</v>
      </c>
      <c r="T409" s="119">
        <v>4.6225407895971875</v>
      </c>
      <c r="U409" s="16">
        <v>6</v>
      </c>
      <c r="V409" s="16">
        <v>1</v>
      </c>
      <c r="W409" s="242" t="s">
        <v>740</v>
      </c>
      <c r="X409" s="121">
        <v>1.4673005440882514</v>
      </c>
      <c r="Y409" s="121">
        <v>1.8870876195306459</v>
      </c>
      <c r="Z409" s="117">
        <v>9.7494155533138844</v>
      </c>
      <c r="AA409" s="251"/>
      <c r="AB409" s="122">
        <v>0.28066840288338124</v>
      </c>
      <c r="AC409" s="11">
        <f t="shared" si="47"/>
        <v>2.8154226035082733E-5</v>
      </c>
      <c r="AD409">
        <v>-1.3345493531002894</v>
      </c>
      <c r="AE409">
        <v>1.0049172617554258</v>
      </c>
      <c r="AF409" s="126">
        <v>3.4753631402809773</v>
      </c>
      <c r="AG409" s="244">
        <v>3656.9963671702553</v>
      </c>
      <c r="AH409" s="244">
        <v>46.106173127386825</v>
      </c>
      <c r="AI409" s="117">
        <v>3215.9921568437398</v>
      </c>
      <c r="AJ409" s="117">
        <v>33.405675357974602</v>
      </c>
      <c r="AK409" s="246">
        <v>11.777800452911499</v>
      </c>
      <c r="AL409" s="185">
        <v>1</v>
      </c>
      <c r="AM409" s="238" t="s">
        <v>715</v>
      </c>
      <c r="AN409" s="64">
        <v>26321</v>
      </c>
      <c r="AO409" s="86">
        <f t="shared" si="48"/>
        <v>88.222199547088508</v>
      </c>
      <c r="AT409" s="87"/>
      <c r="AU409" s="64"/>
      <c r="AV409" s="86"/>
      <c r="AW409" s="30"/>
      <c r="AX409" s="30"/>
      <c r="AY409" s="30"/>
    </row>
    <row r="410" spans="1:51" s="28" customFormat="1" x14ac:dyDescent="0.2">
      <c r="A410" s="2">
        <v>417</v>
      </c>
      <c r="B410" s="239" t="s">
        <v>749</v>
      </c>
      <c r="D410" s="129" t="s">
        <v>100</v>
      </c>
      <c r="E410" s="189" t="s">
        <v>727</v>
      </c>
      <c r="F410" s="189" t="s">
        <v>728</v>
      </c>
      <c r="G410" s="151"/>
      <c r="H410" s="235">
        <f t="shared" si="42"/>
        <v>3216.9921568437398</v>
      </c>
      <c r="I410" s="235">
        <f t="shared" si="43"/>
        <v>34.405675357974602</v>
      </c>
      <c r="J410" s="122">
        <v>0.28066858575892284</v>
      </c>
      <c r="K410" s="123">
        <v>29.571838511270702</v>
      </c>
      <c r="L410" s="240">
        <f t="shared" si="44"/>
        <v>2.9571838511270701E-5</v>
      </c>
      <c r="M410" s="240">
        <f t="shared" si="45"/>
        <v>2.9571838511270701E-5</v>
      </c>
      <c r="N410" s="10">
        <v>0</v>
      </c>
      <c r="O410" s="241" t="s">
        <v>736</v>
      </c>
      <c r="P410" s="118">
        <v>1.7581741720674643E-2</v>
      </c>
      <c r="Q410" s="119">
        <v>3.4733318669664288</v>
      </c>
      <c r="R410" s="252">
        <f t="shared" si="46"/>
        <v>3.4733318669664286E-4</v>
      </c>
      <c r="S410" s="120">
        <v>5.8742289248478539E-4</v>
      </c>
      <c r="T410" s="119">
        <v>0.87677416188538804</v>
      </c>
      <c r="U410" s="16">
        <v>6</v>
      </c>
      <c r="V410" s="16">
        <v>1</v>
      </c>
      <c r="W410" s="242" t="s">
        <v>740</v>
      </c>
      <c r="X410" s="121">
        <v>1.4673001035624127</v>
      </c>
      <c r="Y410" s="121">
        <v>1.8870075159225039</v>
      </c>
      <c r="Z410" s="117">
        <v>10.37346869294768</v>
      </c>
      <c r="AA410" s="251"/>
      <c r="AB410" s="122">
        <v>0.28063222335422228</v>
      </c>
      <c r="AC410" s="11">
        <f t="shared" si="47"/>
        <v>2.9571838511270701E-5</v>
      </c>
      <c r="AD410">
        <v>-2.5871898080020994</v>
      </c>
      <c r="AE410">
        <v>1.0719555433921646</v>
      </c>
      <c r="AF410" s="126">
        <v>3.5416632438478572</v>
      </c>
      <c r="AG410" s="244">
        <v>3732.9041989592779</v>
      </c>
      <c r="AH410" s="244">
        <v>51.729679811483393</v>
      </c>
      <c r="AI410" s="117">
        <v>3216.9921568437398</v>
      </c>
      <c r="AJ410" s="117">
        <v>34.405675357974602</v>
      </c>
      <c r="AK410" s="246">
        <v>12.777800452911499</v>
      </c>
      <c r="AL410" s="185">
        <v>1</v>
      </c>
      <c r="AM410" s="238" t="s">
        <v>715</v>
      </c>
      <c r="AN410" s="64">
        <v>26321</v>
      </c>
      <c r="AO410" s="86">
        <f t="shared" si="48"/>
        <v>87.222199547088508</v>
      </c>
      <c r="AT410" s="87"/>
      <c r="AU410" s="64"/>
      <c r="AV410" s="86"/>
      <c r="AW410" s="30"/>
      <c r="AX410" s="30"/>
      <c r="AY410" s="30"/>
    </row>
    <row r="411" spans="1:51" s="28" customFormat="1" x14ac:dyDescent="0.2">
      <c r="A411" s="2">
        <v>418</v>
      </c>
      <c r="B411" s="239" t="s">
        <v>749</v>
      </c>
      <c r="D411" s="129" t="s">
        <v>101</v>
      </c>
      <c r="E411" s="189" t="s">
        <v>727</v>
      </c>
      <c r="F411" s="189" t="s">
        <v>728</v>
      </c>
      <c r="G411" s="151"/>
      <c r="H411" s="235">
        <f t="shared" si="42"/>
        <v>3155.165117340056</v>
      </c>
      <c r="I411" s="235">
        <f t="shared" si="43"/>
        <v>30.723040521523718</v>
      </c>
      <c r="J411" s="122">
        <v>0.28080831374222542</v>
      </c>
      <c r="K411" s="123">
        <v>29.888382819829069</v>
      </c>
      <c r="L411" s="240">
        <f t="shared" si="44"/>
        <v>2.9888382819829069E-5</v>
      </c>
      <c r="M411" s="240">
        <f t="shared" si="45"/>
        <v>2.9888382819829069E-5</v>
      </c>
      <c r="N411" s="10">
        <v>0</v>
      </c>
      <c r="O411" s="241" t="s">
        <v>736</v>
      </c>
      <c r="P411" s="118">
        <v>2.8835222984917877E-2</v>
      </c>
      <c r="Q411" s="119">
        <v>7.1914998334998597</v>
      </c>
      <c r="R411" s="252">
        <f t="shared" si="46"/>
        <v>7.1914998334998595E-4</v>
      </c>
      <c r="S411" s="120">
        <v>8.6539962648575323E-4</v>
      </c>
      <c r="T411" s="119">
        <v>1.5903937655154126</v>
      </c>
      <c r="U411" s="16">
        <v>6</v>
      </c>
      <c r="V411" s="16">
        <v>1</v>
      </c>
      <c r="W411" s="242" t="s">
        <v>740</v>
      </c>
      <c r="X411" s="121">
        <v>1.4672141893478807</v>
      </c>
      <c r="Y411" s="121">
        <v>1.8869200086250502</v>
      </c>
      <c r="Z411" s="117">
        <v>8.9201899840474397</v>
      </c>
      <c r="AA411" s="251"/>
      <c r="AB411" s="122">
        <v>0.28075580430284569</v>
      </c>
      <c r="AC411" s="11">
        <f t="shared" si="47"/>
        <v>2.9888382819829069E-5</v>
      </c>
      <c r="AD411">
        <v>0.31471612927269632</v>
      </c>
      <c r="AE411">
        <v>1.0746530290890035</v>
      </c>
      <c r="AF411" s="126">
        <v>3.3424812910059392</v>
      </c>
      <c r="AG411" s="244">
        <v>3509.7532269471039</v>
      </c>
      <c r="AH411" s="244">
        <v>50.415062679108466</v>
      </c>
      <c r="AI411" s="117">
        <v>3155.165117340056</v>
      </c>
      <c r="AJ411" s="117">
        <v>30.723040521523718</v>
      </c>
      <c r="AK411" s="246">
        <v>99.54091147591835</v>
      </c>
      <c r="AL411" s="185">
        <v>1</v>
      </c>
      <c r="AM411" s="238" t="s">
        <v>715</v>
      </c>
      <c r="AN411" s="64">
        <v>26321</v>
      </c>
      <c r="AO411" s="86">
        <f t="shared" si="48"/>
        <v>0.45908852408165046</v>
      </c>
      <c r="AT411" s="87"/>
      <c r="AU411" s="64"/>
      <c r="AV411" s="86"/>
      <c r="AW411" s="30"/>
      <c r="AX411" s="30"/>
      <c r="AY411" s="30"/>
    </row>
    <row r="412" spans="1:51" s="28" customFormat="1" x14ac:dyDescent="0.2">
      <c r="A412" s="2">
        <v>419</v>
      </c>
      <c r="B412" s="239" t="s">
        <v>749</v>
      </c>
      <c r="D412" s="129" t="s">
        <v>102</v>
      </c>
      <c r="E412" s="189" t="s">
        <v>727</v>
      </c>
      <c r="F412" s="189" t="s">
        <v>728</v>
      </c>
      <c r="G412" s="151"/>
      <c r="H412" s="235">
        <f t="shared" si="42"/>
        <v>3149.4973248521592</v>
      </c>
      <c r="I412" s="235">
        <f t="shared" si="43"/>
        <v>76.312979536692495</v>
      </c>
      <c r="J412" s="122">
        <v>0.28076640613418663</v>
      </c>
      <c r="K412" s="123">
        <v>30.138579733124089</v>
      </c>
      <c r="L412" s="240">
        <f t="shared" si="44"/>
        <v>3.0138579733124091E-5</v>
      </c>
      <c r="M412" s="240">
        <f t="shared" si="45"/>
        <v>3.0138579733124091E-5</v>
      </c>
      <c r="N412" s="10">
        <v>0</v>
      </c>
      <c r="O412" s="241" t="s">
        <v>736</v>
      </c>
      <c r="P412" s="118">
        <v>4.0156848937374111E-2</v>
      </c>
      <c r="Q412" s="119">
        <v>0.74237464788855545</v>
      </c>
      <c r="R412" s="252">
        <f t="shared" si="46"/>
        <v>7.4237464788855543E-5</v>
      </c>
      <c r="S412" s="120">
        <v>1.187015245412067E-3</v>
      </c>
      <c r="T412" s="119">
        <v>0.32578415452306586</v>
      </c>
      <c r="U412" s="16">
        <v>6</v>
      </c>
      <c r="V412" s="16">
        <v>1</v>
      </c>
      <c r="W412" s="242" t="s">
        <v>740</v>
      </c>
      <c r="X412" s="121">
        <v>1.4672149181793883</v>
      </c>
      <c r="Y412" s="121">
        <v>1.8869660695012396</v>
      </c>
      <c r="Z412" s="117">
        <v>10.492604228132965</v>
      </c>
      <c r="AA412" s="251"/>
      <c r="AB412" s="122">
        <v>0.28069451539923096</v>
      </c>
      <c r="AC412" s="11">
        <f t="shared" si="47"/>
        <v>3.0138579733124091E-5</v>
      </c>
      <c r="AD412">
        <v>-2.0099895171432625</v>
      </c>
      <c r="AE412">
        <v>1.0817052205023796</v>
      </c>
      <c r="AF412" s="126">
        <v>3.4583416112547938</v>
      </c>
      <c r="AG412" s="244">
        <v>3644.7620491271227</v>
      </c>
      <c r="AH412" s="244">
        <v>48.154588017790118</v>
      </c>
      <c r="AI412" s="117">
        <v>3149.4973248521592</v>
      </c>
      <c r="AJ412" s="117">
        <v>76.312979536692495</v>
      </c>
      <c r="AK412" s="246">
        <v>98.175091219800819</v>
      </c>
      <c r="AL412" s="185">
        <v>1</v>
      </c>
      <c r="AM412" s="238" t="s">
        <v>715</v>
      </c>
      <c r="AN412" s="64">
        <v>26321</v>
      </c>
      <c r="AO412" s="86">
        <f t="shared" si="48"/>
        <v>1.8249087801991806</v>
      </c>
      <c r="AT412" s="87"/>
      <c r="AU412" s="64"/>
      <c r="AV412" s="86"/>
      <c r="AW412" s="30"/>
      <c r="AX412" s="30"/>
      <c r="AY412" s="30"/>
    </row>
    <row r="413" spans="1:51" s="28" customFormat="1" x14ac:dyDescent="0.2">
      <c r="A413" s="2">
        <v>420</v>
      </c>
      <c r="B413" s="239" t="s">
        <v>749</v>
      </c>
      <c r="D413" s="129" t="s">
        <v>103</v>
      </c>
      <c r="E413" s="189" t="s">
        <v>727</v>
      </c>
      <c r="F413" s="189" t="s">
        <v>728</v>
      </c>
      <c r="G413" s="151"/>
      <c r="H413" s="235">
        <f t="shared" si="42"/>
        <v>3149.6246180137409</v>
      </c>
      <c r="I413" s="235">
        <f t="shared" si="43"/>
        <v>33.595017903516244</v>
      </c>
      <c r="J413" s="122">
        <v>0.2807955591615155</v>
      </c>
      <c r="K413" s="123">
        <v>25.835924049237761</v>
      </c>
      <c r="L413" s="240">
        <f t="shared" si="44"/>
        <v>2.5835924049237761E-5</v>
      </c>
      <c r="M413" s="240">
        <f t="shared" si="45"/>
        <v>2.5835924049237761E-5</v>
      </c>
      <c r="N413" s="10">
        <v>0</v>
      </c>
      <c r="O413" s="241" t="s">
        <v>736</v>
      </c>
      <c r="P413" s="118">
        <v>1.8909378515890866E-2</v>
      </c>
      <c r="Q413" s="119">
        <v>1.9939758737634365</v>
      </c>
      <c r="R413" s="252">
        <f t="shared" si="46"/>
        <v>1.9939758737634366E-4</v>
      </c>
      <c r="S413" s="120">
        <v>5.8848829390215648E-4</v>
      </c>
      <c r="T413" s="119">
        <v>0.35182837962447444</v>
      </c>
      <c r="U413" s="16">
        <v>6</v>
      </c>
      <c r="V413" s="16">
        <v>1</v>
      </c>
      <c r="W413" s="242" t="s">
        <v>740</v>
      </c>
      <c r="X413" s="121">
        <v>1.4672730536741871</v>
      </c>
      <c r="Y413" s="121">
        <v>1.8868630744661539</v>
      </c>
      <c r="Z413" s="117">
        <v>10.65151646732645</v>
      </c>
      <c r="AA413" s="251"/>
      <c r="AB413" s="122">
        <v>0.28075991630283498</v>
      </c>
      <c r="AC413" s="11">
        <f t="shared" si="47"/>
        <v>2.5835924049237761E-5</v>
      </c>
      <c r="AD413">
        <v>0.37598462870880311</v>
      </c>
      <c r="AE413">
        <v>0.92930885301357635</v>
      </c>
      <c r="AF413" s="126">
        <v>3.3374854997900303</v>
      </c>
      <c r="AG413" s="244">
        <v>3502.1169661991112</v>
      </c>
      <c r="AH413" s="244">
        <v>44.59131104774341</v>
      </c>
      <c r="AI413" s="117">
        <v>3149.6246180137409</v>
      </c>
      <c r="AJ413" s="117">
        <v>33.595017903516244</v>
      </c>
      <c r="AK413" s="246">
        <v>99.71878756932179</v>
      </c>
      <c r="AL413" s="185">
        <v>1</v>
      </c>
      <c r="AM413" s="238" t="s">
        <v>715</v>
      </c>
      <c r="AN413" s="64">
        <v>26321</v>
      </c>
      <c r="AO413" s="86">
        <f t="shared" si="48"/>
        <v>0.28121243067820956</v>
      </c>
      <c r="AT413" s="87"/>
      <c r="AU413" s="64"/>
      <c r="AV413" s="86"/>
      <c r="AW413" s="30"/>
      <c r="AX413" s="30"/>
      <c r="AY413" s="30"/>
    </row>
    <row r="414" spans="1:51" s="28" customFormat="1" x14ac:dyDescent="0.2">
      <c r="A414" s="2">
        <v>421</v>
      </c>
      <c r="B414" s="239" t="s">
        <v>749</v>
      </c>
      <c r="D414" s="129" t="s">
        <v>104</v>
      </c>
      <c r="E414" s="189" t="s">
        <v>727</v>
      </c>
      <c r="F414" s="189" t="s">
        <v>728</v>
      </c>
      <c r="G414" s="151"/>
      <c r="H414" s="235">
        <f t="shared" si="42"/>
        <v>3004.3265324704803</v>
      </c>
      <c r="I414" s="235">
        <f t="shared" si="43"/>
        <v>36.175339601372706</v>
      </c>
      <c r="J414" s="122">
        <v>0.28094234819636138</v>
      </c>
      <c r="K414" s="123">
        <v>26.535356968774479</v>
      </c>
      <c r="L414" s="240">
        <f t="shared" si="44"/>
        <v>2.6535356968774478E-5</v>
      </c>
      <c r="M414" s="240">
        <f t="shared" si="45"/>
        <v>2.6535356968774478E-5</v>
      </c>
      <c r="N414" s="10">
        <v>0</v>
      </c>
      <c r="O414" s="241" t="s">
        <v>736</v>
      </c>
      <c r="P414" s="118">
        <v>1.8961256477091848E-2</v>
      </c>
      <c r="Q414" s="119">
        <v>1.2665221594303282</v>
      </c>
      <c r="R414" s="252">
        <f t="shared" si="46"/>
        <v>1.2665221594303282E-4</v>
      </c>
      <c r="S414" s="120">
        <v>5.8377144364306756E-4</v>
      </c>
      <c r="T414" s="119">
        <v>0.42930961714990601</v>
      </c>
      <c r="U414" s="16">
        <v>6</v>
      </c>
      <c r="V414" s="16">
        <v>1</v>
      </c>
      <c r="W414" s="242" t="s">
        <v>740</v>
      </c>
      <c r="X414" s="121">
        <v>1.4672316491603852</v>
      </c>
      <c r="Y414" s="121">
        <v>1.8869295389914365</v>
      </c>
      <c r="Z414" s="117">
        <v>12.558758317761118</v>
      </c>
      <c r="AA414" s="251"/>
      <c r="AB414" s="122">
        <v>0.28090866826593092</v>
      </c>
      <c r="AC414" s="11">
        <f t="shared" si="47"/>
        <v>2.6535356968774478E-5</v>
      </c>
      <c r="AD414">
        <v>2.2016575137007166</v>
      </c>
      <c r="AE414">
        <v>0.96393182930972232</v>
      </c>
      <c r="AF414" s="126">
        <v>3.1304783755028547</v>
      </c>
      <c r="AG414" s="244">
        <v>3276.5660361728869</v>
      </c>
      <c r="AH414" s="244">
        <v>46.9583426515253</v>
      </c>
      <c r="AI414" s="117">
        <v>3004.3265324704803</v>
      </c>
      <c r="AJ414" s="117">
        <v>36.175339601372706</v>
      </c>
      <c r="AK414" s="246">
        <v>86.763152401178672</v>
      </c>
      <c r="AL414" s="185">
        <v>1</v>
      </c>
      <c r="AM414" s="238" t="s">
        <v>715</v>
      </c>
      <c r="AN414" s="64">
        <v>26321</v>
      </c>
      <c r="AO414" s="86">
        <f t="shared" si="48"/>
        <v>13.236847598821328</v>
      </c>
      <c r="AT414" s="87"/>
      <c r="AU414" s="64"/>
      <c r="AV414" s="86"/>
      <c r="AW414" s="30"/>
      <c r="AX414" s="30"/>
      <c r="AY414" s="30"/>
    </row>
    <row r="415" spans="1:51" s="28" customFormat="1" x14ac:dyDescent="0.2">
      <c r="A415" s="2">
        <v>422</v>
      </c>
      <c r="B415" s="239" t="s">
        <v>749</v>
      </c>
      <c r="D415" s="129" t="s">
        <v>105</v>
      </c>
      <c r="E415" s="189" t="s">
        <v>727</v>
      </c>
      <c r="F415" s="189" t="s">
        <v>728</v>
      </c>
      <c r="G415" s="151"/>
      <c r="H415" s="235">
        <f t="shared" si="42"/>
        <v>3379.1150364364275</v>
      </c>
      <c r="I415" s="235">
        <f t="shared" si="43"/>
        <v>30.46591890877594</v>
      </c>
      <c r="J415" s="122">
        <v>0.2806498393094487</v>
      </c>
      <c r="K415" s="123">
        <v>29.109251689875176</v>
      </c>
      <c r="L415" s="240">
        <f t="shared" si="44"/>
        <v>2.9109251689875174E-5</v>
      </c>
      <c r="M415" s="240">
        <f t="shared" si="45"/>
        <v>2.9109251689875174E-5</v>
      </c>
      <c r="N415" s="10">
        <v>0</v>
      </c>
      <c r="O415" s="241" t="s">
        <v>736</v>
      </c>
      <c r="P415" s="118">
        <v>1.8371600070553027E-2</v>
      </c>
      <c r="Q415" s="119">
        <v>0.58288133468427983</v>
      </c>
      <c r="R415" s="252">
        <f t="shared" si="46"/>
        <v>5.8288133468427982E-5</v>
      </c>
      <c r="S415" s="120">
        <v>6.7118065390085421E-4</v>
      </c>
      <c r="T415" s="119">
        <v>9.9574358543174146E-2</v>
      </c>
      <c r="U415" s="16">
        <v>6</v>
      </c>
      <c r="V415" s="16">
        <v>1</v>
      </c>
      <c r="W415" s="242" t="s">
        <v>740</v>
      </c>
      <c r="X415" s="121">
        <v>1.4672846563621929</v>
      </c>
      <c r="Y415" s="121">
        <v>1.886857078436105</v>
      </c>
      <c r="Z415" s="117">
        <v>9.2634668398424402</v>
      </c>
      <c r="AA415" s="251"/>
      <c r="AB415" s="122">
        <v>0.28060613158999986</v>
      </c>
      <c r="AC415" s="11">
        <f t="shared" si="47"/>
        <v>2.9109251689875174E-5</v>
      </c>
      <c r="AD415">
        <v>0.33313343761776082</v>
      </c>
      <c r="AE415">
        <v>1.0377758974911278</v>
      </c>
      <c r="AF415" s="126">
        <v>3.5131025904377218</v>
      </c>
      <c r="AG415" s="244">
        <v>3685.6126852217212</v>
      </c>
      <c r="AH415" s="244">
        <v>49.265418944036959</v>
      </c>
      <c r="AI415" s="117">
        <v>3379.1150364364275</v>
      </c>
      <c r="AJ415" s="117">
        <v>30.46591890877594</v>
      </c>
      <c r="AK415" s="246">
        <v>99.49850574230436</v>
      </c>
      <c r="AL415" s="185">
        <v>1</v>
      </c>
      <c r="AM415" s="238" t="s">
        <v>715</v>
      </c>
      <c r="AN415" s="64">
        <v>26321</v>
      </c>
      <c r="AO415" s="86">
        <f t="shared" si="48"/>
        <v>0.50149425769564004</v>
      </c>
      <c r="AT415" s="87"/>
      <c r="AU415" s="64"/>
      <c r="AV415" s="86"/>
      <c r="AW415" s="30"/>
      <c r="AX415" s="30"/>
      <c r="AY415" s="30"/>
    </row>
    <row r="416" spans="1:51" s="28" customFormat="1" x14ac:dyDescent="0.2">
      <c r="A416" s="2">
        <v>423</v>
      </c>
      <c r="B416" s="239" t="s">
        <v>749</v>
      </c>
      <c r="D416" s="129" t="s">
        <v>106</v>
      </c>
      <c r="E416" s="189" t="s">
        <v>727</v>
      </c>
      <c r="F416" s="189" t="s">
        <v>728</v>
      </c>
      <c r="G416" s="151"/>
      <c r="H416" s="235">
        <f t="shared" si="42"/>
        <v>2938.2730603996397</v>
      </c>
      <c r="I416" s="235">
        <f t="shared" si="43"/>
        <v>40.8250842181276</v>
      </c>
      <c r="J416" s="122">
        <v>0.28101844454796387</v>
      </c>
      <c r="K416" s="123">
        <v>29.047655188349658</v>
      </c>
      <c r="L416" s="240">
        <f t="shared" si="44"/>
        <v>2.9047655188349658E-5</v>
      </c>
      <c r="M416" s="240">
        <f t="shared" si="45"/>
        <v>2.9047655188349658E-5</v>
      </c>
      <c r="N416" s="10">
        <v>0</v>
      </c>
      <c r="O416" s="241" t="s">
        <v>736</v>
      </c>
      <c r="P416" s="118">
        <v>2.8534688807208438E-2</v>
      </c>
      <c r="Q416" s="119">
        <v>2.4073635670398232</v>
      </c>
      <c r="R416" s="252">
        <f t="shared" si="46"/>
        <v>2.4073635670398232E-4</v>
      </c>
      <c r="S416" s="120">
        <v>9.2612888260039665E-4</v>
      </c>
      <c r="T416" s="119">
        <v>0.56697228637322161</v>
      </c>
      <c r="U416" s="16">
        <v>6</v>
      </c>
      <c r="V416" s="16">
        <v>1</v>
      </c>
      <c r="W416" s="242" t="s">
        <v>740</v>
      </c>
      <c r="X416" s="121">
        <v>1.4672477326730562</v>
      </c>
      <c r="Y416" s="121">
        <v>1.8868950878334616</v>
      </c>
      <c r="Z416" s="117">
        <v>8.8062890610742031</v>
      </c>
      <c r="AA416" s="251"/>
      <c r="AB416" s="122">
        <v>0.28096622002017829</v>
      </c>
      <c r="AC416" s="11">
        <f t="shared" si="47"/>
        <v>2.9047655188349658E-5</v>
      </c>
      <c r="AD416">
        <v>2.6732694564923776</v>
      </c>
      <c r="AE416">
        <v>1.0385566572546741</v>
      </c>
      <c r="AF416" s="126">
        <v>3.0548084829488689</v>
      </c>
      <c r="AG416" s="244">
        <v>3195.7983773185924</v>
      </c>
      <c r="AH416" s="244">
        <v>48.988715752321774</v>
      </c>
      <c r="AI416" s="117">
        <v>2938.2730603996397</v>
      </c>
      <c r="AJ416" s="117">
        <v>40.8250842181276</v>
      </c>
      <c r="AK416" s="246">
        <v>99.628420062849216</v>
      </c>
      <c r="AL416" s="185">
        <v>1</v>
      </c>
      <c r="AM416" s="238" t="s">
        <v>715</v>
      </c>
      <c r="AN416" s="64">
        <v>26321</v>
      </c>
      <c r="AO416" s="86">
        <f t="shared" si="48"/>
        <v>0.37157993715078419</v>
      </c>
      <c r="AT416" s="87"/>
      <c r="AU416" s="64"/>
      <c r="AV416" s="86"/>
      <c r="AW416" s="30"/>
      <c r="AX416" s="30"/>
      <c r="AY416" s="30"/>
    </row>
    <row r="417" spans="1:51" s="28" customFormat="1" x14ac:dyDescent="0.2">
      <c r="A417" s="2">
        <v>424</v>
      </c>
      <c r="B417" s="239" t="s">
        <v>749</v>
      </c>
      <c r="D417" s="129" t="s">
        <v>523</v>
      </c>
      <c r="E417" s="189" t="s">
        <v>727</v>
      </c>
      <c r="F417" s="189" t="s">
        <v>728</v>
      </c>
      <c r="G417" s="151"/>
      <c r="H417" s="235">
        <f t="shared" si="42"/>
        <v>3169.9442299342509</v>
      </c>
      <c r="I417" s="235">
        <f t="shared" si="43"/>
        <v>21.940655966023311</v>
      </c>
      <c r="J417" s="122">
        <v>0.28076605459192677</v>
      </c>
      <c r="K417" s="123">
        <v>38.629727409117578</v>
      </c>
      <c r="L417" s="240">
        <f t="shared" si="44"/>
        <v>3.8629727409117579E-5</v>
      </c>
      <c r="M417" s="240">
        <f t="shared" si="45"/>
        <v>3.8629727409117579E-5</v>
      </c>
      <c r="N417" s="10">
        <v>0</v>
      </c>
      <c r="O417" s="241" t="s">
        <v>736</v>
      </c>
      <c r="P417" s="118">
        <v>2.095264784409645E-2</v>
      </c>
      <c r="Q417" s="119">
        <v>5.2640481805550881</v>
      </c>
      <c r="R417" s="252">
        <f t="shared" si="46"/>
        <v>5.2640481805550881E-4</v>
      </c>
      <c r="S417" s="120">
        <v>5.6140515523754803E-4</v>
      </c>
      <c r="T417" s="119">
        <v>1.553112951061713</v>
      </c>
      <c r="U417" s="16">
        <v>6</v>
      </c>
      <c r="V417" s="16">
        <v>1</v>
      </c>
      <c r="W417" s="242" t="s">
        <v>740</v>
      </c>
      <c r="X417" s="121">
        <v>1.4672479455512879</v>
      </c>
      <c r="Y417" s="121">
        <v>1.8868529595040635</v>
      </c>
      <c r="Z417" s="117">
        <v>11.414313351247351</v>
      </c>
      <c r="AA417" s="251"/>
      <c r="AB417" s="122">
        <v>0.28073182615159364</v>
      </c>
      <c r="AC417" s="11">
        <f t="shared" si="47"/>
        <v>3.8629727409117579E-5</v>
      </c>
      <c r="AD417">
        <v>-0.16172194084562719</v>
      </c>
      <c r="AE417">
        <v>1.3911684510468627</v>
      </c>
      <c r="AF417" s="126">
        <v>3.3798546842973325</v>
      </c>
      <c r="AG417" s="244">
        <v>3550.2585199130244</v>
      </c>
      <c r="AH417" s="244">
        <v>69.118237963130582</v>
      </c>
      <c r="AI417" s="117">
        <v>3169.9442299342509</v>
      </c>
      <c r="AJ417" s="117">
        <v>21.940655966023311</v>
      </c>
      <c r="AK417" s="246">
        <v>99.719980375707181</v>
      </c>
      <c r="AL417" s="185">
        <v>1</v>
      </c>
      <c r="AM417" s="238" t="s">
        <v>715</v>
      </c>
      <c r="AN417" s="64">
        <v>26321</v>
      </c>
      <c r="AO417" s="86">
        <f t="shared" si="48"/>
        <v>0.28001962429281946</v>
      </c>
      <c r="AT417" s="87"/>
      <c r="AU417" s="64"/>
      <c r="AV417" s="86"/>
      <c r="AW417" s="30"/>
      <c r="AX417" s="30"/>
      <c r="AY417" s="30"/>
    </row>
    <row r="418" spans="1:51" s="28" customFormat="1" x14ac:dyDescent="0.2">
      <c r="A418" s="2">
        <v>425</v>
      </c>
      <c r="B418" s="239" t="s">
        <v>749</v>
      </c>
      <c r="D418" s="129" t="s">
        <v>107</v>
      </c>
      <c r="E418" s="189" t="s">
        <v>727</v>
      </c>
      <c r="F418" s="189" t="s">
        <v>728</v>
      </c>
      <c r="G418" s="151"/>
      <c r="H418" s="235">
        <f t="shared" si="42"/>
        <v>2939.6210965903151</v>
      </c>
      <c r="I418" s="235">
        <f t="shared" si="43"/>
        <v>19.385923508560658</v>
      </c>
      <c r="J418" s="122">
        <v>0.28094773386532579</v>
      </c>
      <c r="K418" s="123">
        <v>33.194687068840729</v>
      </c>
      <c r="L418" s="240">
        <f t="shared" si="44"/>
        <v>3.3194687068840726E-5</v>
      </c>
      <c r="M418" s="240">
        <f t="shared" si="45"/>
        <v>3.3194687068840726E-5</v>
      </c>
      <c r="N418" s="10">
        <v>0</v>
      </c>
      <c r="O418" s="241" t="s">
        <v>736</v>
      </c>
      <c r="P418" s="118">
        <v>2.0237181935196524E-2</v>
      </c>
      <c r="Q418" s="119">
        <v>10.517204332252609</v>
      </c>
      <c r="R418" s="252">
        <f t="shared" si="46"/>
        <v>1.0517204332252609E-3</v>
      </c>
      <c r="S418" s="120">
        <v>6.4765681417560219E-4</v>
      </c>
      <c r="T418" s="119">
        <v>2.2797707604669544</v>
      </c>
      <c r="U418" s="16">
        <v>6</v>
      </c>
      <c r="V418" s="16">
        <v>1</v>
      </c>
      <c r="W418" s="242" t="s">
        <v>740</v>
      </c>
      <c r="X418" s="121">
        <v>1.4672989817885302</v>
      </c>
      <c r="Y418" s="121">
        <v>1.8869386876472884</v>
      </c>
      <c r="Z418" s="117">
        <v>10.580339905824653</v>
      </c>
      <c r="AA418" s="251"/>
      <c r="AB418" s="122">
        <v>0.28091119519408669</v>
      </c>
      <c r="AC418" s="11">
        <f t="shared" si="47"/>
        <v>3.3194687068840726E-5</v>
      </c>
      <c r="AD418">
        <v>0.7895310692918045</v>
      </c>
      <c r="AE418">
        <v>1.1773888167950139</v>
      </c>
      <c r="AF418" s="126">
        <v>3.1559683096519158</v>
      </c>
      <c r="AG418" s="244">
        <v>3311.3558287052801</v>
      </c>
      <c r="AH418" s="244">
        <v>57.91378185239676</v>
      </c>
      <c r="AI418" s="117">
        <v>2939.6210965903151</v>
      </c>
      <c r="AJ418" s="117">
        <v>19.385923508560658</v>
      </c>
      <c r="AK418" s="246">
        <v>99.561791270918548</v>
      </c>
      <c r="AL418" s="185">
        <v>1</v>
      </c>
      <c r="AM418" s="238" t="s">
        <v>715</v>
      </c>
      <c r="AN418" s="64">
        <v>26321</v>
      </c>
      <c r="AO418" s="86">
        <f t="shared" si="48"/>
        <v>0.43820872908145247</v>
      </c>
      <c r="AT418" s="87"/>
      <c r="AU418" s="64"/>
      <c r="AV418" s="86"/>
      <c r="AW418" s="30"/>
      <c r="AX418" s="30"/>
      <c r="AY418" s="30"/>
    </row>
    <row r="419" spans="1:51" s="28" customFormat="1" x14ac:dyDescent="0.2">
      <c r="A419" s="2">
        <v>426</v>
      </c>
      <c r="B419" s="239" t="s">
        <v>749</v>
      </c>
      <c r="D419" s="131" t="s">
        <v>108</v>
      </c>
      <c r="E419" s="189" t="s">
        <v>727</v>
      </c>
      <c r="F419" s="189" t="s">
        <v>728</v>
      </c>
      <c r="G419" s="151"/>
      <c r="H419" s="235">
        <f t="shared" si="42"/>
        <v>3157.609181664553</v>
      </c>
      <c r="I419" s="235">
        <f t="shared" si="43"/>
        <v>21.503166086826919</v>
      </c>
      <c r="J419" s="136">
        <v>0.2807729285237815</v>
      </c>
      <c r="K419" s="137">
        <v>27.524747867207132</v>
      </c>
      <c r="L419" s="240">
        <f t="shared" si="44"/>
        <v>2.7524747867207134E-5</v>
      </c>
      <c r="M419" s="240">
        <f t="shared" si="45"/>
        <v>2.7524747867207134E-5</v>
      </c>
      <c r="N419" s="10">
        <v>0</v>
      </c>
      <c r="O419" s="241" t="s">
        <v>736</v>
      </c>
      <c r="P419" s="133">
        <v>2.3503087114751773E-2</v>
      </c>
      <c r="Q419" s="130">
        <v>6.9453716612794238</v>
      </c>
      <c r="R419" s="252">
        <f t="shared" si="46"/>
        <v>6.9453716612794241E-4</v>
      </c>
      <c r="S419" s="134">
        <v>7.4229213124825985E-4</v>
      </c>
      <c r="T419" s="130">
        <v>1.8735188979127999</v>
      </c>
      <c r="U419" s="16">
        <v>6</v>
      </c>
      <c r="V419" s="16">
        <v>1</v>
      </c>
      <c r="W419" s="242" t="s">
        <v>740</v>
      </c>
      <c r="X419" s="135">
        <v>1.4672855484546619</v>
      </c>
      <c r="Y419" s="135">
        <v>1.8868984404378875</v>
      </c>
      <c r="Z419" s="128">
        <v>8.9574682986338328</v>
      </c>
      <c r="AA419" s="251"/>
      <c r="AB419" s="136">
        <v>0.28072785289172381</v>
      </c>
      <c r="AC419" s="11">
        <f t="shared" si="47"/>
        <v>2.7524747867207134E-5</v>
      </c>
      <c r="AD419">
        <v>-0.58147999314805965</v>
      </c>
      <c r="AE419">
        <v>1.0020869419733818</v>
      </c>
      <c r="AF419" s="138">
        <v>3.3929946155613337</v>
      </c>
      <c r="AG419" s="244">
        <v>3566.030858214644</v>
      </c>
      <c r="AH419" s="244">
        <v>47.331862094278897</v>
      </c>
      <c r="AI419" s="128">
        <v>3157.609181664553</v>
      </c>
      <c r="AJ419" s="128">
        <v>21.503166086826919</v>
      </c>
      <c r="AK419" s="248">
        <v>99.756546430181999</v>
      </c>
      <c r="AL419" s="185">
        <v>1</v>
      </c>
      <c r="AM419" s="238" t="s">
        <v>715</v>
      </c>
      <c r="AN419" s="64">
        <v>26321</v>
      </c>
      <c r="AO419" s="86">
        <f t="shared" si="48"/>
        <v>0.24345356981800137</v>
      </c>
      <c r="AT419" s="87"/>
      <c r="AU419" s="64"/>
      <c r="AV419" s="86"/>
      <c r="AW419" s="30"/>
      <c r="AX419" s="30"/>
      <c r="AY419" s="30"/>
    </row>
    <row r="420" spans="1:51" s="28" customFormat="1" x14ac:dyDescent="0.2">
      <c r="A420" s="2">
        <v>429</v>
      </c>
      <c r="B420" s="239" t="s">
        <v>718</v>
      </c>
      <c r="D420" s="129" t="s">
        <v>329</v>
      </c>
      <c r="E420" s="189" t="s">
        <v>727</v>
      </c>
      <c r="F420" s="189" t="s">
        <v>728</v>
      </c>
      <c r="G420" s="151"/>
      <c r="H420" s="235">
        <f t="shared" si="42"/>
        <v>3198.0923275731102</v>
      </c>
      <c r="I420" s="235">
        <f t="shared" si="43"/>
        <v>12.625399831990997</v>
      </c>
      <c r="J420" s="11">
        <v>0.28078328285027498</v>
      </c>
      <c r="K420" s="10">
        <v>28.146156135779815</v>
      </c>
      <c r="L420" s="240">
        <f t="shared" si="44"/>
        <v>2.8146156135779816E-5</v>
      </c>
      <c r="M420" s="240">
        <f t="shared" si="45"/>
        <v>2.8146156135779816E-5</v>
      </c>
      <c r="N420" s="10">
        <v>0</v>
      </c>
      <c r="O420" s="241" t="s">
        <v>736</v>
      </c>
      <c r="P420" s="3">
        <v>2.2859596240367482E-2</v>
      </c>
      <c r="Q420" s="16">
        <v>5.9090246107736792</v>
      </c>
      <c r="R420" s="252">
        <f t="shared" si="46"/>
        <v>5.9090246107736794E-4</v>
      </c>
      <c r="S420" s="27">
        <v>8.0804196042345855E-4</v>
      </c>
      <c r="T420" s="16">
        <v>1.980701868979297</v>
      </c>
      <c r="U420" s="16">
        <v>6</v>
      </c>
      <c r="V420" s="16">
        <v>1</v>
      </c>
      <c r="W420" s="242" t="s">
        <v>740</v>
      </c>
      <c r="X420" s="5">
        <v>1.467187882001133</v>
      </c>
      <c r="Y420" s="5">
        <v>1.8867566982132524</v>
      </c>
      <c r="Z420" s="12">
        <v>8.8856891452629121</v>
      </c>
      <c r="AA420" s="251"/>
      <c r="AB420" s="11">
        <v>0.28073356649871151</v>
      </c>
      <c r="AC420" s="11">
        <f t="shared" si="47"/>
        <v>2.8146156135779816E-5</v>
      </c>
      <c r="AD420">
        <v>0.54889503703581255</v>
      </c>
      <c r="AE420">
        <v>1.0030869789375474</v>
      </c>
      <c r="AF420" s="14">
        <v>3.3633636350388851</v>
      </c>
      <c r="AG420" s="244">
        <v>3529.6260905139316</v>
      </c>
      <c r="AH420" s="244">
        <v>46.917288902513761</v>
      </c>
      <c r="AI420" s="139">
        <v>3198.0923275731102</v>
      </c>
      <c r="AJ420" s="12">
        <v>12.625399831990997</v>
      </c>
      <c r="AK420" s="246">
        <v>95.447539539787158</v>
      </c>
      <c r="AL420" s="185">
        <v>1</v>
      </c>
      <c r="AM420" s="238" t="s">
        <v>715</v>
      </c>
      <c r="AN420" s="64">
        <v>26321</v>
      </c>
      <c r="AO420" s="86">
        <f t="shared" si="48"/>
        <v>4.552460460212842</v>
      </c>
      <c r="AT420" s="87"/>
      <c r="AU420" s="64"/>
      <c r="AV420" s="86"/>
      <c r="AW420" s="30"/>
      <c r="AX420" s="30"/>
      <c r="AY420" s="30"/>
    </row>
    <row r="421" spans="1:51" s="28" customFormat="1" x14ac:dyDescent="0.2">
      <c r="A421" s="2">
        <v>430</v>
      </c>
      <c r="B421" s="239" t="s">
        <v>718</v>
      </c>
      <c r="D421" s="129" t="s">
        <v>330</v>
      </c>
      <c r="E421" s="189" t="s">
        <v>727</v>
      </c>
      <c r="F421" s="189" t="s">
        <v>728</v>
      </c>
      <c r="G421" s="151"/>
      <c r="H421" s="235">
        <f t="shared" si="42"/>
        <v>3352.5364766737025</v>
      </c>
      <c r="I421" s="235">
        <f t="shared" si="43"/>
        <v>14.364753474578347</v>
      </c>
      <c r="J421" s="11">
        <v>0.28065867408495432</v>
      </c>
      <c r="K421" s="10">
        <v>27.219663665588342</v>
      </c>
      <c r="L421" s="240">
        <f t="shared" si="44"/>
        <v>2.7219663665588341E-5</v>
      </c>
      <c r="M421" s="240">
        <f t="shared" si="45"/>
        <v>2.7219663665588341E-5</v>
      </c>
      <c r="N421" s="10">
        <v>0</v>
      </c>
      <c r="O421" s="241" t="s">
        <v>736</v>
      </c>
      <c r="P421" s="3">
        <v>8.6220628449073106E-3</v>
      </c>
      <c r="Q421" s="16">
        <v>1.6405263447293394</v>
      </c>
      <c r="R421" s="252">
        <f t="shared" si="46"/>
        <v>1.6405263447293394E-4</v>
      </c>
      <c r="S421" s="27">
        <v>3.2953997852235082E-4</v>
      </c>
      <c r="T421" s="16">
        <v>0.6518700752230614</v>
      </c>
      <c r="U421" s="16">
        <v>6</v>
      </c>
      <c r="V421" s="16">
        <v>1</v>
      </c>
      <c r="W421" s="242" t="s">
        <v>740</v>
      </c>
      <c r="X421" s="5">
        <v>1.4673004782947199</v>
      </c>
      <c r="Y421" s="5">
        <v>1.8867399598892458</v>
      </c>
      <c r="Z421" s="12">
        <v>9.1706369760132418</v>
      </c>
      <c r="AA421" s="251"/>
      <c r="AB421" s="11">
        <v>0.28063738835837493</v>
      </c>
      <c r="AC421" s="11">
        <f t="shared" si="47"/>
        <v>2.7219663665588341E-5</v>
      </c>
      <c r="AD421">
        <v>0.82998103170472959</v>
      </c>
      <c r="AE421">
        <v>0.96317919101944605</v>
      </c>
      <c r="AF421" s="14">
        <v>3.4679493842114555</v>
      </c>
      <c r="AG421" s="244">
        <v>3635.2528014423365</v>
      </c>
      <c r="AH421" s="244">
        <v>47.788458596182281</v>
      </c>
      <c r="AI421" s="139">
        <v>3352.5364766737025</v>
      </c>
      <c r="AJ421" s="12">
        <v>14.364753474578347</v>
      </c>
      <c r="AK421" s="246">
        <v>99.809155891331017</v>
      </c>
      <c r="AL421" s="185">
        <v>1</v>
      </c>
      <c r="AM421" s="238" t="s">
        <v>715</v>
      </c>
      <c r="AN421" s="64">
        <v>26321</v>
      </c>
      <c r="AO421" s="86">
        <f t="shared" si="48"/>
        <v>0.19084410866898338</v>
      </c>
      <c r="AT421" s="87"/>
      <c r="AU421" s="64"/>
      <c r="AV421" s="86"/>
      <c r="AW421" s="30"/>
      <c r="AX421" s="30"/>
      <c r="AY421" s="30"/>
    </row>
    <row r="422" spans="1:51" s="28" customFormat="1" x14ac:dyDescent="0.2">
      <c r="A422" s="2">
        <v>431</v>
      </c>
      <c r="B422" s="239" t="s">
        <v>718</v>
      </c>
      <c r="D422" s="129" t="s">
        <v>331</v>
      </c>
      <c r="E422" s="189" t="s">
        <v>727</v>
      </c>
      <c r="F422" s="189" t="s">
        <v>728</v>
      </c>
      <c r="G422" s="151"/>
      <c r="H422" s="235">
        <f t="shared" si="42"/>
        <v>2446.4461153750844</v>
      </c>
      <c r="I422" s="235">
        <f t="shared" si="43"/>
        <v>13.418621817542178</v>
      </c>
      <c r="J422" s="11">
        <v>0.28100850649002984</v>
      </c>
      <c r="K422" s="10">
        <v>26.776192995655659</v>
      </c>
      <c r="L422" s="240">
        <f t="shared" si="44"/>
        <v>2.677619299565566E-5</v>
      </c>
      <c r="M422" s="240">
        <f t="shared" si="45"/>
        <v>2.677619299565566E-5</v>
      </c>
      <c r="N422" s="10">
        <v>0</v>
      </c>
      <c r="O422" s="241" t="s">
        <v>736</v>
      </c>
      <c r="P422" s="3">
        <v>1.8493399125850594E-2</v>
      </c>
      <c r="Q422" s="16">
        <v>1.302085976703661</v>
      </c>
      <c r="R422" s="252">
        <f t="shared" si="46"/>
        <v>1.3020859767036609E-4</v>
      </c>
      <c r="S422" s="27">
        <v>6.6123755797887183E-4</v>
      </c>
      <c r="T422" s="16">
        <v>0.29551968293529002</v>
      </c>
      <c r="U422" s="16">
        <v>6</v>
      </c>
      <c r="V422" s="16">
        <v>1</v>
      </c>
      <c r="W422" s="242" t="s">
        <v>740</v>
      </c>
      <c r="X422" s="5">
        <v>1.467217781324643</v>
      </c>
      <c r="Y422" s="5">
        <v>1.886630554050962</v>
      </c>
      <c r="Z422" s="12">
        <v>10.182574169835942</v>
      </c>
      <c r="AA422" s="251"/>
      <c r="AB422" s="11">
        <v>0.28097760400041405</v>
      </c>
      <c r="AC422" s="11">
        <f t="shared" si="47"/>
        <v>2.677619299565566E-5</v>
      </c>
      <c r="AD422">
        <v>-8.4226858738667421</v>
      </c>
      <c r="AE422">
        <v>0.96320110977432682</v>
      </c>
      <c r="AF422" s="14">
        <v>3.2554916996258378</v>
      </c>
      <c r="AG422" s="244">
        <v>3480.3063825120857</v>
      </c>
      <c r="AH422" s="244">
        <v>46.699596259528718</v>
      </c>
      <c r="AI422" s="139">
        <v>2446.4461153750844</v>
      </c>
      <c r="AJ422" s="12">
        <v>13.418621817542178</v>
      </c>
      <c r="AK422" s="246">
        <v>100.06391142069167</v>
      </c>
      <c r="AL422" s="185">
        <v>1</v>
      </c>
      <c r="AM422" s="238" t="s">
        <v>715</v>
      </c>
      <c r="AN422" s="64">
        <v>26321</v>
      </c>
      <c r="AO422" s="86">
        <f t="shared" si="48"/>
        <v>-6.3911420691667331E-2</v>
      </c>
      <c r="AT422" s="87"/>
      <c r="AU422" s="64"/>
      <c r="AV422" s="86"/>
      <c r="AW422" s="30"/>
      <c r="AX422" s="30"/>
      <c r="AY422" s="30"/>
    </row>
    <row r="423" spans="1:51" s="28" customFormat="1" x14ac:dyDescent="0.2">
      <c r="A423" s="2">
        <v>432</v>
      </c>
      <c r="B423" s="239" t="s">
        <v>718</v>
      </c>
      <c r="D423" s="129" t="s">
        <v>332</v>
      </c>
      <c r="E423" s="189" t="s">
        <v>727</v>
      </c>
      <c r="F423" s="189" t="s">
        <v>728</v>
      </c>
      <c r="G423" s="151"/>
      <c r="H423" s="235">
        <f t="shared" si="42"/>
        <v>2530.6720904958042</v>
      </c>
      <c r="I423" s="235">
        <f t="shared" si="43"/>
        <v>44.895811011306144</v>
      </c>
      <c r="J423" s="11">
        <v>0.28126186691247496</v>
      </c>
      <c r="K423" s="10">
        <v>31.199718425353492</v>
      </c>
      <c r="L423" s="240">
        <f t="shared" si="44"/>
        <v>3.1199718425353493E-5</v>
      </c>
      <c r="M423" s="240">
        <f t="shared" si="45"/>
        <v>3.1199718425353493E-5</v>
      </c>
      <c r="N423" s="10">
        <v>0</v>
      </c>
      <c r="O423" s="241" t="s">
        <v>736</v>
      </c>
      <c r="P423" s="3">
        <v>2.2568611981473342E-2</v>
      </c>
      <c r="Q423" s="16">
        <v>3.3054845017723533</v>
      </c>
      <c r="R423" s="252">
        <f t="shared" si="46"/>
        <v>3.3054845017723534E-4</v>
      </c>
      <c r="S423" s="27">
        <v>7.6391883867123948E-4</v>
      </c>
      <c r="T423" s="16">
        <v>0.99683495044231596</v>
      </c>
      <c r="U423" s="16">
        <v>6</v>
      </c>
      <c r="V423" s="16">
        <v>1</v>
      </c>
      <c r="W423" s="242" t="s">
        <v>740</v>
      </c>
      <c r="X423" s="5">
        <v>1.467259891035819</v>
      </c>
      <c r="Y423" s="5">
        <v>1.8867589882891782</v>
      </c>
      <c r="Z423" s="12">
        <v>8.2456433072044977</v>
      </c>
      <c r="AA423" s="251"/>
      <c r="AB423" s="11">
        <v>0.28122490729184874</v>
      </c>
      <c r="AC423" s="11">
        <f t="shared" si="47"/>
        <v>3.1199718425353493E-5</v>
      </c>
      <c r="AD423">
        <v>2.3496560581803827</v>
      </c>
      <c r="AE423">
        <v>1.1053644049744096</v>
      </c>
      <c r="AF423" s="14">
        <v>2.7636832680626044</v>
      </c>
      <c r="AG423" s="244">
        <v>2893.6739985434579</v>
      </c>
      <c r="AH423" s="244">
        <v>54.652872333608229</v>
      </c>
      <c r="AI423" s="139">
        <v>2530.6720904958042</v>
      </c>
      <c r="AJ423" s="12">
        <v>44.895811011306144</v>
      </c>
      <c r="AK423" s="246">
        <v>99.982504585270277</v>
      </c>
      <c r="AL423" s="185">
        <v>1</v>
      </c>
      <c r="AM423" s="238" t="s">
        <v>715</v>
      </c>
      <c r="AN423" s="64">
        <v>26321</v>
      </c>
      <c r="AO423" s="86">
        <f t="shared" si="48"/>
        <v>1.7495414729722825E-2</v>
      </c>
      <c r="AT423" s="87"/>
      <c r="AU423" s="64"/>
      <c r="AV423" s="86"/>
      <c r="AW423" s="30"/>
      <c r="AX423" s="30"/>
      <c r="AY423" s="30"/>
    </row>
    <row r="424" spans="1:51" s="28" customFormat="1" x14ac:dyDescent="0.2">
      <c r="A424" s="2">
        <v>433</v>
      </c>
      <c r="B424" s="239" t="s">
        <v>718</v>
      </c>
      <c r="D424" s="129" t="s">
        <v>333</v>
      </c>
      <c r="E424" s="189" t="s">
        <v>727</v>
      </c>
      <c r="F424" s="189" t="s">
        <v>728</v>
      </c>
      <c r="G424" s="151"/>
      <c r="H424" s="235">
        <f t="shared" si="42"/>
        <v>2473.3128716885321</v>
      </c>
      <c r="I424" s="235">
        <f t="shared" si="43"/>
        <v>31.371632632745612</v>
      </c>
      <c r="J424" s="11">
        <v>0.28121076622905389</v>
      </c>
      <c r="K424" s="10">
        <v>27.360662672818268</v>
      </c>
      <c r="L424" s="240">
        <f t="shared" si="44"/>
        <v>2.7360662672818267E-5</v>
      </c>
      <c r="M424" s="240">
        <f t="shared" si="45"/>
        <v>2.7360662672818267E-5</v>
      </c>
      <c r="N424" s="10">
        <v>0</v>
      </c>
      <c r="O424" s="241" t="s">
        <v>736</v>
      </c>
      <c r="P424" s="3">
        <v>1.8466848663683141E-2</v>
      </c>
      <c r="Q424" s="16">
        <v>2.6519015653444753</v>
      </c>
      <c r="R424" s="252">
        <f t="shared" si="46"/>
        <v>2.6519015653444751E-4</v>
      </c>
      <c r="S424" s="27">
        <v>6.2049649980996859E-4</v>
      </c>
      <c r="T424" s="16">
        <v>0.72446110240839934</v>
      </c>
      <c r="U424" s="16">
        <v>6</v>
      </c>
      <c r="V424" s="16">
        <v>1</v>
      </c>
      <c r="W424" s="242" t="s">
        <v>740</v>
      </c>
      <c r="X424" s="5">
        <v>1.467264304801662</v>
      </c>
      <c r="Y424" s="5">
        <v>1.8866658611695226</v>
      </c>
      <c r="Z424" s="12">
        <v>7.8808375099868506</v>
      </c>
      <c r="AA424" s="251"/>
      <c r="AB424" s="11">
        <v>0.28118144187528443</v>
      </c>
      <c r="AC424" s="11">
        <f t="shared" si="47"/>
        <v>2.7360662672818267E-5</v>
      </c>
      <c r="AD424">
        <v>-0.55418281167951555</v>
      </c>
      <c r="AE424">
        <v>0.96235886225289924</v>
      </c>
      <c r="AF424" s="14">
        <v>2.8696468432243312</v>
      </c>
      <c r="AG424" s="244">
        <v>3024.8036851577262</v>
      </c>
      <c r="AH424" s="244">
        <v>47.543470352479247</v>
      </c>
      <c r="AI424" s="139">
        <v>2473.3128716885321</v>
      </c>
      <c r="AJ424" s="12">
        <v>31.371632632745612</v>
      </c>
      <c r="AK424" s="246">
        <v>87.212963060754049</v>
      </c>
      <c r="AL424" s="185">
        <v>1</v>
      </c>
      <c r="AM424" s="238" t="s">
        <v>715</v>
      </c>
      <c r="AN424" s="64">
        <v>26321</v>
      </c>
      <c r="AO424" s="86">
        <f t="shared" si="48"/>
        <v>12.787036939245951</v>
      </c>
      <c r="AT424" s="87"/>
      <c r="AU424" s="64"/>
      <c r="AV424" s="86"/>
      <c r="AW424" s="30"/>
      <c r="AX424" s="30"/>
      <c r="AY424" s="30"/>
    </row>
    <row r="425" spans="1:51" s="28" customFormat="1" x14ac:dyDescent="0.2">
      <c r="A425" s="2">
        <v>434</v>
      </c>
      <c r="B425" s="239" t="s">
        <v>718</v>
      </c>
      <c r="D425" s="129" t="s">
        <v>334</v>
      </c>
      <c r="E425" s="189" t="s">
        <v>727</v>
      </c>
      <c r="F425" s="189" t="s">
        <v>728</v>
      </c>
      <c r="G425" s="151"/>
      <c r="H425" s="235">
        <f t="shared" si="42"/>
        <v>2502.9222018988648</v>
      </c>
      <c r="I425" s="235">
        <f t="shared" si="43"/>
        <v>11.675101838960948</v>
      </c>
      <c r="J425" s="11">
        <v>0.2810234190905071</v>
      </c>
      <c r="K425" s="10">
        <v>24.24009576924632</v>
      </c>
      <c r="L425" s="240">
        <f t="shared" si="44"/>
        <v>2.4240095769246318E-5</v>
      </c>
      <c r="M425" s="240">
        <f t="shared" si="45"/>
        <v>2.4240095769246318E-5</v>
      </c>
      <c r="N425" s="10">
        <v>0</v>
      </c>
      <c r="O425" s="241" t="s">
        <v>736</v>
      </c>
      <c r="P425" s="3">
        <v>1.5876041770505143E-2</v>
      </c>
      <c r="Q425" s="16">
        <v>0.94804467226036382</v>
      </c>
      <c r="R425" s="252">
        <f t="shared" si="46"/>
        <v>9.480446722603638E-5</v>
      </c>
      <c r="S425" s="27">
        <v>5.763115916656347E-4</v>
      </c>
      <c r="T425" s="16">
        <v>0.34135196175600213</v>
      </c>
      <c r="U425" s="16">
        <v>6</v>
      </c>
      <c r="V425" s="16">
        <v>1</v>
      </c>
      <c r="W425" s="242" t="s">
        <v>740</v>
      </c>
      <c r="X425" s="5">
        <v>1.4672281441418664</v>
      </c>
      <c r="Y425" s="5">
        <v>1.8865936739942133</v>
      </c>
      <c r="Z425" s="12">
        <v>10.284233583174286</v>
      </c>
      <c r="AA425" s="251"/>
      <c r="AB425" s="11">
        <v>0.28099584915616982</v>
      </c>
      <c r="AC425" s="11">
        <f t="shared" si="47"/>
        <v>2.4240095769246318E-5</v>
      </c>
      <c r="AD425">
        <v>-6.4841402061210918</v>
      </c>
      <c r="AE425">
        <v>0.8561731589044933</v>
      </c>
      <c r="AF425" s="14">
        <v>3.1974298518697797</v>
      </c>
      <c r="AG425" s="244">
        <v>3407.7375294208687</v>
      </c>
      <c r="AH425" s="244">
        <v>41.519800127896048</v>
      </c>
      <c r="AI425" s="139">
        <v>2502.9222018988648</v>
      </c>
      <c r="AJ425" s="12">
        <v>11.675101838960948</v>
      </c>
      <c r="AK425" s="246">
        <v>97.505072318856961</v>
      </c>
      <c r="AL425" s="185">
        <v>1</v>
      </c>
      <c r="AM425" s="238" t="s">
        <v>715</v>
      </c>
      <c r="AN425" s="64">
        <v>26321</v>
      </c>
      <c r="AO425" s="86">
        <f t="shared" si="48"/>
        <v>2.4949276811430394</v>
      </c>
      <c r="AT425" s="87"/>
      <c r="AU425" s="64"/>
      <c r="AV425" s="86"/>
      <c r="AW425" s="30"/>
      <c r="AX425" s="30"/>
      <c r="AY425" s="30"/>
    </row>
    <row r="426" spans="1:51" s="28" customFormat="1" x14ac:dyDescent="0.2">
      <c r="A426" s="2">
        <v>435</v>
      </c>
      <c r="B426" s="239" t="s">
        <v>718</v>
      </c>
      <c r="D426" s="129" t="s">
        <v>335</v>
      </c>
      <c r="E426" s="189" t="s">
        <v>727</v>
      </c>
      <c r="F426" s="189" t="s">
        <v>728</v>
      </c>
      <c r="G426" s="151"/>
      <c r="H426" s="235">
        <f t="shared" si="42"/>
        <v>2563.1113626644333</v>
      </c>
      <c r="I426" s="235">
        <f t="shared" si="43"/>
        <v>16.375466680413805</v>
      </c>
      <c r="J426" s="11">
        <v>0.28124865458096637</v>
      </c>
      <c r="K426" s="10">
        <v>28.81263414376528</v>
      </c>
      <c r="L426" s="240">
        <f t="shared" si="44"/>
        <v>2.8812634143765278E-5</v>
      </c>
      <c r="M426" s="240">
        <f t="shared" si="45"/>
        <v>2.8812634143765278E-5</v>
      </c>
      <c r="N426" s="10">
        <v>0</v>
      </c>
      <c r="O426" s="241" t="s">
        <v>736</v>
      </c>
      <c r="P426" s="3">
        <v>2.5476577190324916E-2</v>
      </c>
      <c r="Q426" s="16">
        <v>9.2599575909335119</v>
      </c>
      <c r="R426" s="252">
        <f t="shared" si="46"/>
        <v>9.2599575909335121E-4</v>
      </c>
      <c r="S426" s="27">
        <v>7.7673692449324767E-4</v>
      </c>
      <c r="T426" s="16">
        <v>2.8932433054505782</v>
      </c>
      <c r="U426" s="16">
        <v>6</v>
      </c>
      <c r="V426" s="16">
        <v>1</v>
      </c>
      <c r="W426" s="242" t="s">
        <v>740</v>
      </c>
      <c r="X426" s="5">
        <v>1.4671957673727405</v>
      </c>
      <c r="Y426" s="5">
        <v>1.8866250845492911</v>
      </c>
      <c r="Z426" s="12">
        <v>8.9820086359152711</v>
      </c>
      <c r="AA426" s="251"/>
      <c r="AB426" s="11">
        <v>0.2812105814676244</v>
      </c>
      <c r="AC426" s="11">
        <f t="shared" si="47"/>
        <v>2.8812634143765278E-5</v>
      </c>
      <c r="AD426">
        <v>2.5844196800317576</v>
      </c>
      <c r="AE426">
        <v>1.0345125745374584</v>
      </c>
      <c r="AF426" s="14">
        <v>2.7754549003732691</v>
      </c>
      <c r="AG426" s="244">
        <v>2904.6425002384476</v>
      </c>
      <c r="AH426" s="244">
        <v>50.684250764619541</v>
      </c>
      <c r="AI426" s="139">
        <v>2563.1113626644333</v>
      </c>
      <c r="AJ426" s="12">
        <v>16.375466680413805</v>
      </c>
      <c r="AK426" s="246">
        <v>87.541909218998299</v>
      </c>
      <c r="AL426" s="185">
        <v>1</v>
      </c>
      <c r="AM426" s="238" t="s">
        <v>715</v>
      </c>
      <c r="AN426" s="64">
        <v>26321</v>
      </c>
      <c r="AO426" s="86">
        <f t="shared" si="48"/>
        <v>12.458090781001701</v>
      </c>
      <c r="AT426" s="87"/>
      <c r="AU426" s="64"/>
      <c r="AV426" s="86"/>
      <c r="AW426" s="30"/>
      <c r="AX426" s="30"/>
      <c r="AY426" s="30"/>
    </row>
    <row r="427" spans="1:51" s="28" customFormat="1" x14ac:dyDescent="0.2">
      <c r="A427" s="2">
        <v>436</v>
      </c>
      <c r="B427" s="239" t="s">
        <v>718</v>
      </c>
      <c r="D427" s="129" t="s">
        <v>336</v>
      </c>
      <c r="E427" s="189" t="s">
        <v>727</v>
      </c>
      <c r="F427" s="189" t="s">
        <v>728</v>
      </c>
      <c r="G427" s="151"/>
      <c r="H427" s="235">
        <f t="shared" si="42"/>
        <v>2538.3399879841213</v>
      </c>
      <c r="I427" s="235">
        <f t="shared" si="43"/>
        <v>14.455571636688484</v>
      </c>
      <c r="J427" s="11">
        <v>0.280891150866378</v>
      </c>
      <c r="K427" s="10">
        <v>24.149451676130138</v>
      </c>
      <c r="L427" s="240">
        <f t="shared" si="44"/>
        <v>2.4149451676130138E-5</v>
      </c>
      <c r="M427" s="240">
        <f t="shared" si="45"/>
        <v>2.4149451676130138E-5</v>
      </c>
      <c r="N427" s="10">
        <v>0</v>
      </c>
      <c r="O427" s="241" t="s">
        <v>736</v>
      </c>
      <c r="P427" s="3">
        <v>1.5730662318716053E-2</v>
      </c>
      <c r="Q427" s="16">
        <v>1.4180679569457284</v>
      </c>
      <c r="R427" s="252">
        <f t="shared" si="46"/>
        <v>1.4180679569457283E-4</v>
      </c>
      <c r="S427" s="27">
        <v>5.5846039966736441E-4</v>
      </c>
      <c r="T427" s="16">
        <v>0.51730509293642235</v>
      </c>
      <c r="U427" s="16">
        <v>6</v>
      </c>
      <c r="V427" s="16">
        <v>1</v>
      </c>
      <c r="W427" s="242" t="s">
        <v>740</v>
      </c>
      <c r="X427" s="5">
        <v>1.4672645307132386</v>
      </c>
      <c r="Y427" s="5">
        <v>1.8868168035485162</v>
      </c>
      <c r="Z427" s="12">
        <v>10.427121483785765</v>
      </c>
      <c r="AA427" s="251"/>
      <c r="AB427" s="11">
        <v>0.28086404783203944</v>
      </c>
      <c r="AC427" s="11">
        <f t="shared" si="47"/>
        <v>2.4149451676130138E-5</v>
      </c>
      <c r="AD427">
        <v>-10.340662124899147</v>
      </c>
      <c r="AE427">
        <v>0.85649363472700824</v>
      </c>
      <c r="AF427" s="14">
        <v>3.4229373162156644</v>
      </c>
      <c r="AG427" s="244">
        <v>3667.3283508972754</v>
      </c>
      <c r="AH427" s="244">
        <v>41.277044720621298</v>
      </c>
      <c r="AI427" s="139">
        <v>2538.3399879841213</v>
      </c>
      <c r="AJ427" s="12">
        <v>14.455571636688484</v>
      </c>
      <c r="AK427" s="246">
        <v>99.889484339518347</v>
      </c>
      <c r="AL427" s="185">
        <v>1</v>
      </c>
      <c r="AM427" s="238" t="s">
        <v>715</v>
      </c>
      <c r="AN427" s="64">
        <v>26321</v>
      </c>
      <c r="AO427" s="86">
        <f t="shared" si="48"/>
        <v>0.11051566048165284</v>
      </c>
      <c r="AT427" s="87"/>
      <c r="AU427" s="64"/>
      <c r="AV427" s="86"/>
      <c r="AW427" s="30"/>
      <c r="AX427" s="30"/>
      <c r="AY427" s="30"/>
    </row>
    <row r="428" spans="1:51" s="28" customFormat="1" x14ac:dyDescent="0.2">
      <c r="A428" s="2">
        <v>437</v>
      </c>
      <c r="B428" s="239" t="s">
        <v>718</v>
      </c>
      <c r="D428" s="129" t="s">
        <v>337</v>
      </c>
      <c r="E428" s="189" t="s">
        <v>727</v>
      </c>
      <c r="F428" s="189" t="s">
        <v>728</v>
      </c>
      <c r="G428" s="151"/>
      <c r="H428" s="235">
        <f t="shared" si="42"/>
        <v>2550.5322702803501</v>
      </c>
      <c r="I428" s="235">
        <f t="shared" si="43"/>
        <v>11.234967820823787</v>
      </c>
      <c r="J428" s="11">
        <v>0.28122436644226878</v>
      </c>
      <c r="K428" s="10">
        <v>24.471504342405453</v>
      </c>
      <c r="L428" s="240">
        <f t="shared" si="44"/>
        <v>2.4471504342405454E-5</v>
      </c>
      <c r="M428" s="240">
        <f t="shared" si="45"/>
        <v>2.4471504342405454E-5</v>
      </c>
      <c r="N428" s="10">
        <v>0</v>
      </c>
      <c r="O428" s="241" t="s">
        <v>736</v>
      </c>
      <c r="P428" s="3">
        <v>9.7807603013025865E-3</v>
      </c>
      <c r="Q428" s="16">
        <v>1.7358703503169088</v>
      </c>
      <c r="R428" s="252">
        <f t="shared" si="46"/>
        <v>1.7358703503169088E-4</v>
      </c>
      <c r="S428" s="27">
        <v>3.3634104788455237E-4</v>
      </c>
      <c r="T428" s="16">
        <v>0.5591259271151241</v>
      </c>
      <c r="U428" s="16">
        <v>6</v>
      </c>
      <c r="V428" s="16">
        <v>1</v>
      </c>
      <c r="W428" s="242" t="s">
        <v>740</v>
      </c>
      <c r="X428" s="5">
        <v>1.4672228923649044</v>
      </c>
      <c r="Y428" s="5">
        <v>1.8868437432112426</v>
      </c>
      <c r="Z428" s="12">
        <v>9.9491663905523247</v>
      </c>
      <c r="AA428" s="251"/>
      <c r="AB428" s="11">
        <v>0.28120796295230571</v>
      </c>
      <c r="AC428" s="11">
        <f t="shared" si="47"/>
        <v>2.4471504342405454E-5</v>
      </c>
      <c r="AD428">
        <v>2.184216089733404</v>
      </c>
      <c r="AE428">
        <v>0.85419982876346079</v>
      </c>
      <c r="AF428" s="14">
        <v>2.7859972003276385</v>
      </c>
      <c r="AG428" s="244">
        <v>2919.5542613861562</v>
      </c>
      <c r="AH428" s="244">
        <v>43.299409788546804</v>
      </c>
      <c r="AI428" s="139">
        <v>2550.5322702803501</v>
      </c>
      <c r="AJ428" s="12">
        <v>11.234967820823787</v>
      </c>
      <c r="AK428" s="246">
        <v>91.999363738299309</v>
      </c>
      <c r="AL428" s="185">
        <v>1</v>
      </c>
      <c r="AM428" s="238" t="s">
        <v>715</v>
      </c>
      <c r="AN428" s="64">
        <v>26321</v>
      </c>
      <c r="AO428" s="86">
        <f t="shared" si="48"/>
        <v>8.0006362617006914</v>
      </c>
      <c r="AT428" s="87"/>
      <c r="AU428" s="64"/>
      <c r="AV428" s="86"/>
      <c r="AW428" s="30"/>
      <c r="AX428" s="30"/>
      <c r="AY428" s="30"/>
    </row>
    <row r="429" spans="1:51" s="28" customFormat="1" x14ac:dyDescent="0.2">
      <c r="A429" s="2">
        <v>438</v>
      </c>
      <c r="B429" s="239" t="s">
        <v>718</v>
      </c>
      <c r="D429" s="129" t="s">
        <v>338</v>
      </c>
      <c r="E429" s="189" t="s">
        <v>727</v>
      </c>
      <c r="F429" s="189" t="s">
        <v>728</v>
      </c>
      <c r="G429" s="151"/>
      <c r="H429" s="235">
        <f t="shared" si="42"/>
        <v>3348.9993280616959</v>
      </c>
      <c r="I429" s="235">
        <f t="shared" si="43"/>
        <v>11.555954374662239</v>
      </c>
      <c r="J429" s="11">
        <v>0.2804747123420116</v>
      </c>
      <c r="K429" s="10">
        <v>26.040134865976523</v>
      </c>
      <c r="L429" s="240">
        <f t="shared" si="44"/>
        <v>2.6040134865976522E-5</v>
      </c>
      <c r="M429" s="240">
        <f t="shared" si="45"/>
        <v>2.6040134865976522E-5</v>
      </c>
      <c r="N429" s="10">
        <v>0</v>
      </c>
      <c r="O429" s="241" t="s">
        <v>736</v>
      </c>
      <c r="P429" s="3">
        <v>2.2668251880193124E-2</v>
      </c>
      <c r="Q429" s="16">
        <v>2.1654250596300693</v>
      </c>
      <c r="R429" s="252">
        <f t="shared" si="46"/>
        <v>2.1654250596300694E-4</v>
      </c>
      <c r="S429" s="27">
        <v>7.7029985256053563E-4</v>
      </c>
      <c r="T429" s="16">
        <v>0.68471081875607187</v>
      </c>
      <c r="U429" s="16">
        <v>6</v>
      </c>
      <c r="V429" s="16">
        <v>1</v>
      </c>
      <c r="W429" s="242" t="s">
        <v>740</v>
      </c>
      <c r="X429" s="5">
        <v>1.467219621879603</v>
      </c>
      <c r="Y429" s="5">
        <v>1.8866686169256053</v>
      </c>
      <c r="Z429" s="12">
        <v>9.0605362082302427</v>
      </c>
      <c r="AA429" s="251"/>
      <c r="AB429" s="11">
        <v>0.28042501109974821</v>
      </c>
      <c r="AC429" s="11">
        <f t="shared" si="47"/>
        <v>2.6040134865976522E-5</v>
      </c>
      <c r="AD429">
        <v>-6.8329491571961212</v>
      </c>
      <c r="AE429">
        <v>0.93325981898259203</v>
      </c>
      <c r="AF429" s="14">
        <v>3.8614044694565228</v>
      </c>
      <c r="AG429" s="244">
        <v>4090.0635118484261</v>
      </c>
      <c r="AH429" s="244">
        <v>42.356045873166075</v>
      </c>
      <c r="AI429" s="139">
        <v>3348.9993280616959</v>
      </c>
      <c r="AJ429" s="12">
        <v>11.555954374662239</v>
      </c>
      <c r="AK429" s="246">
        <v>99.645728149953356</v>
      </c>
      <c r="AL429" s="185">
        <v>1</v>
      </c>
      <c r="AM429" s="238" t="s">
        <v>715</v>
      </c>
      <c r="AN429" s="64">
        <v>26321</v>
      </c>
      <c r="AO429" s="86">
        <f t="shared" si="48"/>
        <v>0.35427185004664352</v>
      </c>
      <c r="AT429" s="87"/>
      <c r="AU429" s="64"/>
      <c r="AV429" s="86"/>
      <c r="AW429" s="30"/>
      <c r="AX429" s="30"/>
      <c r="AY429" s="30"/>
    </row>
    <row r="430" spans="1:51" s="28" customFormat="1" x14ac:dyDescent="0.2">
      <c r="A430" s="2">
        <v>439</v>
      </c>
      <c r="B430" s="239" t="s">
        <v>718</v>
      </c>
      <c r="D430" s="129" t="s">
        <v>339</v>
      </c>
      <c r="E430" s="189" t="s">
        <v>727</v>
      </c>
      <c r="F430" s="189" t="s">
        <v>728</v>
      </c>
      <c r="G430" s="151"/>
      <c r="H430" s="235">
        <f t="shared" si="42"/>
        <v>2137.2946808848651</v>
      </c>
      <c r="I430" s="235">
        <f t="shared" si="43"/>
        <v>23.448586261681598</v>
      </c>
      <c r="J430" s="11">
        <v>0.28091772119790237</v>
      </c>
      <c r="K430" s="10">
        <v>28.268200037295991</v>
      </c>
      <c r="L430" s="240">
        <f t="shared" si="44"/>
        <v>2.826820003729599E-5</v>
      </c>
      <c r="M430" s="240">
        <f t="shared" si="45"/>
        <v>2.826820003729599E-5</v>
      </c>
      <c r="N430" s="10">
        <v>0</v>
      </c>
      <c r="O430" s="241" t="s">
        <v>736</v>
      </c>
      <c r="P430" s="3">
        <v>2.4492469301957705E-2</v>
      </c>
      <c r="Q430" s="16">
        <v>3.1149321362230982</v>
      </c>
      <c r="R430" s="252">
        <f t="shared" si="46"/>
        <v>3.1149321362230982E-4</v>
      </c>
      <c r="S430" s="27">
        <v>7.9641016031434134E-4</v>
      </c>
      <c r="T430" s="16">
        <v>0.912608336503277</v>
      </c>
      <c r="U430" s="16">
        <v>6</v>
      </c>
      <c r="V430" s="16">
        <v>1</v>
      </c>
      <c r="W430" s="242" t="s">
        <v>740</v>
      </c>
      <c r="X430" s="5">
        <v>1.4672674318004286</v>
      </c>
      <c r="Y430" s="5">
        <v>1.8868293067814033</v>
      </c>
      <c r="Z430" s="12">
        <v>9.5901999642061515</v>
      </c>
      <c r="AA430" s="251"/>
      <c r="AB430" s="11">
        <v>0.28088529924151273</v>
      </c>
      <c r="AC430" s="11">
        <f t="shared" si="47"/>
        <v>2.826820003729599E-5</v>
      </c>
      <c r="AD430">
        <v>-18.900603229334845</v>
      </c>
      <c r="AE430">
        <v>0.99935268287062318</v>
      </c>
      <c r="AF430" s="14">
        <v>3.5538483086765855</v>
      </c>
      <c r="AG430" s="244">
        <v>3871.4948899134488</v>
      </c>
      <c r="AH430" s="244">
        <v>47.467351983295885</v>
      </c>
      <c r="AI430" s="139">
        <v>2137.2946808848651</v>
      </c>
      <c r="AJ430" s="12">
        <v>23.448586261681598</v>
      </c>
      <c r="AK430" s="246">
        <v>87.186981464171964</v>
      </c>
      <c r="AL430" s="185">
        <v>1</v>
      </c>
      <c r="AM430" s="238" t="s">
        <v>715</v>
      </c>
      <c r="AN430" s="64">
        <v>26321</v>
      </c>
      <c r="AO430" s="86">
        <f t="shared" si="48"/>
        <v>12.813018535828036</v>
      </c>
      <c r="AT430" s="87"/>
      <c r="AU430" s="64"/>
      <c r="AV430" s="86"/>
      <c r="AW430" s="30"/>
      <c r="AX430" s="30"/>
      <c r="AY430" s="30"/>
    </row>
    <row r="431" spans="1:51" s="28" customFormat="1" x14ac:dyDescent="0.2">
      <c r="A431" s="2">
        <v>440</v>
      </c>
      <c r="B431" s="239" t="s">
        <v>718</v>
      </c>
      <c r="D431" s="129" t="s">
        <v>340</v>
      </c>
      <c r="E431" s="189" t="s">
        <v>727</v>
      </c>
      <c r="F431" s="189" t="s">
        <v>728</v>
      </c>
      <c r="G431" s="151"/>
      <c r="H431" s="235">
        <f t="shared" si="42"/>
        <v>2553.467516351333</v>
      </c>
      <c r="I431" s="235">
        <f t="shared" si="43"/>
        <v>13.848190574071467</v>
      </c>
      <c r="J431" s="11">
        <v>0.28096572943421211</v>
      </c>
      <c r="K431" s="10">
        <v>27.234187718523945</v>
      </c>
      <c r="L431" s="240">
        <f t="shared" si="44"/>
        <v>2.7234187718523946E-5</v>
      </c>
      <c r="M431" s="240">
        <f t="shared" si="45"/>
        <v>2.7234187718523946E-5</v>
      </c>
      <c r="N431" s="10">
        <v>0</v>
      </c>
      <c r="O431" s="241" t="s">
        <v>736</v>
      </c>
      <c r="P431" s="3">
        <v>1.5961791156127652E-2</v>
      </c>
      <c r="Q431" s="16">
        <v>5.5235338292858769</v>
      </c>
      <c r="R431" s="252">
        <f t="shared" si="46"/>
        <v>5.5235338292858771E-4</v>
      </c>
      <c r="S431" s="27">
        <v>5.223347290858201E-4</v>
      </c>
      <c r="T431" s="16">
        <v>1.6506873991992319</v>
      </c>
      <c r="U431" s="16">
        <v>6</v>
      </c>
      <c r="V431" s="16">
        <v>1</v>
      </c>
      <c r="W431" s="242" t="s">
        <v>740</v>
      </c>
      <c r="X431" s="5">
        <v>1.4672877894207763</v>
      </c>
      <c r="Y431" s="5">
        <v>1.8868077453338454</v>
      </c>
      <c r="Z431" s="12">
        <v>10.537313995652493</v>
      </c>
      <c r="AA431" s="251"/>
      <c r="AB431" s="11">
        <v>0.28094022493528598</v>
      </c>
      <c r="AC431" s="11">
        <f t="shared" si="47"/>
        <v>2.7234187718523946E-5</v>
      </c>
      <c r="AD431">
        <v>-7.2587703492643652</v>
      </c>
      <c r="AE431">
        <v>0.96259859213429166</v>
      </c>
      <c r="AF431" s="14">
        <v>3.2770715994064896</v>
      </c>
      <c r="AG431" s="244">
        <v>3493.496281846994</v>
      </c>
      <c r="AH431" s="244">
        <v>47.373499194714633</v>
      </c>
      <c r="AI431" s="139">
        <v>2553.467516351333</v>
      </c>
      <c r="AJ431" s="12">
        <v>13.848190574071467</v>
      </c>
      <c r="AK431" s="246">
        <v>100.03769430868033</v>
      </c>
      <c r="AL431" s="185">
        <v>1</v>
      </c>
      <c r="AM431" s="238" t="s">
        <v>715</v>
      </c>
      <c r="AN431" s="64">
        <v>26321</v>
      </c>
      <c r="AO431" s="86">
        <f t="shared" si="48"/>
        <v>-3.7694308680329414E-2</v>
      </c>
      <c r="AT431" s="87"/>
      <c r="AU431" s="64"/>
      <c r="AV431" s="86"/>
      <c r="AW431" s="30"/>
      <c r="AX431" s="30"/>
      <c r="AY431" s="30"/>
    </row>
    <row r="432" spans="1:51" s="28" customFormat="1" x14ac:dyDescent="0.2">
      <c r="A432" s="2">
        <v>441</v>
      </c>
      <c r="B432" s="239" t="s">
        <v>718</v>
      </c>
      <c r="D432" s="129" t="s">
        <v>341</v>
      </c>
      <c r="E432" s="189" t="s">
        <v>727</v>
      </c>
      <c r="F432" s="189" t="s">
        <v>728</v>
      </c>
      <c r="G432" s="151"/>
      <c r="H432" s="235">
        <f t="shared" si="42"/>
        <v>3431.0568421884086</v>
      </c>
      <c r="I432" s="235">
        <f t="shared" si="43"/>
        <v>9.7771610594441718</v>
      </c>
      <c r="J432" s="11">
        <v>0.28051499365881977</v>
      </c>
      <c r="K432" s="10">
        <v>27.224094580342467</v>
      </c>
      <c r="L432" s="240">
        <f t="shared" si="44"/>
        <v>2.7224094580342465E-5</v>
      </c>
      <c r="M432" s="240">
        <f t="shared" si="45"/>
        <v>2.7224094580342465E-5</v>
      </c>
      <c r="N432" s="10">
        <v>0</v>
      </c>
      <c r="O432" s="241" t="s">
        <v>736</v>
      </c>
      <c r="P432" s="3">
        <v>3.8696325210324907E-2</v>
      </c>
      <c r="Q432" s="16">
        <v>4.2118555840830822</v>
      </c>
      <c r="R432" s="252">
        <f t="shared" si="46"/>
        <v>4.2118555840830823E-4</v>
      </c>
      <c r="S432" s="27">
        <v>1.2737054004965975E-3</v>
      </c>
      <c r="T432" s="16">
        <v>1.1042074746698338</v>
      </c>
      <c r="U432" s="16">
        <v>6</v>
      </c>
      <c r="V432" s="16">
        <v>1</v>
      </c>
      <c r="W432" s="242" t="s">
        <v>740</v>
      </c>
      <c r="X432" s="5">
        <v>1.4672194477422154</v>
      </c>
      <c r="Y432" s="5">
        <v>1.8866561785291673</v>
      </c>
      <c r="Z432" s="12">
        <v>8.2705378182730804</v>
      </c>
      <c r="AA432" s="251"/>
      <c r="AB432" s="11">
        <v>0.28043073288298342</v>
      </c>
      <c r="AC432" s="11">
        <f t="shared" si="47"/>
        <v>2.7224094580342465E-5</v>
      </c>
      <c r="AD432">
        <v>-4.6790332127666368</v>
      </c>
      <c r="AE432">
        <v>0.97948134621852156</v>
      </c>
      <c r="AF432" s="14">
        <v>3.8123018884175854</v>
      </c>
      <c r="AG432" s="244">
        <v>4026.1244069948557</v>
      </c>
      <c r="AH432" s="244">
        <v>40.639121824331085</v>
      </c>
      <c r="AI432" s="139">
        <v>3431.0568421884086</v>
      </c>
      <c r="AJ432" s="12">
        <v>9.7771610594441718</v>
      </c>
      <c r="AK432" s="246">
        <v>100.05020512116911</v>
      </c>
      <c r="AL432" s="185">
        <v>1</v>
      </c>
      <c r="AM432" s="238" t="s">
        <v>715</v>
      </c>
      <c r="AN432" s="64">
        <v>26321</v>
      </c>
      <c r="AO432" s="86">
        <f t="shared" si="48"/>
        <v>-5.0205121169113909E-2</v>
      </c>
      <c r="AT432" s="87"/>
      <c r="AU432" s="64"/>
      <c r="AV432" s="86"/>
      <c r="AW432" s="30"/>
      <c r="AX432" s="30"/>
      <c r="AY432" s="30"/>
    </row>
    <row r="433" spans="1:51" s="28" customFormat="1" x14ac:dyDescent="0.2">
      <c r="A433" s="2">
        <v>442</v>
      </c>
      <c r="B433" s="239" t="s">
        <v>718</v>
      </c>
      <c r="D433" s="129" t="s">
        <v>342</v>
      </c>
      <c r="E433" s="189" t="s">
        <v>727</v>
      </c>
      <c r="F433" s="189" t="s">
        <v>728</v>
      </c>
      <c r="G433" s="151"/>
      <c r="H433" s="235">
        <f t="shared" si="42"/>
        <v>2735.4730159721503</v>
      </c>
      <c r="I433" s="235">
        <f t="shared" si="43"/>
        <v>8.5094977533432381</v>
      </c>
      <c r="J433" s="11">
        <v>0.28102791947182565</v>
      </c>
      <c r="K433" s="10">
        <v>29.10479709168856</v>
      </c>
      <c r="L433" s="240">
        <f t="shared" si="44"/>
        <v>2.910479709168856E-5</v>
      </c>
      <c r="M433" s="240">
        <f t="shared" si="45"/>
        <v>2.910479709168856E-5</v>
      </c>
      <c r="N433" s="10">
        <v>0</v>
      </c>
      <c r="O433" s="241" t="s">
        <v>736</v>
      </c>
      <c r="P433" s="3">
        <v>3.575270180387647E-2</v>
      </c>
      <c r="Q433" s="16">
        <v>0.6087445365535763</v>
      </c>
      <c r="R433" s="252">
        <f t="shared" si="46"/>
        <v>6.0874453655357631E-5</v>
      </c>
      <c r="S433" s="27">
        <v>1.2220383486791671E-3</v>
      </c>
      <c r="T433" s="16">
        <v>0.15268173991562314</v>
      </c>
      <c r="U433" s="16">
        <v>6</v>
      </c>
      <c r="V433" s="16">
        <v>1</v>
      </c>
      <c r="W433" s="242" t="s">
        <v>740</v>
      </c>
      <c r="X433" s="5">
        <v>1.4672483267311409</v>
      </c>
      <c r="Y433" s="5">
        <v>1.8867082365051409</v>
      </c>
      <c r="Z433" s="12">
        <v>9.5961902955201204</v>
      </c>
      <c r="AA433" s="251"/>
      <c r="AB433" s="11">
        <v>0.28096388722032073</v>
      </c>
      <c r="AC433" s="11">
        <f t="shared" si="47"/>
        <v>2.910479709168856E-5</v>
      </c>
      <c r="AD433">
        <v>-2.1584118799133911</v>
      </c>
      <c r="AE433">
        <v>1.0411739678108562</v>
      </c>
      <c r="AF433" s="14">
        <v>3.1523782101378202</v>
      </c>
      <c r="AG433" s="244">
        <v>3328.076663715814</v>
      </c>
      <c r="AH433" s="244">
        <v>47.342094770264147</v>
      </c>
      <c r="AI433" s="139">
        <v>2735.4730159721503</v>
      </c>
      <c r="AJ433" s="12">
        <v>8.5094977533432381</v>
      </c>
      <c r="AK433" s="246">
        <v>100.20375536838277</v>
      </c>
      <c r="AL433" s="185">
        <v>1</v>
      </c>
      <c r="AM433" s="238" t="s">
        <v>715</v>
      </c>
      <c r="AN433" s="64">
        <v>26321</v>
      </c>
      <c r="AO433" s="86">
        <f t="shared" si="48"/>
        <v>-0.20375536838277242</v>
      </c>
      <c r="AT433" s="87"/>
      <c r="AU433" s="64"/>
      <c r="AV433" s="86"/>
      <c r="AW433" s="30"/>
      <c r="AX433" s="30"/>
      <c r="AY433" s="30"/>
    </row>
    <row r="434" spans="1:51" s="28" customFormat="1" x14ac:dyDescent="0.2">
      <c r="A434" s="2">
        <v>443</v>
      </c>
      <c r="B434" s="239" t="s">
        <v>718</v>
      </c>
      <c r="D434" s="129" t="s">
        <v>343</v>
      </c>
      <c r="E434" s="189" t="s">
        <v>727</v>
      </c>
      <c r="F434" s="189" t="s">
        <v>728</v>
      </c>
      <c r="G434" s="151"/>
      <c r="H434" s="235">
        <f t="shared" si="42"/>
        <v>3184.9030415899038</v>
      </c>
      <c r="I434" s="235">
        <f t="shared" si="43"/>
        <v>11.390921989233707</v>
      </c>
      <c r="J434" s="11">
        <v>0.2807725887312057</v>
      </c>
      <c r="K434" s="10">
        <v>25.160020517204636</v>
      </c>
      <c r="L434" s="240">
        <f t="shared" si="44"/>
        <v>2.5160020517204638E-5</v>
      </c>
      <c r="M434" s="240">
        <f t="shared" si="45"/>
        <v>2.5160020517204638E-5</v>
      </c>
      <c r="N434" s="10">
        <v>0</v>
      </c>
      <c r="O434" s="241" t="s">
        <v>736</v>
      </c>
      <c r="P434" s="3">
        <v>1.9899521256109744E-2</v>
      </c>
      <c r="Q434" s="16">
        <v>0.91141761984232061</v>
      </c>
      <c r="R434" s="252">
        <f t="shared" si="46"/>
        <v>9.114176198423206E-5</v>
      </c>
      <c r="S434" s="27">
        <v>7.0106418124438164E-4</v>
      </c>
      <c r="T434" s="16">
        <v>0.26558938096172002</v>
      </c>
      <c r="U434" s="16">
        <v>6</v>
      </c>
      <c r="V434" s="16">
        <v>1</v>
      </c>
      <c r="W434" s="242" t="s">
        <v>740</v>
      </c>
      <c r="X434" s="5">
        <v>1.4671903722947266</v>
      </c>
      <c r="Y434" s="5">
        <v>1.8867005752652399</v>
      </c>
      <c r="Z434" s="12">
        <v>9.4129607821755705</v>
      </c>
      <c r="AA434" s="251"/>
      <c r="AB434" s="11">
        <v>0.28072963762718983</v>
      </c>
      <c r="AC434" s="11">
        <f t="shared" si="47"/>
        <v>2.5160020517204638E-5</v>
      </c>
      <c r="AD434">
        <v>0.13182950968415597</v>
      </c>
      <c r="AE434">
        <v>0.89525646882566934</v>
      </c>
      <c r="AF434" s="14">
        <v>3.3768550149552325</v>
      </c>
      <c r="AG434" s="244">
        <v>3544.4451515400674</v>
      </c>
      <c r="AH434" s="244">
        <v>41.931670545685726</v>
      </c>
      <c r="AI434" s="139">
        <v>3184.9030415899038</v>
      </c>
      <c r="AJ434" s="12">
        <v>11.390921989233707</v>
      </c>
      <c r="AK434" s="246">
        <v>99.793197432589892</v>
      </c>
      <c r="AL434" s="185">
        <v>1</v>
      </c>
      <c r="AM434" s="238" t="s">
        <v>715</v>
      </c>
      <c r="AN434" s="64">
        <v>26321</v>
      </c>
      <c r="AO434" s="86">
        <f t="shared" si="48"/>
        <v>0.20680256741010794</v>
      </c>
      <c r="AT434" s="87"/>
      <c r="AU434" s="64"/>
      <c r="AV434" s="86"/>
      <c r="AW434" s="30"/>
      <c r="AX434" s="30"/>
      <c r="AY434" s="30"/>
    </row>
    <row r="435" spans="1:51" s="28" customFormat="1" x14ac:dyDescent="0.2">
      <c r="A435" s="2">
        <v>444</v>
      </c>
      <c r="B435" s="239" t="s">
        <v>718</v>
      </c>
      <c r="D435" s="129" t="s">
        <v>344</v>
      </c>
      <c r="E435" s="189" t="s">
        <v>727</v>
      </c>
      <c r="F435" s="189" t="s">
        <v>728</v>
      </c>
      <c r="G435" s="151"/>
      <c r="H435" s="235">
        <f t="shared" si="42"/>
        <v>2523.0497111830382</v>
      </c>
      <c r="I435" s="235">
        <f t="shared" si="43"/>
        <v>8.5754357587570347</v>
      </c>
      <c r="J435" s="11">
        <v>0.28125746971721388</v>
      </c>
      <c r="K435" s="10">
        <v>23.284526547932018</v>
      </c>
      <c r="L435" s="240">
        <f t="shared" si="44"/>
        <v>2.3284526547932019E-5</v>
      </c>
      <c r="M435" s="240">
        <f t="shared" si="45"/>
        <v>2.3284526547932019E-5</v>
      </c>
      <c r="N435" s="10">
        <v>0</v>
      </c>
      <c r="O435" s="241" t="s">
        <v>736</v>
      </c>
      <c r="P435" s="3">
        <v>9.6300449900241624E-3</v>
      </c>
      <c r="Q435" s="16">
        <v>1.0364976521014935</v>
      </c>
      <c r="R435" s="252">
        <f t="shared" si="46"/>
        <v>1.0364976521014935E-4</v>
      </c>
      <c r="S435" s="27">
        <v>3.386197313369191E-4</v>
      </c>
      <c r="T435" s="16">
        <v>0.31674023943529783</v>
      </c>
      <c r="U435" s="16">
        <v>6</v>
      </c>
      <c r="V435" s="16">
        <v>1</v>
      </c>
      <c r="W435" s="242" t="s">
        <v>740</v>
      </c>
      <c r="X435" s="5">
        <v>1.4672814888762111</v>
      </c>
      <c r="Y435" s="5">
        <v>1.886657419593551</v>
      </c>
      <c r="Z435" s="12">
        <v>10.100378182753788</v>
      </c>
      <c r="AA435" s="251"/>
      <c r="AB435" s="11">
        <v>0.28124113726740607</v>
      </c>
      <c r="AC435" s="11">
        <f t="shared" si="47"/>
        <v>2.3284526547932019E-5</v>
      </c>
      <c r="AD435">
        <v>2.7093755280338527</v>
      </c>
      <c r="AE435">
        <v>0.81855585048970769</v>
      </c>
      <c r="AF435" s="14">
        <v>2.7371424202672516</v>
      </c>
      <c r="AG435" s="244">
        <v>2865.4151028953515</v>
      </c>
      <c r="AH435" s="244">
        <v>41.477331171890462</v>
      </c>
      <c r="AI435" s="139">
        <v>2523.0497111830382</v>
      </c>
      <c r="AJ435" s="12">
        <v>8.5754357587570347</v>
      </c>
      <c r="AK435" s="246">
        <v>100.22624903494493</v>
      </c>
      <c r="AL435" s="185">
        <v>1</v>
      </c>
      <c r="AM435" s="238" t="s">
        <v>715</v>
      </c>
      <c r="AN435" s="64">
        <v>26321</v>
      </c>
      <c r="AO435" s="86">
        <f t="shared" si="48"/>
        <v>-0.22624903494492798</v>
      </c>
      <c r="AT435" s="87"/>
      <c r="AU435" s="64"/>
      <c r="AV435" s="86"/>
      <c r="AW435" s="30"/>
      <c r="AX435" s="30"/>
      <c r="AY435" s="30"/>
    </row>
    <row r="436" spans="1:51" s="28" customFormat="1" x14ac:dyDescent="0.2">
      <c r="A436" s="2">
        <v>445</v>
      </c>
      <c r="B436" s="239" t="s">
        <v>718</v>
      </c>
      <c r="D436" s="129" t="s">
        <v>345</v>
      </c>
      <c r="E436" s="189" t="s">
        <v>727</v>
      </c>
      <c r="F436" s="189" t="s">
        <v>728</v>
      </c>
      <c r="G436" s="151"/>
      <c r="H436" s="235">
        <f t="shared" si="42"/>
        <v>2546.8732934957011</v>
      </c>
      <c r="I436" s="235">
        <f t="shared" si="43"/>
        <v>13.652024288423309</v>
      </c>
      <c r="J436" s="11">
        <v>0.28123920035466049</v>
      </c>
      <c r="K436" s="10">
        <v>22.79307521223852</v>
      </c>
      <c r="L436" s="240">
        <f t="shared" si="44"/>
        <v>2.279307521223852E-5</v>
      </c>
      <c r="M436" s="240">
        <f t="shared" si="45"/>
        <v>2.279307521223852E-5</v>
      </c>
      <c r="N436" s="10">
        <v>0</v>
      </c>
      <c r="O436" s="241" t="s">
        <v>736</v>
      </c>
      <c r="P436" s="3">
        <v>1.1592410542197782E-2</v>
      </c>
      <c r="Q436" s="16">
        <v>1.5660070540148221</v>
      </c>
      <c r="R436" s="252">
        <f t="shared" si="46"/>
        <v>1.5660070540148222E-4</v>
      </c>
      <c r="S436" s="27">
        <v>4.1492453777513719E-4</v>
      </c>
      <c r="T436" s="16">
        <v>0.4642669244662595</v>
      </c>
      <c r="U436" s="16">
        <v>6</v>
      </c>
      <c r="V436" s="16">
        <v>1</v>
      </c>
      <c r="W436" s="242" t="s">
        <v>740</v>
      </c>
      <c r="X436" s="5">
        <v>1.4672776708519348</v>
      </c>
      <c r="Y436" s="5">
        <v>1.8868052900088303</v>
      </c>
      <c r="Z436" s="12">
        <v>9.2466027009783414</v>
      </c>
      <c r="AA436" s="251"/>
      <c r="AB436" s="11">
        <v>0.28121899404202411</v>
      </c>
      <c r="AC436" s="11">
        <f t="shared" si="47"/>
        <v>2.279307521223852E-5</v>
      </c>
      <c r="AD436">
        <v>2.5038127651555442</v>
      </c>
      <c r="AE436">
        <v>0.81898638170087323</v>
      </c>
      <c r="AF436" s="14">
        <v>2.7672727034394446</v>
      </c>
      <c r="AG436" s="244">
        <v>2896.9144074580113</v>
      </c>
      <c r="AH436" s="244">
        <v>41.088252874501215</v>
      </c>
      <c r="AI436" s="139">
        <v>2546.8732934957011</v>
      </c>
      <c r="AJ436" s="12">
        <v>13.652024288423309</v>
      </c>
      <c r="AK436" s="246">
        <v>96.27169049822048</v>
      </c>
      <c r="AL436" s="185">
        <v>1</v>
      </c>
      <c r="AM436" s="238" t="s">
        <v>715</v>
      </c>
      <c r="AN436" s="64">
        <v>26321</v>
      </c>
      <c r="AO436" s="86">
        <f t="shared" si="48"/>
        <v>3.7283095017795205</v>
      </c>
      <c r="AT436" s="87"/>
      <c r="AU436" s="64"/>
      <c r="AV436" s="86"/>
      <c r="AW436" s="30"/>
      <c r="AX436" s="30"/>
      <c r="AY436" s="30"/>
    </row>
    <row r="437" spans="1:51" s="28" customFormat="1" x14ac:dyDescent="0.2">
      <c r="A437" s="2">
        <v>446</v>
      </c>
      <c r="B437" s="239" t="s">
        <v>718</v>
      </c>
      <c r="D437" s="129" t="s">
        <v>346</v>
      </c>
      <c r="E437" s="189" t="s">
        <v>727</v>
      </c>
      <c r="F437" s="189" t="s">
        <v>728</v>
      </c>
      <c r="G437" s="151"/>
      <c r="H437" s="235">
        <f t="shared" si="42"/>
        <v>2521.526079683545</v>
      </c>
      <c r="I437" s="235">
        <f t="shared" si="43"/>
        <v>11.569449689725184</v>
      </c>
      <c r="J437" s="11">
        <v>0.28107302925925093</v>
      </c>
      <c r="K437" s="10">
        <v>27.82869519497401</v>
      </c>
      <c r="L437" s="240">
        <f t="shared" si="44"/>
        <v>2.7828695194974011E-5</v>
      </c>
      <c r="M437" s="240">
        <f t="shared" si="45"/>
        <v>2.7828695194974011E-5</v>
      </c>
      <c r="N437" s="10">
        <v>0</v>
      </c>
      <c r="O437" s="241" t="s">
        <v>736</v>
      </c>
      <c r="P437" s="3">
        <v>1.3215335074307952E-2</v>
      </c>
      <c r="Q437" s="16">
        <v>2.5329811788540835</v>
      </c>
      <c r="R437" s="252">
        <f t="shared" si="46"/>
        <v>2.5329811788540836E-4</v>
      </c>
      <c r="S437" s="27">
        <v>4.5697835859178341E-4</v>
      </c>
      <c r="T437" s="16">
        <v>0.81430484156997296</v>
      </c>
      <c r="U437" s="16">
        <v>6</v>
      </c>
      <c r="V437" s="16">
        <v>1</v>
      </c>
      <c r="W437" s="242" t="s">
        <v>740</v>
      </c>
      <c r="X437" s="5">
        <v>1.4672374145844032</v>
      </c>
      <c r="Y437" s="5">
        <v>1.8867514285922016</v>
      </c>
      <c r="Z437" s="12">
        <v>9.971296908811091</v>
      </c>
      <c r="AA437" s="251"/>
      <c r="AB437" s="11">
        <v>0.28105100171226771</v>
      </c>
      <c r="AC437" s="11">
        <f t="shared" si="47"/>
        <v>2.7828695194974011E-5</v>
      </c>
      <c r="AD437">
        <v>-4.0637454856662369</v>
      </c>
      <c r="AE437">
        <v>0.99739286831589347</v>
      </c>
      <c r="AF437" s="14">
        <v>3.0880779482281353</v>
      </c>
      <c r="AG437" s="244">
        <v>3276.2416689086094</v>
      </c>
      <c r="AH437" s="244">
        <v>49.878942585703946</v>
      </c>
      <c r="AI437" s="139">
        <v>2521.526079683545</v>
      </c>
      <c r="AJ437" s="12">
        <v>11.569449689725184</v>
      </c>
      <c r="AK437" s="246">
        <v>99.942951482958293</v>
      </c>
      <c r="AL437" s="185">
        <v>1</v>
      </c>
      <c r="AM437" s="238" t="s">
        <v>715</v>
      </c>
      <c r="AN437" s="64">
        <v>26321</v>
      </c>
      <c r="AO437" s="86">
        <f t="shared" si="48"/>
        <v>5.7048517041707214E-2</v>
      </c>
      <c r="AT437" s="87"/>
      <c r="AU437" s="64"/>
      <c r="AV437" s="86"/>
      <c r="AW437" s="30"/>
      <c r="AX437" s="30"/>
      <c r="AY437" s="30"/>
    </row>
    <row r="438" spans="1:51" s="28" customFormat="1" x14ac:dyDescent="0.2">
      <c r="A438" s="2">
        <v>447</v>
      </c>
      <c r="B438" s="239" t="s">
        <v>718</v>
      </c>
      <c r="D438" s="129" t="s">
        <v>347</v>
      </c>
      <c r="E438" s="189" t="s">
        <v>727</v>
      </c>
      <c r="F438" s="189" t="s">
        <v>728</v>
      </c>
      <c r="G438" s="151"/>
      <c r="H438" s="235">
        <f t="shared" si="42"/>
        <v>3054.2756331194169</v>
      </c>
      <c r="I438" s="235">
        <f t="shared" si="43"/>
        <v>14.043077636953123</v>
      </c>
      <c r="J438" s="11">
        <v>0.28090592717049989</v>
      </c>
      <c r="K438" s="10">
        <v>23.334498942586826</v>
      </c>
      <c r="L438" s="240">
        <f t="shared" si="44"/>
        <v>2.3334498942586825E-5</v>
      </c>
      <c r="M438" s="240">
        <f t="shared" si="45"/>
        <v>2.3334498942586825E-5</v>
      </c>
      <c r="N438" s="10">
        <v>0</v>
      </c>
      <c r="O438" s="241" t="s">
        <v>736</v>
      </c>
      <c r="P438" s="3">
        <v>2.0592795649463039E-2</v>
      </c>
      <c r="Q438" s="16">
        <v>3.2516457246030948</v>
      </c>
      <c r="R438" s="252">
        <f t="shared" si="46"/>
        <v>3.2516457246030948E-4</v>
      </c>
      <c r="S438" s="27">
        <v>7.3333674294807992E-4</v>
      </c>
      <c r="T438" s="16">
        <v>1.0577976197747072</v>
      </c>
      <c r="U438" s="16">
        <v>6</v>
      </c>
      <c r="V438" s="16">
        <v>1</v>
      </c>
      <c r="W438" s="242" t="s">
        <v>740</v>
      </c>
      <c r="X438" s="5">
        <v>1.4671852646136962</v>
      </c>
      <c r="Y438" s="5">
        <v>1.8867713441781651</v>
      </c>
      <c r="Z438" s="12">
        <v>9.2924820297155328</v>
      </c>
      <c r="AA438" s="251"/>
      <c r="AB438" s="11">
        <v>0.28086289460011549</v>
      </c>
      <c r="AC438" s="11">
        <f t="shared" si="47"/>
        <v>2.3334498942586825E-5</v>
      </c>
      <c r="AD438">
        <v>1.7680459875535346</v>
      </c>
      <c r="AE438">
        <v>0.82403177175055464</v>
      </c>
      <c r="AF438" s="14">
        <v>3.1917898131573033</v>
      </c>
      <c r="AG438" s="244">
        <v>3342.3192158417919</v>
      </c>
      <c r="AH438" s="244">
        <v>38.380910661888478</v>
      </c>
      <c r="AI438" s="139">
        <v>3054.2756331194169</v>
      </c>
      <c r="AJ438" s="12">
        <v>14.043077636953123</v>
      </c>
      <c r="AK438" s="246">
        <v>100.13405440015075</v>
      </c>
      <c r="AL438" s="185">
        <v>1</v>
      </c>
      <c r="AM438" s="238" t="s">
        <v>715</v>
      </c>
      <c r="AN438" s="64">
        <v>26321</v>
      </c>
      <c r="AO438" s="86">
        <f t="shared" si="48"/>
        <v>-0.13405440015074532</v>
      </c>
      <c r="AT438" s="87"/>
      <c r="AU438" s="64"/>
      <c r="AV438" s="86"/>
      <c r="AW438" s="30"/>
      <c r="AX438" s="30"/>
      <c r="AY438" s="30"/>
    </row>
    <row r="439" spans="1:51" s="28" customFormat="1" x14ac:dyDescent="0.2">
      <c r="A439" s="2">
        <v>448</v>
      </c>
      <c r="B439" s="239" t="s">
        <v>718</v>
      </c>
      <c r="D439" s="129" t="s">
        <v>348</v>
      </c>
      <c r="E439" s="189" t="s">
        <v>727</v>
      </c>
      <c r="F439" s="189" t="s">
        <v>728</v>
      </c>
      <c r="G439" s="151"/>
      <c r="H439" s="235">
        <f t="shared" si="42"/>
        <v>2558.2746907950423</v>
      </c>
      <c r="I439" s="235">
        <f t="shared" si="43"/>
        <v>19.95103019615912</v>
      </c>
      <c r="J439" s="11">
        <v>0.28127779702580286</v>
      </c>
      <c r="K439" s="10">
        <v>25.08021150456446</v>
      </c>
      <c r="L439" s="240">
        <f t="shared" si="44"/>
        <v>2.508021150456446E-5</v>
      </c>
      <c r="M439" s="240">
        <f t="shared" si="45"/>
        <v>2.508021150456446E-5</v>
      </c>
      <c r="N439" s="10">
        <v>0</v>
      </c>
      <c r="O439" s="241" t="s">
        <v>736</v>
      </c>
      <c r="P439" s="3">
        <v>1.2154754260713331E-2</v>
      </c>
      <c r="Q439" s="16">
        <v>2.0580943384694468</v>
      </c>
      <c r="R439" s="252">
        <f t="shared" si="46"/>
        <v>2.0580943384694466E-4</v>
      </c>
      <c r="S439" s="27">
        <v>4.2778887412020386E-4</v>
      </c>
      <c r="T439" s="16">
        <v>0.69047187268351817</v>
      </c>
      <c r="U439" s="16">
        <v>6</v>
      </c>
      <c r="V439" s="16">
        <v>1</v>
      </c>
      <c r="W439" s="242" t="s">
        <v>740</v>
      </c>
      <c r="X439" s="5">
        <v>1.467230119735921</v>
      </c>
      <c r="Y439" s="5">
        <v>1.8867805950724739</v>
      </c>
      <c r="Z439" s="12">
        <v>9.6557907529895068</v>
      </c>
      <c r="AA439" s="251"/>
      <c r="AB439" s="11">
        <v>0.28125686873026579</v>
      </c>
      <c r="AC439" s="11">
        <f t="shared" si="47"/>
        <v>2.508021150456446E-5</v>
      </c>
      <c r="AD439">
        <v>4.1105630479787436</v>
      </c>
      <c r="AE439">
        <v>0.89001890412441564</v>
      </c>
      <c r="AF439" s="14">
        <v>2.6920416164146226</v>
      </c>
      <c r="AG439" s="244">
        <v>2807.5770033480717</v>
      </c>
      <c r="AH439" s="244">
        <v>44.870313868928484</v>
      </c>
      <c r="AI439" s="139">
        <v>2558.2746907950423</v>
      </c>
      <c r="AJ439" s="12">
        <v>19.95103019615912</v>
      </c>
      <c r="AK439" s="246">
        <v>99.199367955134278</v>
      </c>
      <c r="AL439" s="185">
        <v>1</v>
      </c>
      <c r="AM439" s="238" t="s">
        <v>715</v>
      </c>
      <c r="AN439" s="64">
        <v>26321</v>
      </c>
      <c r="AO439" s="86">
        <f t="shared" si="48"/>
        <v>0.80063204486572204</v>
      </c>
      <c r="AT439" s="87"/>
      <c r="AU439" s="64"/>
      <c r="AV439" s="86"/>
      <c r="AW439" s="30"/>
      <c r="AX439" s="30"/>
      <c r="AY439" s="30"/>
    </row>
    <row r="440" spans="1:51" s="28" customFormat="1" x14ac:dyDescent="0.2">
      <c r="A440" s="2">
        <v>449</v>
      </c>
      <c r="B440" s="239" t="s">
        <v>718</v>
      </c>
      <c r="D440" s="129" t="s">
        <v>349</v>
      </c>
      <c r="E440" s="189" t="s">
        <v>727</v>
      </c>
      <c r="F440" s="189" t="s">
        <v>728</v>
      </c>
      <c r="G440" s="151"/>
      <c r="H440" s="235">
        <f t="shared" si="42"/>
        <v>2528.9956419312302</v>
      </c>
      <c r="I440" s="235">
        <f t="shared" si="43"/>
        <v>16.030776924848311</v>
      </c>
      <c r="J440" s="11">
        <v>0.28089718977535044</v>
      </c>
      <c r="K440" s="10">
        <v>24.88985959101576</v>
      </c>
      <c r="L440" s="240">
        <f t="shared" si="44"/>
        <v>2.488985959101576E-5</v>
      </c>
      <c r="M440" s="240">
        <f t="shared" si="45"/>
        <v>2.488985959101576E-5</v>
      </c>
      <c r="N440" s="10">
        <v>0</v>
      </c>
      <c r="O440" s="241" t="s">
        <v>736</v>
      </c>
      <c r="P440" s="3">
        <v>2.256343580142859E-2</v>
      </c>
      <c r="Q440" s="16">
        <v>3.0614400446802876</v>
      </c>
      <c r="R440" s="252">
        <f t="shared" si="46"/>
        <v>3.0614400446802876E-4</v>
      </c>
      <c r="S440" s="27">
        <v>7.2886984370119023E-4</v>
      </c>
      <c r="T440" s="16">
        <v>0.9290688316655511</v>
      </c>
      <c r="U440" s="16">
        <v>6</v>
      </c>
      <c r="V440" s="16">
        <v>1</v>
      </c>
      <c r="W440" s="242" t="s">
        <v>740</v>
      </c>
      <c r="X440" s="5">
        <v>1.4672726507957248</v>
      </c>
      <c r="Y440" s="5">
        <v>1.8868042811985641</v>
      </c>
      <c r="Z440" s="12">
        <v>11.236501468078826</v>
      </c>
      <c r="AA440" s="251"/>
      <c r="AB440" s="11">
        <v>0.28086194979787871</v>
      </c>
      <c r="AC440" s="11">
        <f t="shared" si="47"/>
        <v>2.488985959101576E-5</v>
      </c>
      <c r="AD440">
        <v>-10.626399570543565</v>
      </c>
      <c r="AE440">
        <v>0.89334260041513736</v>
      </c>
      <c r="AF440" s="14">
        <v>3.4308285339190814</v>
      </c>
      <c r="AG440" s="244">
        <v>3677.508649912394</v>
      </c>
      <c r="AH440" s="244">
        <v>42.137755545046339</v>
      </c>
      <c r="AI440" s="139">
        <v>2528.9956419312302</v>
      </c>
      <c r="AJ440" s="12">
        <v>16.030776924848311</v>
      </c>
      <c r="AK440" s="246">
        <v>67.473507814377342</v>
      </c>
      <c r="AL440" s="185">
        <v>1</v>
      </c>
      <c r="AM440" s="238" t="s">
        <v>715</v>
      </c>
      <c r="AN440" s="64">
        <v>26321</v>
      </c>
      <c r="AO440" s="86">
        <f t="shared" si="48"/>
        <v>32.526492185622658</v>
      </c>
      <c r="AT440" s="87"/>
      <c r="AU440" s="64"/>
      <c r="AV440" s="86"/>
      <c r="AW440" s="30"/>
      <c r="AX440" s="30"/>
      <c r="AY440" s="30"/>
    </row>
    <row r="441" spans="1:51" s="28" customFormat="1" x14ac:dyDescent="0.2">
      <c r="A441" s="2">
        <v>450</v>
      </c>
      <c r="B441" s="239" t="s">
        <v>718</v>
      </c>
      <c r="D441" s="129" t="s">
        <v>350</v>
      </c>
      <c r="E441" s="189" t="s">
        <v>727</v>
      </c>
      <c r="F441" s="189" t="s">
        <v>728</v>
      </c>
      <c r="G441" s="151"/>
      <c r="H441" s="235">
        <f t="shared" si="42"/>
        <v>3338.3626928573872</v>
      </c>
      <c r="I441" s="235">
        <f t="shared" si="43"/>
        <v>9.356665397532538</v>
      </c>
      <c r="J441" s="11">
        <v>0.28035260656904831</v>
      </c>
      <c r="K441" s="10">
        <v>22.897324106903223</v>
      </c>
      <c r="L441" s="240">
        <f t="shared" si="44"/>
        <v>2.2897324106903223E-5</v>
      </c>
      <c r="M441" s="240">
        <f t="shared" si="45"/>
        <v>2.2897324106903223E-5</v>
      </c>
      <c r="N441" s="10">
        <v>0</v>
      </c>
      <c r="O441" s="241" t="s">
        <v>736</v>
      </c>
      <c r="P441" s="3">
        <v>2.7013745881867592E-2</v>
      </c>
      <c r="Q441" s="16">
        <v>2.2117539095662804</v>
      </c>
      <c r="R441" s="252">
        <f t="shared" si="46"/>
        <v>2.2117539095662804E-4</v>
      </c>
      <c r="S441" s="27">
        <v>8.6916964763876904E-4</v>
      </c>
      <c r="T441" s="16">
        <v>0.67024953543579024</v>
      </c>
      <c r="U441" s="16">
        <v>6</v>
      </c>
      <c r="V441" s="16">
        <v>1</v>
      </c>
      <c r="W441" s="242" t="s">
        <v>740</v>
      </c>
      <c r="X441" s="5">
        <v>1.4672030555693587</v>
      </c>
      <c r="Y441" s="5">
        <v>1.8868175229505997</v>
      </c>
      <c r="Z441" s="12">
        <v>9.6081344397207022</v>
      </c>
      <c r="AA441" s="251"/>
      <c r="AB441" s="11">
        <v>0.28029670977908633</v>
      </c>
      <c r="AC441" s="11">
        <f t="shared" si="47"/>
        <v>2.2897324106903223E-5</v>
      </c>
      <c r="AD441">
        <v>-11.665098456706824</v>
      </c>
      <c r="AE441">
        <v>0.82926896691534191</v>
      </c>
      <c r="AF441" s="14">
        <v>4.1015927490582165</v>
      </c>
      <c r="AG441" s="244">
        <v>4368.2967936815912</v>
      </c>
      <c r="AH441" s="244">
        <v>35.545683089683429</v>
      </c>
      <c r="AI441" s="139">
        <v>3338.3626928573872</v>
      </c>
      <c r="AJ441" s="12">
        <v>9.356665397532538</v>
      </c>
      <c r="AK441" s="246">
        <v>86.80357009467113</v>
      </c>
      <c r="AL441" s="185">
        <v>1</v>
      </c>
      <c r="AM441" s="238" t="s">
        <v>715</v>
      </c>
      <c r="AN441" s="64">
        <v>26321</v>
      </c>
      <c r="AO441" s="86">
        <f t="shared" si="48"/>
        <v>13.19642990532887</v>
      </c>
      <c r="AT441" s="87"/>
      <c r="AU441" s="64"/>
      <c r="AV441" s="86"/>
      <c r="AW441" s="30"/>
      <c r="AX441" s="30"/>
      <c r="AY441" s="30"/>
    </row>
    <row r="442" spans="1:51" s="28" customFormat="1" x14ac:dyDescent="0.2">
      <c r="A442" s="2">
        <v>451</v>
      </c>
      <c r="B442" s="239" t="s">
        <v>718</v>
      </c>
      <c r="D442" s="129" t="s">
        <v>351</v>
      </c>
      <c r="E442" s="189" t="s">
        <v>727</v>
      </c>
      <c r="F442" s="189" t="s">
        <v>728</v>
      </c>
      <c r="G442" s="151"/>
      <c r="H442" s="235">
        <f t="shared" si="42"/>
        <v>2610.2035808840351</v>
      </c>
      <c r="I442" s="235">
        <f t="shared" si="43"/>
        <v>23.971253308456568</v>
      </c>
      <c r="J442" s="11">
        <v>0.28130987147482467</v>
      </c>
      <c r="K442" s="10">
        <v>23.223439403476156</v>
      </c>
      <c r="L442" s="240">
        <f t="shared" si="44"/>
        <v>2.3223439403476157E-5</v>
      </c>
      <c r="M442" s="240">
        <f t="shared" si="45"/>
        <v>2.3223439403476157E-5</v>
      </c>
      <c r="N442" s="10">
        <v>0</v>
      </c>
      <c r="O442" s="241" t="s">
        <v>736</v>
      </c>
      <c r="P442" s="3">
        <v>1.7339477019772405E-2</v>
      </c>
      <c r="Q442" s="16">
        <v>2.3130615081843606</v>
      </c>
      <c r="R442" s="252">
        <f t="shared" si="46"/>
        <v>2.3130615081843605E-4</v>
      </c>
      <c r="S442" s="27">
        <v>7.5371700246140553E-4</v>
      </c>
      <c r="T442" s="16">
        <v>0.74151742868302217</v>
      </c>
      <c r="U442" s="16">
        <v>6</v>
      </c>
      <c r="V442" s="16">
        <v>1</v>
      </c>
      <c r="W442" s="242" t="s">
        <v>740</v>
      </c>
      <c r="X442" s="5">
        <v>1.4671734204391162</v>
      </c>
      <c r="Y442" s="5">
        <v>1.8866539190765705</v>
      </c>
      <c r="Z442" s="12">
        <v>11.501837832567476</v>
      </c>
      <c r="AA442" s="251"/>
      <c r="AB442" s="11">
        <v>0.28127223125829737</v>
      </c>
      <c r="AC442" s="11">
        <f t="shared" si="47"/>
        <v>2.3223439403476157E-5</v>
      </c>
      <c r="AD442">
        <v>5.8831659553826299</v>
      </c>
      <c r="AE442">
        <v>0.82170134756310387</v>
      </c>
      <c r="AF442" s="14">
        <v>2.6397931762649103</v>
      </c>
      <c r="AG442" s="244">
        <v>2740.4940145194132</v>
      </c>
      <c r="AH442" s="244">
        <v>39.570162324049853</v>
      </c>
      <c r="AI442" s="139">
        <v>2610.2035808840351</v>
      </c>
      <c r="AJ442" s="12">
        <v>23.971253308456568</v>
      </c>
      <c r="AK442" s="246">
        <v>59.806916555256166</v>
      </c>
      <c r="AL442" s="185">
        <v>1</v>
      </c>
      <c r="AM442" s="238" t="s">
        <v>715</v>
      </c>
      <c r="AN442" s="64">
        <v>26321</v>
      </c>
      <c r="AO442" s="86">
        <f t="shared" si="48"/>
        <v>40.193083444743834</v>
      </c>
      <c r="AT442" s="87"/>
      <c r="AU442" s="64"/>
      <c r="AV442" s="86"/>
      <c r="AW442" s="30"/>
      <c r="AX442" s="30"/>
      <c r="AY442" s="30"/>
    </row>
    <row r="443" spans="1:51" s="28" customFormat="1" x14ac:dyDescent="0.2">
      <c r="A443" s="2">
        <v>452</v>
      </c>
      <c r="B443" s="239" t="s">
        <v>718</v>
      </c>
      <c r="D443" s="129" t="s">
        <v>352</v>
      </c>
      <c r="E443" s="189" t="s">
        <v>727</v>
      </c>
      <c r="F443" s="189" t="s">
        <v>728</v>
      </c>
      <c r="G443" s="151"/>
      <c r="H443" s="235">
        <f t="shared" si="42"/>
        <v>2518.8589313812963</v>
      </c>
      <c r="I443" s="235">
        <f t="shared" si="43"/>
        <v>12.924188029374687</v>
      </c>
      <c r="J443" s="11">
        <v>0.28091267544029203</v>
      </c>
      <c r="K443" s="10">
        <v>24.437593918925018</v>
      </c>
      <c r="L443" s="240">
        <f t="shared" si="44"/>
        <v>2.4437593918925017E-5</v>
      </c>
      <c r="M443" s="240">
        <f t="shared" si="45"/>
        <v>2.4437593918925017E-5</v>
      </c>
      <c r="N443" s="10">
        <v>0</v>
      </c>
      <c r="O443" s="241" t="s">
        <v>736</v>
      </c>
      <c r="P443" s="3">
        <v>1.5505970889936134E-2</v>
      </c>
      <c r="Q443" s="16">
        <v>3.1271873168044579</v>
      </c>
      <c r="R443" s="252">
        <f t="shared" si="46"/>
        <v>3.127187316804458E-4</v>
      </c>
      <c r="S443" s="27">
        <v>5.0822201978147888E-4</v>
      </c>
      <c r="T443" s="16">
        <v>0.73320830692288552</v>
      </c>
      <c r="U443" s="16">
        <v>6</v>
      </c>
      <c r="V443" s="16">
        <v>1</v>
      </c>
      <c r="W443" s="242" t="s">
        <v>740</v>
      </c>
      <c r="X443" s="5">
        <v>1.4672279563042572</v>
      </c>
      <c r="Y443" s="5">
        <v>1.8866707667970413</v>
      </c>
      <c r="Z443" s="12">
        <v>11.55937183989108</v>
      </c>
      <c r="AA443" s="251"/>
      <c r="AB443" s="11">
        <v>0.28088820434185185</v>
      </c>
      <c r="AC443" s="11">
        <f t="shared" si="47"/>
        <v>2.4437593918925017E-5</v>
      </c>
      <c r="AD443">
        <v>-9.9091125469852326</v>
      </c>
      <c r="AE443">
        <v>0.85605302609238987</v>
      </c>
      <c r="AF443" s="14">
        <v>3.3873156316929931</v>
      </c>
      <c r="AG443" s="244">
        <v>3626.6198835948808</v>
      </c>
      <c r="AH443" s="244">
        <v>41.638640086416608</v>
      </c>
      <c r="AI443" s="139">
        <v>2518.8589313812963</v>
      </c>
      <c r="AJ443" s="12">
        <v>12.924188029374687</v>
      </c>
      <c r="AK443" s="246">
        <v>74.721208737451434</v>
      </c>
      <c r="AL443" s="185">
        <v>1</v>
      </c>
      <c r="AM443" s="238" t="s">
        <v>715</v>
      </c>
      <c r="AN443" s="64">
        <v>26321</v>
      </c>
      <c r="AO443" s="86">
        <f t="shared" si="48"/>
        <v>25.278791262548566</v>
      </c>
      <c r="AT443" s="87"/>
      <c r="AU443" s="64"/>
      <c r="AV443" s="86"/>
      <c r="AW443" s="30"/>
      <c r="AX443" s="30"/>
      <c r="AY443" s="30"/>
    </row>
    <row r="444" spans="1:51" s="28" customFormat="1" x14ac:dyDescent="0.2">
      <c r="A444" s="2">
        <v>453</v>
      </c>
      <c r="B444" s="239" t="s">
        <v>718</v>
      </c>
      <c r="D444" s="129" t="s">
        <v>353</v>
      </c>
      <c r="E444" s="189" t="s">
        <v>727</v>
      </c>
      <c r="F444" s="189" t="s">
        <v>728</v>
      </c>
      <c r="G444" s="151"/>
      <c r="H444" s="235">
        <f t="shared" si="42"/>
        <v>2547.072788421342</v>
      </c>
      <c r="I444" s="235">
        <f t="shared" si="43"/>
        <v>15.857932222661354</v>
      </c>
      <c r="J444" s="11">
        <v>0.28126604807622468</v>
      </c>
      <c r="K444" s="10">
        <v>27.721245518574488</v>
      </c>
      <c r="L444" s="240">
        <f t="shared" si="44"/>
        <v>2.7721245518574487E-5</v>
      </c>
      <c r="M444" s="240">
        <f t="shared" si="45"/>
        <v>2.7721245518574487E-5</v>
      </c>
      <c r="N444" s="10">
        <v>0</v>
      </c>
      <c r="O444" s="241" t="s">
        <v>736</v>
      </c>
      <c r="P444" s="3">
        <v>1.3733616213713096E-2</v>
      </c>
      <c r="Q444" s="16">
        <v>3.9812649620669189</v>
      </c>
      <c r="R444" s="252">
        <f t="shared" si="46"/>
        <v>3.981264962066919E-4</v>
      </c>
      <c r="S444" s="27">
        <v>5.0772602093698447E-4</v>
      </c>
      <c r="T444" s="16">
        <v>1.2956785865425655</v>
      </c>
      <c r="U444" s="16">
        <v>6</v>
      </c>
      <c r="V444" s="16">
        <v>1</v>
      </c>
      <c r="W444" s="242" t="s">
        <v>740</v>
      </c>
      <c r="X444" s="5">
        <v>1.4672214191747959</v>
      </c>
      <c r="Y444" s="5">
        <v>1.8867146626952362</v>
      </c>
      <c r="Z444" s="12">
        <v>8.2034356296134057</v>
      </c>
      <c r="AA444" s="251"/>
      <c r="AB444" s="11">
        <v>0.28124132046279327</v>
      </c>
      <c r="AC444" s="11">
        <f t="shared" si="47"/>
        <v>2.7721245518574487E-5</v>
      </c>
      <c r="AD444">
        <v>3.290936456965543</v>
      </c>
      <c r="AE444">
        <v>0.99701214649247583</v>
      </c>
      <c r="AF444" s="14">
        <v>2.7259073993630283</v>
      </c>
      <c r="AG444" s="244">
        <v>2848.9052120721099</v>
      </c>
      <c r="AH444" s="244">
        <v>50.147650922246569</v>
      </c>
      <c r="AI444" s="139">
        <v>2547.072788421342</v>
      </c>
      <c r="AJ444" s="12">
        <v>15.857932222661354</v>
      </c>
      <c r="AK444" s="246">
        <v>99.699613247121036</v>
      </c>
      <c r="AL444" s="185">
        <v>1</v>
      </c>
      <c r="AM444" s="238" t="s">
        <v>715</v>
      </c>
      <c r="AN444" s="64">
        <v>26321</v>
      </c>
      <c r="AO444" s="86">
        <f t="shared" si="48"/>
        <v>0.3003867528789641</v>
      </c>
      <c r="AT444" s="87"/>
      <c r="AU444" s="64"/>
      <c r="AV444" s="86"/>
      <c r="AW444" s="30"/>
      <c r="AX444" s="30"/>
      <c r="AY444" s="30"/>
    </row>
    <row r="445" spans="1:51" s="28" customFormat="1" x14ac:dyDescent="0.2">
      <c r="A445" s="2">
        <v>454</v>
      </c>
      <c r="B445" s="239" t="s">
        <v>718</v>
      </c>
      <c r="D445" s="129" t="s">
        <v>354</v>
      </c>
      <c r="E445" s="189" t="s">
        <v>727</v>
      </c>
      <c r="F445" s="189" t="s">
        <v>728</v>
      </c>
      <c r="G445" s="151"/>
      <c r="H445" s="235">
        <f t="shared" si="42"/>
        <v>2513.3856423215525</v>
      </c>
      <c r="I445" s="235">
        <f t="shared" si="43"/>
        <v>12.213504629844183</v>
      </c>
      <c r="J445" s="11">
        <v>0.28123692346637946</v>
      </c>
      <c r="K445" s="10">
        <v>23.012586852833568</v>
      </c>
      <c r="L445" s="240">
        <f t="shared" si="44"/>
        <v>2.3012586852833567E-5</v>
      </c>
      <c r="M445" s="240">
        <f t="shared" si="45"/>
        <v>2.3012586852833567E-5</v>
      </c>
      <c r="N445" s="10">
        <v>0</v>
      </c>
      <c r="O445" s="241" t="s">
        <v>736</v>
      </c>
      <c r="P445" s="3">
        <v>2.4721231532996404E-2</v>
      </c>
      <c r="Q445" s="16">
        <v>5.5763606308698304</v>
      </c>
      <c r="R445" s="252">
        <f t="shared" si="46"/>
        <v>5.5763606308698304E-4</v>
      </c>
      <c r="S445" s="27">
        <v>9.0451046623557063E-4</v>
      </c>
      <c r="T445" s="16">
        <v>1.4983400099479041</v>
      </c>
      <c r="U445" s="16">
        <v>6</v>
      </c>
      <c r="V445" s="16">
        <v>1</v>
      </c>
      <c r="W445" s="242" t="s">
        <v>740</v>
      </c>
      <c r="X445" s="5">
        <v>1.4672343960421259</v>
      </c>
      <c r="Y445" s="5">
        <v>1.886707695659793</v>
      </c>
      <c r="Z445" s="12">
        <v>8.0224618083015873</v>
      </c>
      <c r="AA445" s="251"/>
      <c r="AB445" s="11">
        <v>0.28119346779101567</v>
      </c>
      <c r="AC445" s="11">
        <f t="shared" si="47"/>
        <v>2.3012586852833567E-5</v>
      </c>
      <c r="AD445">
        <v>0.8098075328311084</v>
      </c>
      <c r="AE445">
        <v>0.82316098069799104</v>
      </c>
      <c r="AF445" s="14">
        <v>2.8295220908008631</v>
      </c>
      <c r="AG445" s="244">
        <v>2973.2913729245156</v>
      </c>
      <c r="AH445" s="244">
        <v>38.535554194061859</v>
      </c>
      <c r="AI445" s="139">
        <v>2513.3856423215525</v>
      </c>
      <c r="AJ445" s="12">
        <v>12.213504629844183</v>
      </c>
      <c r="AK445" s="246">
        <v>97.754654440900495</v>
      </c>
      <c r="AL445" s="185">
        <v>1</v>
      </c>
      <c r="AM445" s="238" t="s">
        <v>715</v>
      </c>
      <c r="AN445" s="64">
        <v>26321</v>
      </c>
      <c r="AO445" s="86">
        <f t="shared" si="48"/>
        <v>2.2453455590995048</v>
      </c>
      <c r="AT445" s="87"/>
      <c r="AU445" s="64"/>
      <c r="AV445" s="86"/>
      <c r="AW445" s="30"/>
      <c r="AX445" s="30"/>
      <c r="AY445" s="30"/>
    </row>
    <row r="446" spans="1:51" s="28" customFormat="1" x14ac:dyDescent="0.2">
      <c r="A446" s="2">
        <v>455</v>
      </c>
      <c r="B446" s="239" t="s">
        <v>718</v>
      </c>
      <c r="D446" s="129" t="s">
        <v>355</v>
      </c>
      <c r="E446" s="189" t="s">
        <v>727</v>
      </c>
      <c r="F446" s="189" t="s">
        <v>728</v>
      </c>
      <c r="G446" s="151"/>
      <c r="H446" s="235">
        <f t="shared" si="42"/>
        <v>3189.2249283201631</v>
      </c>
      <c r="I446" s="235">
        <f t="shared" si="43"/>
        <v>22.043430636128392</v>
      </c>
      <c r="J446" s="11">
        <v>0.28078658427723402</v>
      </c>
      <c r="K446" s="10">
        <v>25.562882247084389</v>
      </c>
      <c r="L446" s="240">
        <f t="shared" si="44"/>
        <v>2.5562882247084389E-5</v>
      </c>
      <c r="M446" s="240">
        <f t="shared" si="45"/>
        <v>2.5562882247084389E-5</v>
      </c>
      <c r="N446" s="10">
        <v>0</v>
      </c>
      <c r="O446" s="241" t="s">
        <v>736</v>
      </c>
      <c r="P446" s="3">
        <v>1.6712577778044135E-2</v>
      </c>
      <c r="Q446" s="16">
        <v>3.3195047628671785</v>
      </c>
      <c r="R446" s="252">
        <f t="shared" si="46"/>
        <v>3.3195047628671787E-4</v>
      </c>
      <c r="S446" s="27">
        <v>6.0662642671592884E-4</v>
      </c>
      <c r="T446" s="16">
        <v>1.1348587195085527</v>
      </c>
      <c r="U446" s="16">
        <v>6</v>
      </c>
      <c r="V446" s="16">
        <v>1</v>
      </c>
      <c r="W446" s="242" t="s">
        <v>740</v>
      </c>
      <c r="X446" s="5">
        <v>1.4672533521024411</v>
      </c>
      <c r="Y446" s="5">
        <v>1.8866537368959304</v>
      </c>
      <c r="Z446" s="12">
        <v>8.6658215872875992</v>
      </c>
      <c r="AA446" s="251"/>
      <c r="AB446" s="11">
        <v>0.28074936700765762</v>
      </c>
      <c r="AC446" s="11">
        <f t="shared" si="47"/>
        <v>2.5562882247084389E-5</v>
      </c>
      <c r="AD446">
        <v>0.92010786164609115</v>
      </c>
      <c r="AE446">
        <v>0.92958727130706542</v>
      </c>
      <c r="AF446" s="14">
        <v>3.3383212359650685</v>
      </c>
      <c r="AG446" s="244">
        <v>3500.1764478345726</v>
      </c>
      <c r="AH446" s="244">
        <v>44.438184346405443</v>
      </c>
      <c r="AI446" s="139">
        <v>3189.2249283201631</v>
      </c>
      <c r="AJ446" s="12">
        <v>22.043430636128392</v>
      </c>
      <c r="AK446" s="246">
        <v>99.602154291932393</v>
      </c>
      <c r="AL446" s="185">
        <v>1</v>
      </c>
      <c r="AM446" s="238" t="s">
        <v>715</v>
      </c>
      <c r="AN446" s="64">
        <v>26321</v>
      </c>
      <c r="AO446" s="86">
        <f t="shared" si="48"/>
        <v>0.39784570806760655</v>
      </c>
      <c r="AT446" s="87"/>
      <c r="AU446" s="64"/>
      <c r="AV446" s="86"/>
      <c r="AW446" s="30"/>
      <c r="AX446" s="30"/>
      <c r="AY446" s="30"/>
    </row>
    <row r="447" spans="1:51" s="28" customFormat="1" x14ac:dyDescent="0.2">
      <c r="A447" s="2">
        <v>456</v>
      </c>
      <c r="B447" s="239" t="s">
        <v>718</v>
      </c>
      <c r="D447" s="129" t="s">
        <v>356</v>
      </c>
      <c r="E447" s="189" t="s">
        <v>727</v>
      </c>
      <c r="F447" s="189" t="s">
        <v>728</v>
      </c>
      <c r="G447" s="151"/>
      <c r="H447" s="235">
        <f t="shared" si="42"/>
        <v>3114.9653724999716</v>
      </c>
      <c r="I447" s="235">
        <f t="shared" si="43"/>
        <v>8.9277615139248905</v>
      </c>
      <c r="J447" s="11">
        <v>0.2808409740560695</v>
      </c>
      <c r="K447" s="10">
        <v>26.062427961930155</v>
      </c>
      <c r="L447" s="240">
        <f t="shared" si="44"/>
        <v>2.6062427961930155E-5</v>
      </c>
      <c r="M447" s="240">
        <f t="shared" si="45"/>
        <v>2.6062427961930155E-5</v>
      </c>
      <c r="N447" s="10">
        <v>0</v>
      </c>
      <c r="O447" s="241" t="s">
        <v>736</v>
      </c>
      <c r="P447" s="3">
        <v>1.9209160396555579E-2</v>
      </c>
      <c r="Q447" s="16">
        <v>2.2915547104024858</v>
      </c>
      <c r="R447" s="252">
        <f t="shared" si="46"/>
        <v>2.2915547104024859E-4</v>
      </c>
      <c r="S447" s="27">
        <v>6.9802824565337888E-4</v>
      </c>
      <c r="T447" s="16">
        <v>0.77404945199066444</v>
      </c>
      <c r="U447" s="16">
        <v>6</v>
      </c>
      <c r="V447" s="16">
        <v>1</v>
      </c>
      <c r="W447" s="242" t="s">
        <v>740</v>
      </c>
      <c r="X447" s="5">
        <v>1.4672850470456136</v>
      </c>
      <c r="Y447" s="5">
        <v>1.8867099135435077</v>
      </c>
      <c r="Z447" s="12">
        <v>9.4535010930539176</v>
      </c>
      <c r="AA447" s="251"/>
      <c r="AB447" s="11">
        <v>0.28079917559993406</v>
      </c>
      <c r="AC447" s="11">
        <f t="shared" si="47"/>
        <v>2.6062427961930155E-5</v>
      </c>
      <c r="AD447">
        <v>0.92955089933566271</v>
      </c>
      <c r="AE447">
        <v>0.93026141277970187</v>
      </c>
      <c r="AF447" s="14">
        <v>3.2811804149691235</v>
      </c>
      <c r="AG447" s="244">
        <v>3441.126303773678</v>
      </c>
      <c r="AH447" s="244">
        <v>44.034414409942407</v>
      </c>
      <c r="AI447" s="139">
        <v>3114.9653724999716</v>
      </c>
      <c r="AJ447" s="12">
        <v>8.9277615139248905</v>
      </c>
      <c r="AK447" s="246">
        <v>97.081321573386191</v>
      </c>
      <c r="AL447" s="185">
        <v>1</v>
      </c>
      <c r="AM447" s="238" t="s">
        <v>715</v>
      </c>
      <c r="AN447" s="64">
        <v>26321</v>
      </c>
      <c r="AO447" s="86">
        <f t="shared" si="48"/>
        <v>2.9186784266138091</v>
      </c>
      <c r="AT447" s="87"/>
      <c r="AU447" s="64"/>
      <c r="AV447" s="86"/>
      <c r="AW447" s="30"/>
      <c r="AX447" s="30"/>
      <c r="AY447" s="30"/>
    </row>
    <row r="448" spans="1:51" s="28" customFormat="1" x14ac:dyDescent="0.2">
      <c r="A448" s="2">
        <v>457</v>
      </c>
      <c r="B448" s="239" t="s">
        <v>718</v>
      </c>
      <c r="D448" s="129" t="s">
        <v>357</v>
      </c>
      <c r="E448" s="189" t="s">
        <v>727</v>
      </c>
      <c r="F448" s="189" t="s">
        <v>728</v>
      </c>
      <c r="G448" s="151"/>
      <c r="H448" s="235">
        <f t="shared" si="42"/>
        <v>3029.954099577737</v>
      </c>
      <c r="I448" s="235">
        <f t="shared" si="43"/>
        <v>16.934228292737856</v>
      </c>
      <c r="J448" s="11">
        <v>0.28082123441514562</v>
      </c>
      <c r="K448" s="10">
        <v>23.477314996506106</v>
      </c>
      <c r="L448" s="240">
        <f t="shared" si="44"/>
        <v>2.3477314996506105E-5</v>
      </c>
      <c r="M448" s="240">
        <f t="shared" si="45"/>
        <v>2.3477314996506105E-5</v>
      </c>
      <c r="N448" s="10">
        <v>0</v>
      </c>
      <c r="O448" s="241" t="s">
        <v>736</v>
      </c>
      <c r="P448" s="3">
        <v>1.7913126678837033E-2</v>
      </c>
      <c r="Q448" s="16">
        <v>1.5116890324111836</v>
      </c>
      <c r="R448" s="252">
        <f t="shared" si="46"/>
        <v>1.5116890324111835E-4</v>
      </c>
      <c r="S448" s="27">
        <v>6.3512829977721704E-4</v>
      </c>
      <c r="T448" s="16">
        <v>0.54181047721547437</v>
      </c>
      <c r="U448" s="16">
        <v>6</v>
      </c>
      <c r="V448" s="16">
        <v>1</v>
      </c>
      <c r="W448" s="242" t="s">
        <v>740</v>
      </c>
      <c r="X448" s="5">
        <v>1.4671805925683865</v>
      </c>
      <c r="Y448" s="5">
        <v>1.8866296468974364</v>
      </c>
      <c r="Z448" s="12">
        <v>10.759746508826389</v>
      </c>
      <c r="AA448" s="251"/>
      <c r="AB448" s="11">
        <v>0.28078427002098622</v>
      </c>
      <c r="AC448" s="11">
        <f t="shared" si="47"/>
        <v>2.3477314996506105E-5</v>
      </c>
      <c r="AD448">
        <v>-1.6273895999996404</v>
      </c>
      <c r="AE448">
        <v>0.82302938198674269</v>
      </c>
      <c r="AF448" s="14">
        <v>3.3484126994690997</v>
      </c>
      <c r="AG448" s="244">
        <v>3528.0787860211922</v>
      </c>
      <c r="AH448" s="244">
        <v>38.694828980420894</v>
      </c>
      <c r="AI448" s="139">
        <v>3029.954099577737</v>
      </c>
      <c r="AJ448" s="12">
        <v>16.934228292737856</v>
      </c>
      <c r="AK448" s="246">
        <v>59.638437184326023</v>
      </c>
      <c r="AL448" s="185">
        <v>1</v>
      </c>
      <c r="AM448" s="238" t="s">
        <v>715</v>
      </c>
      <c r="AN448" s="64">
        <v>26321</v>
      </c>
      <c r="AO448" s="86">
        <f t="shared" si="48"/>
        <v>40.361562815673977</v>
      </c>
      <c r="AT448" s="87"/>
      <c r="AU448" s="64"/>
      <c r="AV448" s="86"/>
      <c r="AW448" s="30"/>
      <c r="AX448" s="30"/>
      <c r="AY448" s="30"/>
    </row>
    <row r="449" spans="1:51" s="28" customFormat="1" x14ac:dyDescent="0.2">
      <c r="A449" s="2">
        <v>458</v>
      </c>
      <c r="B449" s="239" t="s">
        <v>718</v>
      </c>
      <c r="D449" s="129" t="s">
        <v>358</v>
      </c>
      <c r="E449" s="189" t="s">
        <v>727</v>
      </c>
      <c r="F449" s="189" t="s">
        <v>728</v>
      </c>
      <c r="G449" s="151"/>
      <c r="H449" s="235">
        <f t="shared" si="42"/>
        <v>2769.5186600041034</v>
      </c>
      <c r="I449" s="235">
        <f t="shared" si="43"/>
        <v>14.104053312022</v>
      </c>
      <c r="J449" s="11">
        <v>0.28058778608922624</v>
      </c>
      <c r="K449" s="10">
        <v>24.202126148871937</v>
      </c>
      <c r="L449" s="240">
        <f t="shared" si="44"/>
        <v>2.4202126148871937E-5</v>
      </c>
      <c r="M449" s="240">
        <f t="shared" si="45"/>
        <v>2.4202126148871937E-5</v>
      </c>
      <c r="N449" s="10">
        <v>0</v>
      </c>
      <c r="O449" s="241" t="s">
        <v>736</v>
      </c>
      <c r="P449" s="3">
        <v>1.5787955467574267E-2</v>
      </c>
      <c r="Q449" s="16">
        <v>0.91347348608045853</v>
      </c>
      <c r="R449" s="252">
        <f t="shared" si="46"/>
        <v>9.134734860804585E-5</v>
      </c>
      <c r="S449" s="27">
        <v>5.5277572700235462E-4</v>
      </c>
      <c r="T449" s="16">
        <v>0.26045599853738849</v>
      </c>
      <c r="U449" s="16">
        <v>6</v>
      </c>
      <c r="V449" s="16">
        <v>1</v>
      </c>
      <c r="W449" s="242" t="s">
        <v>740</v>
      </c>
      <c r="X449" s="5">
        <v>1.4672414690274358</v>
      </c>
      <c r="Y449" s="5">
        <v>1.8867035860403727</v>
      </c>
      <c r="Z449" s="12">
        <v>10.893489577340508</v>
      </c>
      <c r="AA449" s="251"/>
      <c r="AB449" s="11">
        <v>0.28055845190798229</v>
      </c>
      <c r="AC449" s="11">
        <f t="shared" si="47"/>
        <v>2.4202126148871937E-5</v>
      </c>
      <c r="AD449">
        <v>-15.758662454651295</v>
      </c>
      <c r="AE449">
        <v>0.85772764889638442</v>
      </c>
      <c r="AF449" s="14">
        <v>3.8789347523039299</v>
      </c>
      <c r="AG449" s="244">
        <v>4170.994944006814</v>
      </c>
      <c r="AH449" s="244">
        <v>40.53512978525675</v>
      </c>
      <c r="AI449" s="139">
        <v>2769.5186600041034</v>
      </c>
      <c r="AJ449" s="12">
        <v>14.104053312022</v>
      </c>
      <c r="AK449" s="246">
        <v>100.47650659070102</v>
      </c>
      <c r="AL449" s="185">
        <v>1</v>
      </c>
      <c r="AM449" s="238" t="s">
        <v>715</v>
      </c>
      <c r="AN449" s="64">
        <v>26321</v>
      </c>
      <c r="AO449" s="86">
        <f t="shared" si="48"/>
        <v>-0.47650659070102108</v>
      </c>
      <c r="AT449" s="87"/>
      <c r="AU449" s="64"/>
      <c r="AV449" s="86"/>
      <c r="AW449" s="30"/>
      <c r="AX449" s="30"/>
      <c r="AY449" s="30"/>
    </row>
    <row r="450" spans="1:51" s="28" customFormat="1" x14ac:dyDescent="0.2">
      <c r="A450" s="2">
        <v>459</v>
      </c>
      <c r="B450" s="239" t="s">
        <v>718</v>
      </c>
      <c r="D450" s="129" t="s">
        <v>359</v>
      </c>
      <c r="E450" s="189" t="s">
        <v>727</v>
      </c>
      <c r="F450" s="189" t="s">
        <v>728</v>
      </c>
      <c r="G450" s="151"/>
      <c r="H450" s="235">
        <f t="shared" si="42"/>
        <v>2822.2699457774124</v>
      </c>
      <c r="I450" s="235">
        <f t="shared" si="43"/>
        <v>45.767006540474505</v>
      </c>
      <c r="J450" s="11">
        <v>0.28123567285410495</v>
      </c>
      <c r="K450" s="10">
        <v>26.742154804429941</v>
      </c>
      <c r="L450" s="240">
        <f t="shared" si="44"/>
        <v>2.6742154804429942E-5</v>
      </c>
      <c r="M450" s="240">
        <f t="shared" si="45"/>
        <v>2.6742154804429942E-5</v>
      </c>
      <c r="N450" s="10">
        <v>0</v>
      </c>
      <c r="O450" s="241" t="s">
        <v>736</v>
      </c>
      <c r="P450" s="3">
        <v>1.3433326703529744E-2</v>
      </c>
      <c r="Q450" s="16">
        <v>0.83587674180087868</v>
      </c>
      <c r="R450" s="252">
        <f t="shared" si="46"/>
        <v>8.3587674180087866E-5</v>
      </c>
      <c r="S450" s="27">
        <v>4.808023759143661E-4</v>
      </c>
      <c r="T450" s="16">
        <v>0.2729222294965723</v>
      </c>
      <c r="U450" s="16">
        <v>6</v>
      </c>
      <c r="V450" s="16">
        <v>1</v>
      </c>
      <c r="W450" s="242" t="s">
        <v>740</v>
      </c>
      <c r="X450" s="5">
        <v>1.4672847310672832</v>
      </c>
      <c r="Y450" s="5">
        <v>1.8868655121234386</v>
      </c>
      <c r="Z450" s="12">
        <v>7.5728055710578772</v>
      </c>
      <c r="AA450" s="251"/>
      <c r="AB450" s="11">
        <v>0.28120965918638541</v>
      </c>
      <c r="AC450" s="11">
        <f t="shared" si="47"/>
        <v>2.6742154804429942E-5</v>
      </c>
      <c r="AD450">
        <v>8.6405679816237146</v>
      </c>
      <c r="AE450">
        <v>0.96185786287905883</v>
      </c>
      <c r="AF450" s="14">
        <v>2.6572864039688859</v>
      </c>
      <c r="AG450" s="244">
        <v>2740.6185927688011</v>
      </c>
      <c r="AH450" s="244">
        <v>48.313250014136983</v>
      </c>
      <c r="AI450" s="139">
        <v>2822.2699457774124</v>
      </c>
      <c r="AJ450" s="12">
        <v>45.767006540474505</v>
      </c>
      <c r="AK450" s="246">
        <v>77.136110867909039</v>
      </c>
      <c r="AL450" s="185">
        <v>1</v>
      </c>
      <c r="AM450" s="238" t="s">
        <v>715</v>
      </c>
      <c r="AN450" s="64">
        <v>26321</v>
      </c>
      <c r="AO450" s="86">
        <f t="shared" si="48"/>
        <v>22.863889132090961</v>
      </c>
      <c r="AT450" s="87"/>
      <c r="AU450" s="64"/>
      <c r="AV450" s="86"/>
      <c r="AW450" s="30"/>
      <c r="AX450" s="30"/>
      <c r="AY450" s="30"/>
    </row>
    <row r="451" spans="1:51" s="28" customFormat="1" x14ac:dyDescent="0.2">
      <c r="A451" s="2">
        <v>460</v>
      </c>
      <c r="B451" s="239" t="s">
        <v>718</v>
      </c>
      <c r="D451" s="129" t="s">
        <v>360</v>
      </c>
      <c r="E451" s="189" t="s">
        <v>727</v>
      </c>
      <c r="F451" s="189" t="s">
        <v>728</v>
      </c>
      <c r="G451" s="151"/>
      <c r="H451" s="235">
        <f t="shared" ref="H451:H514" si="49">AI451</f>
        <v>2532.3762328265716</v>
      </c>
      <c r="I451" s="235">
        <f t="shared" ref="I451:I514" si="50">AJ451</f>
        <v>11.701612444038021</v>
      </c>
      <c r="J451" s="11">
        <v>0.28122897532878771</v>
      </c>
      <c r="K451" s="10">
        <v>23.765981511223742</v>
      </c>
      <c r="L451" s="240">
        <f t="shared" ref="L451:L514" si="51">K451/1000000</f>
        <v>2.3765981511223744E-5</v>
      </c>
      <c r="M451" s="240">
        <f t="shared" ref="M451:M514" si="52">L451</f>
        <v>2.3765981511223744E-5</v>
      </c>
      <c r="N451" s="10">
        <v>0</v>
      </c>
      <c r="O451" s="241" t="s">
        <v>736</v>
      </c>
      <c r="P451" s="3">
        <v>2.5976183012021575E-2</v>
      </c>
      <c r="Q451" s="16">
        <v>3.9627947850270191</v>
      </c>
      <c r="R451" s="252">
        <f t="shared" ref="R451:R514" si="53">Q451/10000</f>
        <v>3.962794785027019E-4</v>
      </c>
      <c r="S451" s="27">
        <v>9.2345174687507279E-4</v>
      </c>
      <c r="T451" s="16">
        <v>1.123142737209889</v>
      </c>
      <c r="U451" s="16">
        <v>6</v>
      </c>
      <c r="V451" s="16">
        <v>1</v>
      </c>
      <c r="W451" s="242" t="s">
        <v>740</v>
      </c>
      <c r="X451" s="5">
        <v>1.4672780633379996</v>
      </c>
      <c r="Y451" s="5">
        <v>1.8868185515317468</v>
      </c>
      <c r="Z451" s="12">
        <v>9.1828137972465704</v>
      </c>
      <c r="AA451" s="251"/>
      <c r="AB451" s="11">
        <v>0.28118426644694294</v>
      </c>
      <c r="AC451" s="11">
        <f t="shared" ref="AC451:AC514" si="54">M451</f>
        <v>2.3765981511223744E-5</v>
      </c>
      <c r="AD451">
        <v>0.92333375482755997</v>
      </c>
      <c r="AE451">
        <v>0.85884051628055602</v>
      </c>
      <c r="AF451" s="14">
        <v>2.8379487391391764</v>
      </c>
      <c r="AG451" s="244">
        <v>2981.3573407779445</v>
      </c>
      <c r="AH451" s="244">
        <v>40.31579484068947</v>
      </c>
      <c r="AI451" s="139">
        <v>2532.3762328265716</v>
      </c>
      <c r="AJ451" s="12">
        <v>11.701612444038021</v>
      </c>
      <c r="AK451" s="246">
        <v>99.337425022833088</v>
      </c>
      <c r="AL451" s="185">
        <v>1</v>
      </c>
      <c r="AM451" s="238" t="s">
        <v>715</v>
      </c>
      <c r="AN451" s="64">
        <v>26321</v>
      </c>
      <c r="AO451" s="86">
        <f t="shared" ref="AO451:AO514" si="55">100-AK451</f>
        <v>0.66257497716691205</v>
      </c>
      <c r="AT451" s="87"/>
      <c r="AU451" s="64"/>
      <c r="AV451" s="86"/>
      <c r="AW451" s="30"/>
      <c r="AX451" s="30"/>
      <c r="AY451" s="30"/>
    </row>
    <row r="452" spans="1:51" s="28" customFormat="1" x14ac:dyDescent="0.2">
      <c r="A452" s="2">
        <v>461</v>
      </c>
      <c r="B452" s="239" t="s">
        <v>718</v>
      </c>
      <c r="D452" s="129" t="s">
        <v>361</v>
      </c>
      <c r="E452" s="189" t="s">
        <v>727</v>
      </c>
      <c r="F452" s="189" t="s">
        <v>728</v>
      </c>
      <c r="G452" s="151"/>
      <c r="H452" s="235">
        <f t="shared" si="49"/>
        <v>2528.665662635658</v>
      </c>
      <c r="I452" s="235">
        <f t="shared" si="50"/>
        <v>14.955816948158532</v>
      </c>
      <c r="J452" s="11">
        <v>0.28124768258009147</v>
      </c>
      <c r="K452" s="10">
        <v>29.43215005317008</v>
      </c>
      <c r="L452" s="240">
        <f t="shared" si="51"/>
        <v>2.943215005317008E-5</v>
      </c>
      <c r="M452" s="240">
        <f t="shared" si="52"/>
        <v>2.943215005317008E-5</v>
      </c>
      <c r="N452" s="10">
        <v>0</v>
      </c>
      <c r="O452" s="241" t="s">
        <v>736</v>
      </c>
      <c r="P452" s="3">
        <v>1.624910087692245E-2</v>
      </c>
      <c r="Q452" s="16">
        <v>1.751857748219432</v>
      </c>
      <c r="R452" s="252">
        <f t="shared" si="53"/>
        <v>1.7518577482194319E-4</v>
      </c>
      <c r="S452" s="27">
        <v>5.7150628937545204E-4</v>
      </c>
      <c r="T452" s="16">
        <v>0.54549921387070122</v>
      </c>
      <c r="U452" s="16">
        <v>6</v>
      </c>
      <c r="V452" s="16">
        <v>1</v>
      </c>
      <c r="W452" s="242" t="s">
        <v>740</v>
      </c>
      <c r="X452" s="5">
        <v>1.4672675623144855</v>
      </c>
      <c r="Y452" s="5">
        <v>1.8866737410824315</v>
      </c>
      <c r="Z452" s="12">
        <v>9.2477465016712976</v>
      </c>
      <c r="AA452" s="251"/>
      <c r="AB452" s="11">
        <v>0.28122005463169863</v>
      </c>
      <c r="AC452" s="11">
        <f t="shared" si="54"/>
        <v>2.943215005317008E-5</v>
      </c>
      <c r="AD452">
        <v>2.1327130740456113</v>
      </c>
      <c r="AE452">
        <v>1.0329115655026069</v>
      </c>
      <c r="AF452" s="14">
        <v>2.7735552420660738</v>
      </c>
      <c r="AG452" s="244">
        <v>2905.3205522540079</v>
      </c>
      <c r="AH452" s="244">
        <v>51.707479320489668</v>
      </c>
      <c r="AI452" s="139">
        <v>2528.665662635658</v>
      </c>
      <c r="AJ452" s="12">
        <v>14.955816948158532</v>
      </c>
      <c r="AK452" s="246">
        <v>100.12588558441662</v>
      </c>
      <c r="AL452" s="185">
        <v>1</v>
      </c>
      <c r="AM452" s="238" t="s">
        <v>715</v>
      </c>
      <c r="AN452" s="64">
        <v>26321</v>
      </c>
      <c r="AO452" s="86">
        <f t="shared" si="55"/>
        <v>-0.12588558441662201</v>
      </c>
      <c r="AT452" s="87"/>
      <c r="AU452" s="64"/>
      <c r="AV452" s="86"/>
      <c r="AW452" s="30"/>
      <c r="AX452" s="30"/>
      <c r="AY452" s="30"/>
    </row>
    <row r="453" spans="1:51" s="28" customFormat="1" x14ac:dyDescent="0.2">
      <c r="A453" s="2">
        <v>462</v>
      </c>
      <c r="B453" s="239" t="s">
        <v>718</v>
      </c>
      <c r="D453" s="129" t="s">
        <v>362</v>
      </c>
      <c r="E453" s="189" t="s">
        <v>727</v>
      </c>
      <c r="F453" s="189" t="s">
        <v>728</v>
      </c>
      <c r="G453" s="151"/>
      <c r="H453" s="235">
        <f t="shared" si="49"/>
        <v>3191.2986593812079</v>
      </c>
      <c r="I453" s="235">
        <f t="shared" si="50"/>
        <v>14.068428466401983</v>
      </c>
      <c r="J453" s="11">
        <v>0.28078016104564091</v>
      </c>
      <c r="K453" s="10">
        <v>23.598645040421747</v>
      </c>
      <c r="L453" s="240">
        <f t="shared" si="51"/>
        <v>2.3598645040421748E-5</v>
      </c>
      <c r="M453" s="240">
        <f t="shared" si="52"/>
        <v>2.3598645040421748E-5</v>
      </c>
      <c r="N453" s="10">
        <v>0</v>
      </c>
      <c r="O453" s="241" t="s">
        <v>736</v>
      </c>
      <c r="P453" s="3">
        <v>1.437370010805206E-2</v>
      </c>
      <c r="Q453" s="16">
        <v>5.689213656753326</v>
      </c>
      <c r="R453" s="252">
        <f t="shared" si="53"/>
        <v>5.6892136567533258E-4</v>
      </c>
      <c r="S453" s="27">
        <v>5.2283056551988153E-4</v>
      </c>
      <c r="T453" s="16">
        <v>1.8348887924125956</v>
      </c>
      <c r="U453" s="16">
        <v>6</v>
      </c>
      <c r="V453" s="16">
        <v>1</v>
      </c>
      <c r="W453" s="242" t="s">
        <v>740</v>
      </c>
      <c r="X453" s="5">
        <v>1.4672673837372945</v>
      </c>
      <c r="Y453" s="5">
        <v>1.8867361390631952</v>
      </c>
      <c r="Z453" s="12">
        <v>9.4747308864517414</v>
      </c>
      <c r="AA453" s="251"/>
      <c r="AB453" s="11">
        <v>0.28074806326963314</v>
      </c>
      <c r="AC453" s="11">
        <f t="shared" si="54"/>
        <v>2.3598645040421748E-5</v>
      </c>
      <c r="AD453">
        <v>0.91413536249751459</v>
      </c>
      <c r="AE453">
        <v>0.85759204078275775</v>
      </c>
      <c r="AF453" s="14">
        <v>3.3397533251133855</v>
      </c>
      <c r="AG453" s="244">
        <v>3502.1167341995074</v>
      </c>
      <c r="AH453" s="244">
        <v>41.235643249584385</v>
      </c>
      <c r="AI453" s="139">
        <v>3191.2986593812079</v>
      </c>
      <c r="AJ453" s="12">
        <v>14.068428466401983</v>
      </c>
      <c r="AK453" s="246">
        <v>99.450230136354179</v>
      </c>
      <c r="AL453" s="185">
        <v>1</v>
      </c>
      <c r="AM453" s="238" t="s">
        <v>715</v>
      </c>
      <c r="AN453" s="64">
        <v>26321</v>
      </c>
      <c r="AO453" s="86">
        <f t="shared" si="55"/>
        <v>0.54976986364582103</v>
      </c>
      <c r="AT453" s="87"/>
      <c r="AU453" s="64"/>
      <c r="AV453" s="86"/>
      <c r="AW453" s="30"/>
      <c r="AX453" s="30"/>
      <c r="AY453" s="30"/>
    </row>
    <row r="454" spans="1:51" s="28" customFormat="1" x14ac:dyDescent="0.2">
      <c r="A454" s="2">
        <v>463</v>
      </c>
      <c r="B454" s="239" t="s">
        <v>718</v>
      </c>
      <c r="D454" s="129" t="s">
        <v>363</v>
      </c>
      <c r="E454" s="189" t="s">
        <v>727</v>
      </c>
      <c r="F454" s="189" t="s">
        <v>728</v>
      </c>
      <c r="G454" s="151"/>
      <c r="H454" s="235">
        <f t="shared" si="49"/>
        <v>3001.774822331924</v>
      </c>
      <c r="I454" s="235">
        <f t="shared" si="50"/>
        <v>13.722304082221891</v>
      </c>
      <c r="J454" s="11">
        <v>0.28090555796555267</v>
      </c>
      <c r="K454" s="10">
        <v>28.595641212585647</v>
      </c>
      <c r="L454" s="240">
        <f t="shared" si="51"/>
        <v>2.8595641212585649E-5</v>
      </c>
      <c r="M454" s="240">
        <f t="shared" si="52"/>
        <v>2.8595641212585649E-5</v>
      </c>
      <c r="N454" s="10">
        <v>0</v>
      </c>
      <c r="O454" s="241" t="s">
        <v>736</v>
      </c>
      <c r="P454" s="3">
        <v>4.2506009642882543E-2</v>
      </c>
      <c r="Q454" s="16">
        <v>8.7159488238257516</v>
      </c>
      <c r="R454" s="252">
        <f t="shared" si="53"/>
        <v>8.7159488238257516E-4</v>
      </c>
      <c r="S454" s="27">
        <v>1.4274031067803001E-3</v>
      </c>
      <c r="T454" s="16">
        <v>2.7916093842370766</v>
      </c>
      <c r="U454" s="16">
        <v>6</v>
      </c>
      <c r="V454" s="16">
        <v>1</v>
      </c>
      <c r="W454" s="242" t="s">
        <v>740</v>
      </c>
      <c r="X454" s="5">
        <v>1.4672218659301972</v>
      </c>
      <c r="Y454" s="5">
        <v>1.8866862895106982</v>
      </c>
      <c r="Z454" s="12">
        <v>10.414105075030161</v>
      </c>
      <c r="AA454" s="251"/>
      <c r="AB454" s="11">
        <v>0.28082327773264892</v>
      </c>
      <c r="AC454" s="11">
        <f t="shared" si="54"/>
        <v>2.8595641212585649E-5</v>
      </c>
      <c r="AD454">
        <v>-0.87135489864720306</v>
      </c>
      <c r="AE454">
        <v>1.0476840496532085</v>
      </c>
      <c r="AF454" s="14">
        <v>3.2895071053724876</v>
      </c>
      <c r="AG454" s="244">
        <v>3460.4943467651501</v>
      </c>
      <c r="AH454" s="244">
        <v>45.395914037850545</v>
      </c>
      <c r="AI454" s="139">
        <v>3001.774822331924</v>
      </c>
      <c r="AJ454" s="12">
        <v>13.722304082221891</v>
      </c>
      <c r="AK454" s="246">
        <v>93.943668500157273</v>
      </c>
      <c r="AL454" s="185">
        <v>1</v>
      </c>
      <c r="AM454" s="238" t="s">
        <v>715</v>
      </c>
      <c r="AN454" s="64">
        <v>26321</v>
      </c>
      <c r="AO454" s="86">
        <f t="shared" si="55"/>
        <v>6.0563314998427273</v>
      </c>
      <c r="AT454" s="87"/>
      <c r="AU454" s="64"/>
      <c r="AV454" s="86"/>
      <c r="AW454" s="30"/>
      <c r="AX454" s="30"/>
      <c r="AY454" s="30"/>
    </row>
    <row r="455" spans="1:51" s="28" customFormat="1" x14ac:dyDescent="0.2">
      <c r="A455" s="2">
        <v>464</v>
      </c>
      <c r="B455" s="239" t="s">
        <v>718</v>
      </c>
      <c r="D455" s="129" t="s">
        <v>364</v>
      </c>
      <c r="E455" s="189" t="s">
        <v>727</v>
      </c>
      <c r="F455" s="189" t="s">
        <v>728</v>
      </c>
      <c r="G455" s="151"/>
      <c r="H455" s="235">
        <f t="shared" si="49"/>
        <v>2512.6592434418571</v>
      </c>
      <c r="I455" s="235">
        <f t="shared" si="50"/>
        <v>16.106320222601372</v>
      </c>
      <c r="J455" s="11">
        <v>0.28096642587649268</v>
      </c>
      <c r="K455" s="10">
        <v>22.037838220854177</v>
      </c>
      <c r="L455" s="240">
        <f t="shared" si="51"/>
        <v>2.2037838220854176E-5</v>
      </c>
      <c r="M455" s="240">
        <f t="shared" si="52"/>
        <v>2.2037838220854176E-5</v>
      </c>
      <c r="N455" s="10">
        <v>0</v>
      </c>
      <c r="O455" s="241" t="s">
        <v>736</v>
      </c>
      <c r="P455" s="3">
        <v>1.7251872821648039E-2</v>
      </c>
      <c r="Q455" s="16">
        <v>2.6352107969947447</v>
      </c>
      <c r="R455" s="252">
        <f t="shared" si="53"/>
        <v>2.6352107969947446E-4</v>
      </c>
      <c r="S455" s="27">
        <v>5.5974859351195572E-4</v>
      </c>
      <c r="T455" s="16">
        <v>0.58961249130578142</v>
      </c>
      <c r="U455" s="16">
        <v>6</v>
      </c>
      <c r="V455" s="16">
        <v>1</v>
      </c>
      <c r="W455" s="242" t="s">
        <v>740</v>
      </c>
      <c r="X455" s="5">
        <v>1.4672072246077386</v>
      </c>
      <c r="Y455" s="5">
        <v>1.886599866950017</v>
      </c>
      <c r="Z455" s="12">
        <v>10.397582579377216</v>
      </c>
      <c r="AA455" s="251"/>
      <c r="AB455" s="11">
        <v>0.28093954165802665</v>
      </c>
      <c r="AC455" s="11">
        <f t="shared" si="54"/>
        <v>2.2037838220854176E-5</v>
      </c>
      <c r="AD455">
        <v>-8.2475932007175512</v>
      </c>
      <c r="AE455">
        <v>0.78521721625022411</v>
      </c>
      <c r="AF455" s="14">
        <v>3.2962155094694428</v>
      </c>
      <c r="AG455" s="244">
        <v>3521.9213540408978</v>
      </c>
      <c r="AH455" s="244">
        <v>37.704191214981435</v>
      </c>
      <c r="AI455" s="139">
        <v>2512.6592434418571</v>
      </c>
      <c r="AJ455" s="12">
        <v>16.106320222601372</v>
      </c>
      <c r="AK455" s="246">
        <v>89.791077199034319</v>
      </c>
      <c r="AL455" s="185">
        <v>1</v>
      </c>
      <c r="AM455" s="238" t="s">
        <v>715</v>
      </c>
      <c r="AN455" s="64">
        <v>26321</v>
      </c>
      <c r="AO455" s="86">
        <f t="shared" si="55"/>
        <v>10.208922800965681</v>
      </c>
      <c r="AT455" s="87"/>
      <c r="AU455" s="64"/>
      <c r="AV455" s="86"/>
      <c r="AW455" s="30"/>
      <c r="AX455" s="30"/>
      <c r="AY455" s="30"/>
    </row>
    <row r="456" spans="1:51" s="28" customFormat="1" x14ac:dyDescent="0.2">
      <c r="A456" s="2">
        <v>465</v>
      </c>
      <c r="B456" s="239" t="s">
        <v>718</v>
      </c>
      <c r="D456" s="129" t="s">
        <v>365</v>
      </c>
      <c r="E456" s="189" t="s">
        <v>727</v>
      </c>
      <c r="F456" s="189" t="s">
        <v>728</v>
      </c>
      <c r="G456" s="151"/>
      <c r="H456" s="235">
        <f t="shared" si="49"/>
        <v>3303.0472100908846</v>
      </c>
      <c r="I456" s="235">
        <f t="shared" si="50"/>
        <v>7.5245227596382769</v>
      </c>
      <c r="J456" s="11">
        <v>0.28063304204903361</v>
      </c>
      <c r="K456" s="10">
        <v>29.417347006544098</v>
      </c>
      <c r="L456" s="240">
        <f t="shared" si="51"/>
        <v>2.9417347006544098E-5</v>
      </c>
      <c r="M456" s="240">
        <f t="shared" si="52"/>
        <v>2.9417347006544098E-5</v>
      </c>
      <c r="N456" s="10">
        <v>0</v>
      </c>
      <c r="O456" s="241" t="s">
        <v>736</v>
      </c>
      <c r="P456" s="3">
        <v>4.5594735769810074E-2</v>
      </c>
      <c r="Q456" s="16">
        <v>7.6030567099704074</v>
      </c>
      <c r="R456" s="252">
        <f t="shared" si="53"/>
        <v>7.6030567099704077E-4</v>
      </c>
      <c r="S456" s="27">
        <v>1.611454747644625E-3</v>
      </c>
      <c r="T456" s="16">
        <v>2.3810039329718724</v>
      </c>
      <c r="U456" s="16">
        <v>6</v>
      </c>
      <c r="V456" s="16">
        <v>1</v>
      </c>
      <c r="W456" s="242" t="s">
        <v>740</v>
      </c>
      <c r="X456" s="5">
        <v>1.4672017570586031</v>
      </c>
      <c r="Y456" s="5">
        <v>1.8866402293328333</v>
      </c>
      <c r="Z456" s="12">
        <v>9.8266993732979984</v>
      </c>
      <c r="AA456" s="251"/>
      <c r="AB456" s="11">
        <v>0.28053053893960617</v>
      </c>
      <c r="AC456" s="11">
        <f t="shared" si="54"/>
        <v>2.9417347006544098E-5</v>
      </c>
      <c r="AD456">
        <v>-4.1752124328420237</v>
      </c>
      <c r="AE456">
        <v>1.0567443777322623</v>
      </c>
      <c r="AF456" s="14">
        <v>3.6887395949599138</v>
      </c>
      <c r="AG456" s="244">
        <v>3895.5295182028817</v>
      </c>
      <c r="AH456" s="244">
        <v>42.537368428009636</v>
      </c>
      <c r="AI456" s="139">
        <v>3303.0472100908846</v>
      </c>
      <c r="AJ456" s="12">
        <v>7.5245227596382769</v>
      </c>
      <c r="AK456" s="246">
        <v>100.52389279745147</v>
      </c>
      <c r="AL456" s="185">
        <v>1</v>
      </c>
      <c r="AM456" s="238" t="s">
        <v>715</v>
      </c>
      <c r="AN456" s="64">
        <v>26321</v>
      </c>
      <c r="AO456" s="86">
        <f t="shared" si="55"/>
        <v>-0.52389279745146666</v>
      </c>
      <c r="AT456" s="87"/>
      <c r="AU456" s="64"/>
      <c r="AV456" s="86"/>
      <c r="AW456" s="30"/>
      <c r="AX456" s="30"/>
      <c r="AY456" s="30"/>
    </row>
    <row r="457" spans="1:51" s="28" customFormat="1" x14ac:dyDescent="0.2">
      <c r="A457" s="2">
        <v>466</v>
      </c>
      <c r="B457" s="239" t="s">
        <v>718</v>
      </c>
      <c r="D457" s="129" t="s">
        <v>366</v>
      </c>
      <c r="E457" s="189" t="s">
        <v>727</v>
      </c>
      <c r="F457" s="189" t="s">
        <v>728</v>
      </c>
      <c r="G457" s="151"/>
      <c r="H457" s="235">
        <f t="shared" si="49"/>
        <v>2562.7283735085725</v>
      </c>
      <c r="I457" s="235">
        <f t="shared" si="50"/>
        <v>11.61756879348189</v>
      </c>
      <c r="J457" s="11">
        <v>0.28124582713750684</v>
      </c>
      <c r="K457" s="10">
        <v>22.340846375013289</v>
      </c>
      <c r="L457" s="240">
        <f t="shared" si="51"/>
        <v>2.2340846375013287E-5</v>
      </c>
      <c r="M457" s="240">
        <f t="shared" si="52"/>
        <v>2.2340846375013287E-5</v>
      </c>
      <c r="N457" s="10">
        <v>0</v>
      </c>
      <c r="O457" s="241" t="s">
        <v>736</v>
      </c>
      <c r="P457" s="3">
        <v>8.8761945309034432E-3</v>
      </c>
      <c r="Q457" s="16">
        <v>1.3604641642523108</v>
      </c>
      <c r="R457" s="252">
        <f t="shared" si="53"/>
        <v>1.3604641642523107E-4</v>
      </c>
      <c r="S457" s="27">
        <v>3.3067531065946685E-4</v>
      </c>
      <c r="T457" s="16">
        <v>0.56383655885398731</v>
      </c>
      <c r="U457" s="16">
        <v>6</v>
      </c>
      <c r="V457" s="16">
        <v>1</v>
      </c>
      <c r="W457" s="242" t="s">
        <v>740</v>
      </c>
      <c r="X457" s="5">
        <v>1.4672530628194831</v>
      </c>
      <c r="Y457" s="5">
        <v>1.8867956486879638</v>
      </c>
      <c r="Z457" s="12">
        <v>10.672036981253985</v>
      </c>
      <c r="AA457" s="251"/>
      <c r="AB457" s="11">
        <v>0.2812296209915085</v>
      </c>
      <c r="AC457" s="11">
        <f t="shared" si="54"/>
        <v>2.2340846375013287E-5</v>
      </c>
      <c r="AD457">
        <v>3.2622556491501697</v>
      </c>
      <c r="AE457">
        <v>0.78304396699890821</v>
      </c>
      <c r="AF457" s="14">
        <v>2.7404276035391031</v>
      </c>
      <c r="AG457" s="244">
        <v>2863.3092013209157</v>
      </c>
      <c r="AH457" s="244">
        <v>39.614465826877947</v>
      </c>
      <c r="AI457" s="139">
        <v>2562.7283735085725</v>
      </c>
      <c r="AJ457" s="12">
        <v>11.61756879348189</v>
      </c>
      <c r="AK457" s="246">
        <v>99.943852747143211</v>
      </c>
      <c r="AL457" s="185">
        <v>1</v>
      </c>
      <c r="AM457" s="238" t="s">
        <v>715</v>
      </c>
      <c r="AN457" s="64">
        <v>26321</v>
      </c>
      <c r="AO457" s="86">
        <f t="shared" si="55"/>
        <v>5.6147252856789009E-2</v>
      </c>
      <c r="AT457" s="87"/>
      <c r="AU457" s="64"/>
      <c r="AV457" s="86"/>
      <c r="AW457" s="30"/>
      <c r="AX457" s="30"/>
      <c r="AY457" s="30"/>
    </row>
    <row r="458" spans="1:51" s="28" customFormat="1" x14ac:dyDescent="0.2">
      <c r="A458" s="2">
        <v>467</v>
      </c>
      <c r="B458" s="239" t="s">
        <v>718</v>
      </c>
      <c r="D458" s="129" t="s">
        <v>367</v>
      </c>
      <c r="E458" s="189" t="s">
        <v>727</v>
      </c>
      <c r="F458" s="189" t="s">
        <v>728</v>
      </c>
      <c r="G458" s="151"/>
      <c r="H458" s="235">
        <f t="shared" si="49"/>
        <v>3541.0716473959901</v>
      </c>
      <c r="I458" s="235">
        <f t="shared" si="50"/>
        <v>8.7507193089919149</v>
      </c>
      <c r="J458" s="11">
        <v>0.28041885874882178</v>
      </c>
      <c r="K458" s="10">
        <v>26.285218109342043</v>
      </c>
      <c r="L458" s="240">
        <f t="shared" si="51"/>
        <v>2.6285218109342043E-5</v>
      </c>
      <c r="M458" s="240">
        <f t="shared" si="52"/>
        <v>2.6285218109342043E-5</v>
      </c>
      <c r="N458" s="10">
        <v>0</v>
      </c>
      <c r="O458" s="241" t="s">
        <v>736</v>
      </c>
      <c r="P458" s="3">
        <v>2.6025634943196888E-2</v>
      </c>
      <c r="Q458" s="16">
        <v>3.4253852129434161</v>
      </c>
      <c r="R458" s="252">
        <f t="shared" si="53"/>
        <v>3.425385212943416E-4</v>
      </c>
      <c r="S458" s="27">
        <v>8.9605514708730304E-4</v>
      </c>
      <c r="T458" s="16">
        <v>1.0102049898413992</v>
      </c>
      <c r="U458" s="16">
        <v>6</v>
      </c>
      <c r="V458" s="16">
        <v>1</v>
      </c>
      <c r="W458" s="242" t="s">
        <v>740</v>
      </c>
      <c r="X458" s="5">
        <v>1.4672486101640583</v>
      </c>
      <c r="Y458" s="5">
        <v>1.8867589691654307</v>
      </c>
      <c r="Z458" s="12">
        <v>9.5050240193013504</v>
      </c>
      <c r="AA458" s="251"/>
      <c r="AB458" s="11">
        <v>0.28035761682057675</v>
      </c>
      <c r="AC458" s="11">
        <f t="shared" si="54"/>
        <v>2.6285218109342043E-5</v>
      </c>
      <c r="AD458">
        <v>-4.6749599974282852</v>
      </c>
      <c r="AE458">
        <v>0.93670142862330341</v>
      </c>
      <c r="AF458" s="14">
        <v>3.8948022754175913</v>
      </c>
      <c r="AG458" s="244">
        <v>4112.297939280088</v>
      </c>
      <c r="AH458" s="244">
        <v>41.176191890633532</v>
      </c>
      <c r="AI458" s="139">
        <v>3541.0716473959901</v>
      </c>
      <c r="AJ458" s="12">
        <v>8.7507193089919149</v>
      </c>
      <c r="AK458" s="246">
        <v>99.616457521271656</v>
      </c>
      <c r="AL458" s="185">
        <v>1</v>
      </c>
      <c r="AM458" s="238" t="s">
        <v>715</v>
      </c>
      <c r="AN458" s="64">
        <v>26321</v>
      </c>
      <c r="AO458" s="86">
        <f t="shared" si="55"/>
        <v>0.38354247872834435</v>
      </c>
      <c r="AT458" s="87"/>
      <c r="AU458" s="64"/>
      <c r="AV458" s="86"/>
      <c r="AW458" s="30"/>
      <c r="AX458" s="30"/>
      <c r="AY458" s="30"/>
    </row>
    <row r="459" spans="1:51" s="28" customFormat="1" x14ac:dyDescent="0.2">
      <c r="A459" s="2">
        <v>468</v>
      </c>
      <c r="B459" s="239" t="s">
        <v>718</v>
      </c>
      <c r="D459" s="129" t="s">
        <v>368</v>
      </c>
      <c r="E459" s="189" t="s">
        <v>727</v>
      </c>
      <c r="F459" s="189" t="s">
        <v>728</v>
      </c>
      <c r="G459" s="151"/>
      <c r="H459" s="235">
        <f t="shared" si="49"/>
        <v>3162.8778135669263</v>
      </c>
      <c r="I459" s="235">
        <f t="shared" si="50"/>
        <v>13.991226550607205</v>
      </c>
      <c r="J459" s="11">
        <v>0.28078263749084825</v>
      </c>
      <c r="K459" s="10">
        <v>26.459393507952591</v>
      </c>
      <c r="L459" s="240">
        <f t="shared" si="51"/>
        <v>2.6459393507952591E-5</v>
      </c>
      <c r="M459" s="240">
        <f t="shared" si="52"/>
        <v>2.6459393507952591E-5</v>
      </c>
      <c r="N459" s="10">
        <v>0</v>
      </c>
      <c r="O459" s="241" t="s">
        <v>736</v>
      </c>
      <c r="P459" s="3">
        <v>2.9917920185229794E-2</v>
      </c>
      <c r="Q459" s="16">
        <v>2.124200681903524</v>
      </c>
      <c r="R459" s="252">
        <f t="shared" si="53"/>
        <v>2.124200681903524E-4</v>
      </c>
      <c r="S459" s="27">
        <v>1.0516791668514734E-3</v>
      </c>
      <c r="T459" s="16">
        <v>0.66590906830701702</v>
      </c>
      <c r="U459" s="16">
        <v>6</v>
      </c>
      <c r="V459" s="16">
        <v>1</v>
      </c>
      <c r="W459" s="242" t="s">
        <v>740</v>
      </c>
      <c r="X459" s="5">
        <v>1.4672727461178425</v>
      </c>
      <c r="Y459" s="5">
        <v>1.8868010710001977</v>
      </c>
      <c r="Z459" s="12">
        <v>8.417832651004364</v>
      </c>
      <c r="AA459" s="251"/>
      <c r="AB459" s="11">
        <v>0.28071866461895184</v>
      </c>
      <c r="AC459" s="11">
        <f t="shared" si="54"/>
        <v>2.6459393507952591E-5</v>
      </c>
      <c r="AD459">
        <v>-0.78109764402367621</v>
      </c>
      <c r="AE459">
        <v>0.93625762270786683</v>
      </c>
      <c r="AF459" s="14">
        <v>3.4074947880294033</v>
      </c>
      <c r="AG459" s="244">
        <v>3581.9738087434421</v>
      </c>
      <c r="AH459" s="244">
        <v>41.547078009412125</v>
      </c>
      <c r="AI459" s="139">
        <v>3162.8778135669263</v>
      </c>
      <c r="AJ459" s="12">
        <v>13.991226550607205</v>
      </c>
      <c r="AK459" s="246">
        <v>100.26072010380294</v>
      </c>
      <c r="AL459" s="185">
        <v>1</v>
      </c>
      <c r="AM459" s="238" t="s">
        <v>715</v>
      </c>
      <c r="AN459" s="64">
        <v>26321</v>
      </c>
      <c r="AO459" s="86">
        <f t="shared" si="55"/>
        <v>-0.26072010380293875</v>
      </c>
      <c r="AT459" s="87"/>
      <c r="AU459" s="64"/>
      <c r="AV459" s="86"/>
      <c r="AW459" s="30"/>
      <c r="AX459" s="30"/>
      <c r="AY459" s="30"/>
    </row>
    <row r="460" spans="1:51" s="28" customFormat="1" x14ac:dyDescent="0.2">
      <c r="A460" s="2">
        <v>469</v>
      </c>
      <c r="B460" s="239" t="s">
        <v>718</v>
      </c>
      <c r="D460" s="129" t="s">
        <v>369</v>
      </c>
      <c r="E460" s="189" t="s">
        <v>727</v>
      </c>
      <c r="F460" s="189" t="s">
        <v>728</v>
      </c>
      <c r="G460" s="151"/>
      <c r="H460" s="235">
        <f t="shared" si="49"/>
        <v>2978.9814150079628</v>
      </c>
      <c r="I460" s="235">
        <f t="shared" si="50"/>
        <v>12.003420982727745</v>
      </c>
      <c r="J460" s="11">
        <v>0.28077241315371115</v>
      </c>
      <c r="K460" s="10">
        <v>33.329336984793606</v>
      </c>
      <c r="L460" s="240">
        <f t="shared" si="51"/>
        <v>3.3329336984793605E-5</v>
      </c>
      <c r="M460" s="240">
        <f t="shared" si="52"/>
        <v>3.3329336984793605E-5</v>
      </c>
      <c r="N460" s="10">
        <v>0</v>
      </c>
      <c r="O460" s="241" t="s">
        <v>736</v>
      </c>
      <c r="P460" s="3">
        <v>2.614308868174452E-2</v>
      </c>
      <c r="Q460" s="16">
        <v>7.6078515627233552</v>
      </c>
      <c r="R460" s="252">
        <f t="shared" si="53"/>
        <v>7.607851562723355E-4</v>
      </c>
      <c r="S460" s="27">
        <v>8.4643729226675129E-4</v>
      </c>
      <c r="T460" s="16">
        <v>2.0852206968563065</v>
      </c>
      <c r="U460" s="16">
        <v>6</v>
      </c>
      <c r="V460" s="16">
        <v>1</v>
      </c>
      <c r="W460" s="242" t="s">
        <v>740</v>
      </c>
      <c r="X460" s="5">
        <v>1.467218673091484</v>
      </c>
      <c r="Y460" s="5">
        <v>1.8867650164293113</v>
      </c>
      <c r="Z460" s="12">
        <v>8.7303511227765007</v>
      </c>
      <c r="AA460" s="251"/>
      <c r="AB460" s="11">
        <v>0.28072400259670283</v>
      </c>
      <c r="AC460" s="11">
        <f t="shared" si="54"/>
        <v>3.3329336984793605E-5</v>
      </c>
      <c r="AD460">
        <v>-4.9813141886978496</v>
      </c>
      <c r="AE460">
        <v>1.1801393974895404</v>
      </c>
      <c r="AF460" s="14">
        <v>3.4828628160391362</v>
      </c>
      <c r="AG460" s="244">
        <v>3689.5772448318085</v>
      </c>
      <c r="AH460" s="244">
        <v>56.080333634537588</v>
      </c>
      <c r="AI460" s="139">
        <v>2978.9814150079628</v>
      </c>
      <c r="AJ460" s="12">
        <v>12.003420982727745</v>
      </c>
      <c r="AK460" s="246">
        <v>91.683845322280078</v>
      </c>
      <c r="AL460" s="185">
        <v>1</v>
      </c>
      <c r="AM460" s="238" t="s">
        <v>715</v>
      </c>
      <c r="AN460" s="64">
        <v>26321</v>
      </c>
      <c r="AO460" s="86">
        <f t="shared" si="55"/>
        <v>8.316154677719922</v>
      </c>
      <c r="AT460" s="87"/>
      <c r="AU460" s="64"/>
      <c r="AV460" s="86"/>
      <c r="AW460" s="30"/>
      <c r="AX460" s="30"/>
      <c r="AY460" s="30"/>
    </row>
    <row r="461" spans="1:51" s="28" customFormat="1" x14ac:dyDescent="0.2">
      <c r="A461" s="2">
        <v>470</v>
      </c>
      <c r="B461" s="239" t="s">
        <v>718</v>
      </c>
      <c r="D461" s="129" t="s">
        <v>370</v>
      </c>
      <c r="E461" s="189" t="s">
        <v>727</v>
      </c>
      <c r="F461" s="189" t="s">
        <v>728</v>
      </c>
      <c r="G461" s="151"/>
      <c r="H461" s="235">
        <f t="shared" si="49"/>
        <v>2733.1826142152031</v>
      </c>
      <c r="I461" s="235">
        <f t="shared" si="50"/>
        <v>22.941012947437933</v>
      </c>
      <c r="J461" s="11">
        <v>0.28074179552221679</v>
      </c>
      <c r="K461" s="10">
        <v>30.909959478896621</v>
      </c>
      <c r="L461" s="240">
        <f t="shared" si="51"/>
        <v>3.0909959478896621E-5</v>
      </c>
      <c r="M461" s="240">
        <f t="shared" si="52"/>
        <v>3.0909959478896621E-5</v>
      </c>
      <c r="N461" s="10">
        <v>0</v>
      </c>
      <c r="O461" s="241" t="s">
        <v>736</v>
      </c>
      <c r="P461" s="3">
        <v>1.4603907016389259E-2</v>
      </c>
      <c r="Q461" s="16">
        <v>6.8476257436402195</v>
      </c>
      <c r="R461" s="252">
        <f t="shared" si="53"/>
        <v>6.8476257436402195E-4</v>
      </c>
      <c r="S461" s="27">
        <v>5.1071084884969989E-4</v>
      </c>
      <c r="T461" s="16">
        <v>1.8537666861528674</v>
      </c>
      <c r="U461" s="16">
        <v>6</v>
      </c>
      <c r="V461" s="16">
        <v>1</v>
      </c>
      <c r="W461" s="242" t="s">
        <v>740</v>
      </c>
      <c r="X461" s="5">
        <v>1.4672261680963887</v>
      </c>
      <c r="Y461" s="5">
        <v>1.8868113950951588</v>
      </c>
      <c r="Z461" s="12">
        <v>8.0641105034850113</v>
      </c>
      <c r="AA461" s="251"/>
      <c r="AB461" s="11">
        <v>0.28071505832549265</v>
      </c>
      <c r="AC461" s="11">
        <f t="shared" si="54"/>
        <v>3.0909959478896621E-5</v>
      </c>
      <c r="AD461">
        <v>-11.058087729411969</v>
      </c>
      <c r="AE461">
        <v>1.1058255678336923</v>
      </c>
      <c r="AF461" s="14">
        <v>3.6095858275856956</v>
      </c>
      <c r="AG461" s="244">
        <v>3861.8285362307333</v>
      </c>
      <c r="AH461" s="244">
        <v>54.328885038843161</v>
      </c>
      <c r="AI461" s="139">
        <v>2733.1826142152031</v>
      </c>
      <c r="AJ461" s="12">
        <v>22.941012947437933</v>
      </c>
      <c r="AK461" s="246">
        <v>83.75581161453583</v>
      </c>
      <c r="AL461" s="185">
        <v>1</v>
      </c>
      <c r="AM461" s="238" t="s">
        <v>715</v>
      </c>
      <c r="AN461" s="64">
        <v>26321</v>
      </c>
      <c r="AO461" s="86">
        <f t="shared" si="55"/>
        <v>16.24418838546417</v>
      </c>
      <c r="AT461" s="87"/>
      <c r="AU461" s="64"/>
      <c r="AV461" s="86"/>
      <c r="AW461" s="30"/>
      <c r="AX461" s="30"/>
      <c r="AY461" s="30"/>
    </row>
    <row r="462" spans="1:51" s="28" customFormat="1" x14ac:dyDescent="0.2">
      <c r="A462" s="2">
        <v>471</v>
      </c>
      <c r="B462" s="239" t="s">
        <v>718</v>
      </c>
      <c r="D462" s="129" t="s">
        <v>371</v>
      </c>
      <c r="E462" s="189" t="s">
        <v>727</v>
      </c>
      <c r="F462" s="189" t="s">
        <v>728</v>
      </c>
      <c r="G462" s="151"/>
      <c r="H462" s="235">
        <f t="shared" si="49"/>
        <v>2467.7187108465523</v>
      </c>
      <c r="I462" s="235">
        <f t="shared" si="50"/>
        <v>14.127025343309803</v>
      </c>
      <c r="J462" s="11">
        <v>0.28094239777618235</v>
      </c>
      <c r="K462" s="10">
        <v>23.043280148741786</v>
      </c>
      <c r="L462" s="240">
        <f t="shared" si="51"/>
        <v>2.3043280148741786E-5</v>
      </c>
      <c r="M462" s="240">
        <f t="shared" si="52"/>
        <v>2.3043280148741786E-5</v>
      </c>
      <c r="N462" s="10">
        <v>0</v>
      </c>
      <c r="O462" s="241" t="s">
        <v>736</v>
      </c>
      <c r="P462" s="3">
        <v>2.5026993325300676E-2</v>
      </c>
      <c r="Q462" s="16">
        <v>4.9289966216681007</v>
      </c>
      <c r="R462" s="252">
        <f t="shared" si="53"/>
        <v>4.9289966216681008E-4</v>
      </c>
      <c r="S462" s="27">
        <v>8.1160932421751701E-4</v>
      </c>
      <c r="T462" s="16">
        <v>1.4311946386161238</v>
      </c>
      <c r="U462" s="16">
        <v>6</v>
      </c>
      <c r="V462" s="16">
        <v>1</v>
      </c>
      <c r="W462" s="242" t="s">
        <v>740</v>
      </c>
      <c r="X462" s="5">
        <v>1.4672080684831632</v>
      </c>
      <c r="Y462" s="5">
        <v>1.8867353649436034</v>
      </c>
      <c r="Z462" s="12">
        <v>9.9366840536354353</v>
      </c>
      <c r="AA462" s="251"/>
      <c r="AB462" s="11">
        <v>0.28090413029436556</v>
      </c>
      <c r="AC462" s="11">
        <f t="shared" si="54"/>
        <v>2.3043280148741786E-5</v>
      </c>
      <c r="AD462">
        <v>-10.55357208981089</v>
      </c>
      <c r="AE462">
        <v>0.82287810650878768</v>
      </c>
      <c r="AF462" s="14">
        <v>3.3804324842602629</v>
      </c>
      <c r="AG462" s="244">
        <v>3625.7666153661412</v>
      </c>
      <c r="AH462" s="244">
        <v>38.001672135417856</v>
      </c>
      <c r="AI462" s="139">
        <v>2467.7187108465523</v>
      </c>
      <c r="AJ462" s="12">
        <v>14.127025343309803</v>
      </c>
      <c r="AK462" s="246">
        <v>92.209239377624471</v>
      </c>
      <c r="AL462" s="185">
        <v>1</v>
      </c>
      <c r="AM462" s="238" t="s">
        <v>715</v>
      </c>
      <c r="AN462" s="64">
        <v>26321</v>
      </c>
      <c r="AO462" s="86">
        <f t="shared" si="55"/>
        <v>7.7907606223755295</v>
      </c>
      <c r="AT462" s="87"/>
      <c r="AU462" s="64"/>
      <c r="AV462" s="86"/>
      <c r="AW462" s="30"/>
      <c r="AX462" s="30"/>
      <c r="AY462" s="30"/>
    </row>
    <row r="463" spans="1:51" s="28" customFormat="1" x14ac:dyDescent="0.2">
      <c r="A463" s="2">
        <v>472</v>
      </c>
      <c r="B463" s="239" t="s">
        <v>718</v>
      </c>
      <c r="D463" s="129" t="s">
        <v>372</v>
      </c>
      <c r="E463" s="189" t="s">
        <v>727</v>
      </c>
      <c r="F463" s="189" t="s">
        <v>728</v>
      </c>
      <c r="G463" s="151"/>
      <c r="H463" s="235">
        <f t="shared" si="49"/>
        <v>2504.155668499523</v>
      </c>
      <c r="I463" s="235">
        <f t="shared" si="50"/>
        <v>13.389659288655583</v>
      </c>
      <c r="J463" s="11">
        <v>0.28094504859172109</v>
      </c>
      <c r="K463" s="10">
        <v>30.014404608962568</v>
      </c>
      <c r="L463" s="240">
        <f t="shared" si="51"/>
        <v>3.001440460896257E-5</v>
      </c>
      <c r="M463" s="240">
        <f t="shared" si="52"/>
        <v>3.001440460896257E-5</v>
      </c>
      <c r="N463" s="10">
        <v>0</v>
      </c>
      <c r="O463" s="241" t="s">
        <v>736</v>
      </c>
      <c r="P463" s="3">
        <v>2.0783942148877604E-2</v>
      </c>
      <c r="Q463" s="16">
        <v>11.746232891410255</v>
      </c>
      <c r="R463" s="252">
        <f t="shared" si="53"/>
        <v>1.1746232891410254E-3</v>
      </c>
      <c r="S463" s="27">
        <v>6.3983236209409539E-4</v>
      </c>
      <c r="T463" s="16">
        <v>3.0284056533486505</v>
      </c>
      <c r="U463" s="16">
        <v>6</v>
      </c>
      <c r="V463" s="16">
        <v>1</v>
      </c>
      <c r="W463" s="242" t="s">
        <v>740</v>
      </c>
      <c r="X463" s="5">
        <v>1.467300106581648</v>
      </c>
      <c r="Y463" s="5">
        <v>1.8867298661214453</v>
      </c>
      <c r="Z463" s="12">
        <v>10.399929869056226</v>
      </c>
      <c r="AA463" s="251"/>
      <c r="AB463" s="11">
        <v>0.28091442447360288</v>
      </c>
      <c r="AC463" s="11">
        <f t="shared" si="54"/>
        <v>3.001440460896257E-5</v>
      </c>
      <c r="AD463">
        <v>-9.3373625180970254</v>
      </c>
      <c r="AE463">
        <v>1.0699588119529004</v>
      </c>
      <c r="AF463" s="14">
        <v>3.3458307341487155</v>
      </c>
      <c r="AG463" s="244">
        <v>3580.5545311068449</v>
      </c>
      <c r="AH463" s="244">
        <v>52.287580229265657</v>
      </c>
      <c r="AI463" s="139">
        <v>2504.155668499523</v>
      </c>
      <c r="AJ463" s="12">
        <v>13.389659288655583</v>
      </c>
      <c r="AK463" s="246">
        <v>99.89115844003986</v>
      </c>
      <c r="AL463" s="185">
        <v>1</v>
      </c>
      <c r="AM463" s="238" t="s">
        <v>715</v>
      </c>
      <c r="AN463" s="64">
        <v>26321</v>
      </c>
      <c r="AO463" s="86">
        <f t="shared" si="55"/>
        <v>0.10884155996014044</v>
      </c>
      <c r="AT463" s="87"/>
      <c r="AU463" s="64"/>
      <c r="AV463" s="86"/>
      <c r="AW463" s="30"/>
      <c r="AX463" s="30"/>
      <c r="AY463" s="30"/>
    </row>
    <row r="464" spans="1:51" s="28" customFormat="1" x14ac:dyDescent="0.2">
      <c r="A464" s="2">
        <v>473</v>
      </c>
      <c r="B464" s="239" t="s">
        <v>718</v>
      </c>
      <c r="D464" s="129" t="s">
        <v>373</v>
      </c>
      <c r="E464" s="189" t="s">
        <v>727</v>
      </c>
      <c r="F464" s="189" t="s">
        <v>728</v>
      </c>
      <c r="G464" s="151"/>
      <c r="H464" s="235">
        <f t="shared" si="49"/>
        <v>2528.8190542607927</v>
      </c>
      <c r="I464" s="235">
        <f t="shared" si="50"/>
        <v>18.390104291650509</v>
      </c>
      <c r="J464" s="11">
        <v>0.28125566475037472</v>
      </c>
      <c r="K464" s="10">
        <v>23.126678472330159</v>
      </c>
      <c r="L464" s="240">
        <f t="shared" si="51"/>
        <v>2.3126678472330159E-5</v>
      </c>
      <c r="M464" s="240">
        <f t="shared" si="52"/>
        <v>2.3126678472330159E-5</v>
      </c>
      <c r="N464" s="10">
        <v>0</v>
      </c>
      <c r="O464" s="241" t="s">
        <v>736</v>
      </c>
      <c r="P464" s="3">
        <v>1.83655483765966E-2</v>
      </c>
      <c r="Q464" s="16">
        <v>6.4047384518153958</v>
      </c>
      <c r="R464" s="252">
        <f t="shared" si="53"/>
        <v>6.4047384518153957E-4</v>
      </c>
      <c r="S464" s="27">
        <v>6.7156109092631866E-4</v>
      </c>
      <c r="T464" s="16">
        <v>2.3031751673592287</v>
      </c>
      <c r="U464" s="16">
        <v>6</v>
      </c>
      <c r="V464" s="16">
        <v>1</v>
      </c>
      <c r="W464" s="242" t="s">
        <v>740</v>
      </c>
      <c r="X464" s="5">
        <v>1.4672648688051699</v>
      </c>
      <c r="Y464" s="5">
        <v>1.8868216827811783</v>
      </c>
      <c r="Z464" s="12">
        <v>8.8578918653314496</v>
      </c>
      <c r="AA464" s="251"/>
      <c r="AB464" s="11">
        <v>0.28122319790305739</v>
      </c>
      <c r="AC464" s="11">
        <f t="shared" si="54"/>
        <v>2.3126678472330159E-5</v>
      </c>
      <c r="AD464">
        <v>2.2452862265254225</v>
      </c>
      <c r="AE464">
        <v>0.82081246918263073</v>
      </c>
      <c r="AF464" s="14">
        <v>2.7676795109897756</v>
      </c>
      <c r="AG464" s="244">
        <v>2898.4577797752572</v>
      </c>
      <c r="AH464" s="244">
        <v>39.806891599267416</v>
      </c>
      <c r="AI464" s="139">
        <v>2528.8190542607927</v>
      </c>
      <c r="AJ464" s="12">
        <v>18.390104291650509</v>
      </c>
      <c r="AK464" s="246">
        <v>99.623718142964933</v>
      </c>
      <c r="AL464" s="185">
        <v>1</v>
      </c>
      <c r="AM464" s="238" t="s">
        <v>715</v>
      </c>
      <c r="AN464" s="64">
        <v>26321</v>
      </c>
      <c r="AO464" s="86">
        <f t="shared" si="55"/>
        <v>0.37628185703506745</v>
      </c>
      <c r="AT464" s="87"/>
      <c r="AU464" s="64"/>
      <c r="AV464" s="86"/>
      <c r="AW464" s="30"/>
      <c r="AX464" s="30"/>
      <c r="AY464" s="30"/>
    </row>
    <row r="465" spans="1:117" s="28" customFormat="1" x14ac:dyDescent="0.2">
      <c r="A465" s="2">
        <v>474</v>
      </c>
      <c r="B465" s="239" t="s">
        <v>718</v>
      </c>
      <c r="D465" s="129" t="s">
        <v>374</v>
      </c>
      <c r="E465" s="189" t="s">
        <v>727</v>
      </c>
      <c r="F465" s="189" t="s">
        <v>728</v>
      </c>
      <c r="G465" s="151"/>
      <c r="H465" s="235">
        <f t="shared" si="49"/>
        <v>2764.5768586714184</v>
      </c>
      <c r="I465" s="235">
        <f t="shared" si="50"/>
        <v>12.974002673669821</v>
      </c>
      <c r="J465" s="11">
        <v>0.28085170219234823</v>
      </c>
      <c r="K465" s="10">
        <v>24.225475437868901</v>
      </c>
      <c r="L465" s="240">
        <f t="shared" si="51"/>
        <v>2.42254754378689E-5</v>
      </c>
      <c r="M465" s="240">
        <f t="shared" si="52"/>
        <v>2.42254754378689E-5</v>
      </c>
      <c r="N465" s="10">
        <v>0</v>
      </c>
      <c r="O465" s="241" t="s">
        <v>736</v>
      </c>
      <c r="P465" s="3">
        <v>2.4681537568384503E-2</v>
      </c>
      <c r="Q465" s="16">
        <v>4.0061272303598052</v>
      </c>
      <c r="R465" s="252">
        <f t="shared" si="53"/>
        <v>4.0061272303598054E-4</v>
      </c>
      <c r="S465" s="27">
        <v>8.5487139495308434E-4</v>
      </c>
      <c r="T465" s="16">
        <v>1.2529050562984929</v>
      </c>
      <c r="U465" s="16">
        <v>6</v>
      </c>
      <c r="V465" s="16">
        <v>1</v>
      </c>
      <c r="W465" s="242" t="s">
        <v>740</v>
      </c>
      <c r="X465" s="5">
        <v>1.4672394799054782</v>
      </c>
      <c r="Y465" s="5">
        <v>1.8866999937266005</v>
      </c>
      <c r="Z465" s="12">
        <v>11.010288119593897</v>
      </c>
      <c r="AA465" s="251"/>
      <c r="AB465" s="11">
        <v>0.28080641973806131</v>
      </c>
      <c r="AC465" s="11">
        <f t="shared" si="54"/>
        <v>2.42254754378689E-5</v>
      </c>
      <c r="AD465">
        <v>-7.0448324651806171</v>
      </c>
      <c r="AE465">
        <v>0.86011347311512054</v>
      </c>
      <c r="AF465" s="14">
        <v>3.4285419916324495</v>
      </c>
      <c r="AG465" s="244">
        <v>3646.0771876140702</v>
      </c>
      <c r="AH465" s="244">
        <v>39.332821746488001</v>
      </c>
      <c r="AI465" s="139">
        <v>2764.5768586714184</v>
      </c>
      <c r="AJ465" s="12">
        <v>12.974002673669821</v>
      </c>
      <c r="AK465" s="246">
        <v>100.26933467855505</v>
      </c>
      <c r="AL465" s="185">
        <v>1</v>
      </c>
      <c r="AM465" s="238" t="s">
        <v>715</v>
      </c>
      <c r="AN465" s="64">
        <v>26321</v>
      </c>
      <c r="AO465" s="86">
        <f t="shared" si="55"/>
        <v>-0.26933467855505455</v>
      </c>
      <c r="AT465" s="87"/>
      <c r="AU465" s="64"/>
      <c r="AV465" s="86"/>
      <c r="AW465" s="30"/>
      <c r="AX465" s="30"/>
      <c r="AY465" s="30"/>
    </row>
    <row r="466" spans="1:117" s="28" customFormat="1" x14ac:dyDescent="0.2">
      <c r="A466" s="2">
        <v>475</v>
      </c>
      <c r="B466" s="239" t="s">
        <v>718</v>
      </c>
      <c r="D466" s="129" t="s">
        <v>375</v>
      </c>
      <c r="E466" s="189" t="s">
        <v>727</v>
      </c>
      <c r="F466" s="189" t="s">
        <v>728</v>
      </c>
      <c r="G466" s="151"/>
      <c r="H466" s="235">
        <f t="shared" si="49"/>
        <v>2556.5073440911656</v>
      </c>
      <c r="I466" s="235">
        <f t="shared" si="50"/>
        <v>19.194228185224603</v>
      </c>
      <c r="J466" s="11">
        <v>0.28127221249142637</v>
      </c>
      <c r="K466" s="10">
        <v>25.304367985042532</v>
      </c>
      <c r="L466" s="240">
        <f t="shared" si="51"/>
        <v>2.5304367985042533E-5</v>
      </c>
      <c r="M466" s="240">
        <f t="shared" si="52"/>
        <v>2.5304367985042533E-5</v>
      </c>
      <c r="N466" s="10">
        <v>0</v>
      </c>
      <c r="O466" s="241" t="s">
        <v>736</v>
      </c>
      <c r="P466" s="3">
        <v>1.1047682059539926E-2</v>
      </c>
      <c r="Q466" s="16">
        <v>1.4563745147448852</v>
      </c>
      <c r="R466" s="252">
        <f t="shared" si="53"/>
        <v>1.4563745147448852E-4</v>
      </c>
      <c r="S466" s="27">
        <v>4.1040805869967497E-4</v>
      </c>
      <c r="T466" s="16">
        <v>0.34757090399546231</v>
      </c>
      <c r="U466" s="16">
        <v>6</v>
      </c>
      <c r="V466" s="16">
        <v>1</v>
      </c>
      <c r="W466" s="242" t="s">
        <v>740</v>
      </c>
      <c r="X466" s="5">
        <v>1.4672368629543988</v>
      </c>
      <c r="Y466" s="5">
        <v>1.8867139836320208</v>
      </c>
      <c r="Z466" s="12">
        <v>10.227507755690951</v>
      </c>
      <c r="AA466" s="251"/>
      <c r="AB466" s="11">
        <v>0.28125214870471554</v>
      </c>
      <c r="AC466" s="11">
        <f t="shared" si="54"/>
        <v>2.5304367985042533E-5</v>
      </c>
      <c r="AD466">
        <v>3.9088180482571566</v>
      </c>
      <c r="AE466">
        <v>0.88992754636218774</v>
      </c>
      <c r="AF466" s="14">
        <v>2.7015827608226624</v>
      </c>
      <c r="AG466" s="244">
        <v>2819.1038105534512</v>
      </c>
      <c r="AH466" s="244">
        <v>44.953136441353941</v>
      </c>
      <c r="AI466" s="139">
        <v>2556.5073440911656</v>
      </c>
      <c r="AJ466" s="12">
        <v>19.194228185224603</v>
      </c>
      <c r="AK466" s="246">
        <v>100.14767067636141</v>
      </c>
      <c r="AL466" s="185">
        <v>1</v>
      </c>
      <c r="AM466" s="238" t="s">
        <v>715</v>
      </c>
      <c r="AN466" s="64">
        <v>26321</v>
      </c>
      <c r="AO466" s="86">
        <f t="shared" si="55"/>
        <v>-0.14767067636141462</v>
      </c>
      <c r="AT466" s="87"/>
      <c r="AU466" s="64"/>
      <c r="AV466" s="86"/>
      <c r="AW466" s="30"/>
      <c r="AX466" s="30"/>
      <c r="AY466" s="30"/>
    </row>
    <row r="467" spans="1:117" s="28" customFormat="1" x14ac:dyDescent="0.2">
      <c r="A467" s="2">
        <v>476</v>
      </c>
      <c r="B467" s="239" t="s">
        <v>718</v>
      </c>
      <c r="D467" s="129" t="s">
        <v>376</v>
      </c>
      <c r="E467" s="189" t="s">
        <v>727</v>
      </c>
      <c r="F467" s="189" t="s">
        <v>728</v>
      </c>
      <c r="G467" s="151"/>
      <c r="H467" s="235">
        <f t="shared" si="49"/>
        <v>3331.8268887856889</v>
      </c>
      <c r="I467" s="235">
        <f t="shared" si="50"/>
        <v>171.65565224627616</v>
      </c>
      <c r="J467" s="11">
        <v>0.28084582619246712</v>
      </c>
      <c r="K467" s="10">
        <v>28.005134939173693</v>
      </c>
      <c r="L467" s="240">
        <f t="shared" si="51"/>
        <v>2.8005134939173693E-5</v>
      </c>
      <c r="M467" s="240">
        <f t="shared" si="52"/>
        <v>2.8005134939173693E-5</v>
      </c>
      <c r="N467" s="10">
        <v>0</v>
      </c>
      <c r="O467" s="241" t="s">
        <v>736</v>
      </c>
      <c r="P467" s="3">
        <v>1.8033418123536059E-2</v>
      </c>
      <c r="Q467" s="16">
        <v>4.5744027489254284</v>
      </c>
      <c r="R467" s="252">
        <f t="shared" si="53"/>
        <v>4.5744027489254285E-4</v>
      </c>
      <c r="S467" s="27">
        <v>5.79493973371423E-4</v>
      </c>
      <c r="T467" s="16">
        <v>1.4890426679329449</v>
      </c>
      <c r="U467" s="16">
        <v>6</v>
      </c>
      <c r="V467" s="16">
        <v>1</v>
      </c>
      <c r="W467" s="242" t="s">
        <v>740</v>
      </c>
      <c r="X467" s="5">
        <v>1.4671894627476032</v>
      </c>
      <c r="Y467" s="5">
        <v>1.886672730111425</v>
      </c>
      <c r="Z467" s="12">
        <v>9.961662248173198</v>
      </c>
      <c r="AA467" s="251"/>
      <c r="AB467" s="11">
        <v>0.28080863386318689</v>
      </c>
      <c r="AC467" s="11">
        <f t="shared" si="54"/>
        <v>2.8005134939173693E-5</v>
      </c>
      <c r="AD467">
        <v>6.427015212868703</v>
      </c>
      <c r="AE467">
        <v>1.0027746611288426</v>
      </c>
      <c r="AF467" s="14">
        <v>3.1599982735219005</v>
      </c>
      <c r="AG467" s="244">
        <v>3281.5498319752328</v>
      </c>
      <c r="AH467" s="244">
        <v>48.563098591835328</v>
      </c>
      <c r="AI467" s="139">
        <v>3331.8268887856889</v>
      </c>
      <c r="AJ467" s="12">
        <v>171.65565224627616</v>
      </c>
      <c r="AK467" s="246">
        <v>62.172511094109993</v>
      </c>
      <c r="AL467" s="185">
        <v>1</v>
      </c>
      <c r="AM467" s="238" t="s">
        <v>715</v>
      </c>
      <c r="AN467" s="64">
        <v>26321</v>
      </c>
      <c r="AO467" s="86">
        <f t="shared" si="55"/>
        <v>37.827488905890007</v>
      </c>
      <c r="AT467" s="87"/>
      <c r="AU467" s="64"/>
      <c r="AV467" s="86"/>
      <c r="AW467" s="30"/>
      <c r="AX467" s="30"/>
      <c r="AY467" s="30"/>
    </row>
    <row r="468" spans="1:117" s="28" customFormat="1" x14ac:dyDescent="0.2">
      <c r="A468" s="2">
        <v>477</v>
      </c>
      <c r="B468" s="239" t="s">
        <v>718</v>
      </c>
      <c r="D468" s="129" t="s">
        <v>377</v>
      </c>
      <c r="E468" s="189" t="s">
        <v>727</v>
      </c>
      <c r="F468" s="189" t="s">
        <v>728</v>
      </c>
      <c r="G468" s="151"/>
      <c r="H468" s="235">
        <f t="shared" si="49"/>
        <v>2758.6583439109727</v>
      </c>
      <c r="I468" s="235">
        <f t="shared" si="50"/>
        <v>16.308560852279584</v>
      </c>
      <c r="J468" s="11">
        <v>0.28105035664616157</v>
      </c>
      <c r="K468" s="10">
        <v>25.096026524098718</v>
      </c>
      <c r="L468" s="240">
        <f t="shared" si="51"/>
        <v>2.5096026524098718E-5</v>
      </c>
      <c r="M468" s="240">
        <f t="shared" si="52"/>
        <v>2.5096026524098718E-5</v>
      </c>
      <c r="N468" s="10">
        <v>0</v>
      </c>
      <c r="O468" s="241" t="s">
        <v>736</v>
      </c>
      <c r="P468" s="3">
        <v>1.7683129716127306E-2</v>
      </c>
      <c r="Q468" s="16">
        <v>13.616189340545072</v>
      </c>
      <c r="R468" s="252">
        <f t="shared" si="53"/>
        <v>1.3616189340545071E-3</v>
      </c>
      <c r="S468" s="27">
        <v>6.6218873371220468E-4</v>
      </c>
      <c r="T468" s="16">
        <v>3.8914177157654311</v>
      </c>
      <c r="U468" s="16">
        <v>6</v>
      </c>
      <c r="V468" s="16">
        <v>1</v>
      </c>
      <c r="W468" s="242" t="s">
        <v>740</v>
      </c>
      <c r="X468" s="5">
        <v>1.4672259601197302</v>
      </c>
      <c r="Y468" s="5">
        <v>1.8867605844181126</v>
      </c>
      <c r="Z468" s="12">
        <v>9.2888994533069145</v>
      </c>
      <c r="AA468" s="251"/>
      <c r="AB468" s="11">
        <v>0.28101535761619689</v>
      </c>
      <c r="AC468" s="11">
        <f t="shared" si="54"/>
        <v>2.5096026524098718E-5</v>
      </c>
      <c r="AD468">
        <v>0.22125234729442053</v>
      </c>
      <c r="AE468">
        <v>0.89277550949865214</v>
      </c>
      <c r="AF468" s="14">
        <v>3.0469449733718714</v>
      </c>
      <c r="AG468" s="244">
        <v>3202.9507284355577</v>
      </c>
      <c r="AH468" s="244">
        <v>43.03598364396165</v>
      </c>
      <c r="AI468" s="139">
        <v>2758.6583439109727</v>
      </c>
      <c r="AJ468" s="12">
        <v>16.308560852279584</v>
      </c>
      <c r="AK468" s="246">
        <v>100.03434109244616</v>
      </c>
      <c r="AL468" s="185">
        <v>1</v>
      </c>
      <c r="AM468" s="238" t="s">
        <v>715</v>
      </c>
      <c r="AN468" s="64">
        <v>26321</v>
      </c>
      <c r="AO468" s="86">
        <f t="shared" si="55"/>
        <v>-3.434109244615513E-2</v>
      </c>
      <c r="AT468" s="87"/>
      <c r="AU468" s="64"/>
      <c r="AV468" s="86"/>
      <c r="AW468" s="30"/>
      <c r="AX468" s="30"/>
      <c r="AY468" s="30"/>
    </row>
    <row r="469" spans="1:117" s="28" customFormat="1" x14ac:dyDescent="0.2">
      <c r="A469" s="2">
        <v>478</v>
      </c>
      <c r="B469" s="239" t="s">
        <v>718</v>
      </c>
      <c r="D469" s="129" t="s">
        <v>378</v>
      </c>
      <c r="E469" s="189" t="s">
        <v>727</v>
      </c>
      <c r="F469" s="189" t="s">
        <v>728</v>
      </c>
      <c r="G469" s="151"/>
      <c r="H469" s="235">
        <f t="shared" si="49"/>
        <v>2517.2361032897816</v>
      </c>
      <c r="I469" s="235">
        <f t="shared" si="50"/>
        <v>12.787982149927156</v>
      </c>
      <c r="J469" s="11">
        <v>0.2811214517263203</v>
      </c>
      <c r="K469" s="10">
        <v>26.78054675275283</v>
      </c>
      <c r="L469" s="240">
        <f t="shared" si="51"/>
        <v>2.6780546752752832E-5</v>
      </c>
      <c r="M469" s="240">
        <f t="shared" si="52"/>
        <v>2.6780546752752832E-5</v>
      </c>
      <c r="N469" s="10">
        <v>0</v>
      </c>
      <c r="O469" s="241" t="s">
        <v>736</v>
      </c>
      <c r="P469" s="3">
        <v>2.0565143219446785E-2</v>
      </c>
      <c r="Q469" s="16">
        <v>30.061460063031905</v>
      </c>
      <c r="R469" s="252">
        <f t="shared" si="53"/>
        <v>3.0061460063031905E-3</v>
      </c>
      <c r="S469" s="27">
        <v>6.6487977707623577E-4</v>
      </c>
      <c r="T469" s="16">
        <v>7.8285135854168342</v>
      </c>
      <c r="U469" s="16">
        <v>6</v>
      </c>
      <c r="V469" s="16">
        <v>1</v>
      </c>
      <c r="W469" s="242" t="s">
        <v>740</v>
      </c>
      <c r="X469" s="5">
        <v>1.4672487063368413</v>
      </c>
      <c r="Y469" s="5">
        <v>1.8866309170316347</v>
      </c>
      <c r="Z469" s="12">
        <v>9.3485664113017481</v>
      </c>
      <c r="AA469" s="251"/>
      <c r="AB469" s="11">
        <v>0.28108945860700779</v>
      </c>
      <c r="AC469" s="11">
        <f t="shared" si="54"/>
        <v>2.6780546752752832E-5</v>
      </c>
      <c r="AD469">
        <v>-2.8141058913455641</v>
      </c>
      <c r="AE469">
        <v>0.96295622064349373</v>
      </c>
      <c r="AF469" s="14">
        <v>3.0193305315475092</v>
      </c>
      <c r="AG469" s="244">
        <v>3196.613742657139</v>
      </c>
      <c r="AH469" s="244">
        <v>47.0540673493269</v>
      </c>
      <c r="AI469" s="139">
        <v>2517.2361032897816</v>
      </c>
      <c r="AJ469" s="12">
        <v>12.787982149927156</v>
      </c>
      <c r="AK469" s="246">
        <v>99.71398660272537</v>
      </c>
      <c r="AL469" s="185">
        <v>1</v>
      </c>
      <c r="AM469" s="238" t="s">
        <v>715</v>
      </c>
      <c r="AN469" s="64">
        <v>26321</v>
      </c>
      <c r="AO469" s="86">
        <f t="shared" si="55"/>
        <v>0.28601339727462971</v>
      </c>
      <c r="AT469" s="87"/>
      <c r="AU469" s="64"/>
      <c r="AV469" s="86"/>
      <c r="AW469" s="30"/>
      <c r="AX469" s="30"/>
      <c r="AY469" s="30"/>
    </row>
    <row r="470" spans="1:117" s="28" customFormat="1" x14ac:dyDescent="0.2">
      <c r="A470" s="2">
        <v>479</v>
      </c>
      <c r="B470" s="239" t="s">
        <v>718</v>
      </c>
      <c r="D470" s="129" t="s">
        <v>379</v>
      </c>
      <c r="E470" s="189" t="s">
        <v>727</v>
      </c>
      <c r="F470" s="189" t="s">
        <v>728</v>
      </c>
      <c r="G470" s="151"/>
      <c r="H470" s="235">
        <f t="shared" si="49"/>
        <v>2965.2403609116386</v>
      </c>
      <c r="I470" s="235">
        <f t="shared" si="50"/>
        <v>15.312057146492521</v>
      </c>
      <c r="J470" s="11">
        <v>0.28090137201959114</v>
      </c>
      <c r="K470" s="10">
        <v>21.923260206610067</v>
      </c>
      <c r="L470" s="240">
        <f t="shared" si="51"/>
        <v>2.1923260206610067E-5</v>
      </c>
      <c r="M470" s="240">
        <f t="shared" si="52"/>
        <v>2.1923260206610067E-5</v>
      </c>
      <c r="N470" s="10">
        <v>0</v>
      </c>
      <c r="O470" s="241" t="s">
        <v>736</v>
      </c>
      <c r="P470" s="3">
        <v>1.4709069049864361E-2</v>
      </c>
      <c r="Q470" s="16">
        <v>6.9265002707810144</v>
      </c>
      <c r="R470" s="252">
        <f t="shared" si="53"/>
        <v>6.9265002707810143E-4</v>
      </c>
      <c r="S470" s="27">
        <v>5.6883731520888784E-4</v>
      </c>
      <c r="T470" s="16">
        <v>2.9391538939271027</v>
      </c>
      <c r="U470" s="16">
        <v>6</v>
      </c>
      <c r="V470" s="16">
        <v>1</v>
      </c>
      <c r="W470" s="242" t="s">
        <v>740</v>
      </c>
      <c r="X470" s="5">
        <v>1.4671823025453168</v>
      </c>
      <c r="Y470" s="5">
        <v>1.8867064645032792</v>
      </c>
      <c r="Z470" s="12">
        <v>9.939383095775808</v>
      </c>
      <c r="AA470" s="251"/>
      <c r="AB470" s="11">
        <v>0.2808689925855028</v>
      </c>
      <c r="AC470" s="11">
        <f t="shared" si="54"/>
        <v>2.1923260206610067E-5</v>
      </c>
      <c r="AD470">
        <v>-0.14307420830084183</v>
      </c>
      <c r="AE470">
        <v>0.78636761095074603</v>
      </c>
      <c r="AF470" s="14">
        <v>3.2220507530276992</v>
      </c>
      <c r="AG470" s="244">
        <v>3387.4071876880557</v>
      </c>
      <c r="AH470" s="244">
        <v>37.472496629443903</v>
      </c>
      <c r="AI470" s="139">
        <v>2965.2403609116386</v>
      </c>
      <c r="AJ470" s="12">
        <v>15.312057146492521</v>
      </c>
      <c r="AK470" s="246">
        <v>99.606753074013312</v>
      </c>
      <c r="AL470" s="185">
        <v>1</v>
      </c>
      <c r="AM470" s="238" t="s">
        <v>715</v>
      </c>
      <c r="AN470" s="64">
        <v>26321</v>
      </c>
      <c r="AO470" s="86">
        <f t="shared" si="55"/>
        <v>0.39324692598668776</v>
      </c>
      <c r="AT470" s="87"/>
      <c r="AU470" s="64"/>
      <c r="AV470" s="86"/>
      <c r="AW470" s="30"/>
      <c r="AX470" s="30"/>
      <c r="AY470" s="30"/>
    </row>
    <row r="471" spans="1:117" s="28" customFormat="1" x14ac:dyDescent="0.2">
      <c r="A471" s="2">
        <v>480</v>
      </c>
      <c r="B471" s="239" t="s">
        <v>718</v>
      </c>
      <c r="D471" s="129" t="s">
        <v>472</v>
      </c>
      <c r="E471" s="189" t="s">
        <v>727</v>
      </c>
      <c r="F471" s="189" t="s">
        <v>728</v>
      </c>
      <c r="G471" s="151"/>
      <c r="H471" s="235">
        <f t="shared" si="49"/>
        <v>2522.2316467843975</v>
      </c>
      <c r="I471" s="235">
        <f t="shared" si="50"/>
        <v>14.979807578730565</v>
      </c>
      <c r="J471" s="11">
        <v>0.28126728304083137</v>
      </c>
      <c r="K471" s="10">
        <v>24.611991653975942</v>
      </c>
      <c r="L471" s="240">
        <f t="shared" si="51"/>
        <v>2.461199165397594E-5</v>
      </c>
      <c r="M471" s="240">
        <f t="shared" si="52"/>
        <v>2.461199165397594E-5</v>
      </c>
      <c r="N471" s="10">
        <v>0</v>
      </c>
      <c r="O471" s="241" t="s">
        <v>736</v>
      </c>
      <c r="P471" s="3">
        <v>9.7447144770362905E-3</v>
      </c>
      <c r="Q471" s="16">
        <v>1.2497772603305672</v>
      </c>
      <c r="R471" s="252">
        <f t="shared" si="53"/>
        <v>1.2497772603305672E-4</v>
      </c>
      <c r="S471" s="27">
        <v>3.5292501684579806E-4</v>
      </c>
      <c r="T471" s="16">
        <v>0.44035954094895835</v>
      </c>
      <c r="U471" s="16">
        <v>6</v>
      </c>
      <c r="V471" s="16">
        <v>1</v>
      </c>
      <c r="W471" s="242" t="s">
        <v>740</v>
      </c>
      <c r="X471" s="5">
        <v>1.4671928638417502</v>
      </c>
      <c r="Y471" s="5">
        <v>1.886669720623624</v>
      </c>
      <c r="Z471" s="12">
        <v>10.706447751757652</v>
      </c>
      <c r="AA471" s="251"/>
      <c r="AB471" s="11">
        <v>0.28125026626271604</v>
      </c>
      <c r="AC471" s="11">
        <f t="shared" si="54"/>
        <v>2.461199165397594E-5</v>
      </c>
      <c r="AD471">
        <v>3.024734565439946</v>
      </c>
      <c r="AE471">
        <v>0.88962461983782126</v>
      </c>
      <c r="AF471" s="14">
        <v>2.720638333052158</v>
      </c>
      <c r="AG471" s="244">
        <v>2845.3825962992796</v>
      </c>
      <c r="AH471" s="244">
        <v>45.232806620658764</v>
      </c>
      <c r="AI471" s="139">
        <v>2522.2316467843975</v>
      </c>
      <c r="AJ471" s="12">
        <v>14.979807578730565</v>
      </c>
      <c r="AK471" s="246">
        <v>99.799895362625264</v>
      </c>
      <c r="AL471" s="185">
        <v>1</v>
      </c>
      <c r="AM471" s="238" t="s">
        <v>715</v>
      </c>
      <c r="AN471" s="64">
        <v>26321</v>
      </c>
      <c r="AO471" s="86">
        <f t="shared" si="55"/>
        <v>0.20010463737473572</v>
      </c>
      <c r="AT471" s="87"/>
      <c r="AU471" s="64"/>
      <c r="AV471" s="86"/>
      <c r="AW471" s="30"/>
      <c r="AX471" s="30"/>
      <c r="AY471" s="30"/>
    </row>
    <row r="472" spans="1:117" s="28" customFormat="1" x14ac:dyDescent="0.2">
      <c r="A472" s="2">
        <v>481</v>
      </c>
      <c r="B472" s="239" t="s">
        <v>718</v>
      </c>
      <c r="D472" s="129" t="s">
        <v>380</v>
      </c>
      <c r="E472" s="189" t="s">
        <v>727</v>
      </c>
      <c r="F472" s="189" t="s">
        <v>728</v>
      </c>
      <c r="G472" s="151"/>
      <c r="H472" s="235">
        <f t="shared" si="49"/>
        <v>3108.8619962857833</v>
      </c>
      <c r="I472" s="235">
        <f t="shared" si="50"/>
        <v>7.9901244148193244</v>
      </c>
      <c r="J472" s="11">
        <v>0.28079757926812415</v>
      </c>
      <c r="K472" s="10">
        <v>22.480568556849043</v>
      </c>
      <c r="L472" s="240">
        <f t="shared" si="51"/>
        <v>2.2480568556849043E-5</v>
      </c>
      <c r="M472" s="240">
        <f t="shared" si="52"/>
        <v>2.2480568556849043E-5</v>
      </c>
      <c r="N472" s="10">
        <v>0</v>
      </c>
      <c r="O472" s="241" t="s">
        <v>736</v>
      </c>
      <c r="P472" s="3">
        <v>3.0493445154366441E-2</v>
      </c>
      <c r="Q472" s="16">
        <v>7.3923400879150778</v>
      </c>
      <c r="R472" s="252">
        <f t="shared" si="53"/>
        <v>7.3923400879150774E-4</v>
      </c>
      <c r="S472" s="27">
        <v>1.1733435211795575E-3</v>
      </c>
      <c r="T472" s="16">
        <v>2.5212953391596233</v>
      </c>
      <c r="U472" s="16">
        <v>6</v>
      </c>
      <c r="V472" s="16">
        <v>1</v>
      </c>
      <c r="W472" s="242" t="s">
        <v>740</v>
      </c>
      <c r="X472" s="5">
        <v>1.4672836865139882</v>
      </c>
      <c r="Y472" s="5">
        <v>1.8866524275760945</v>
      </c>
      <c r="Z472" s="12">
        <v>8.660728485884194</v>
      </c>
      <c r="AA472" s="251"/>
      <c r="AB472" s="11">
        <v>0.28072746027661144</v>
      </c>
      <c r="AC472" s="11">
        <f t="shared" si="54"/>
        <v>2.2480568556849043E-5</v>
      </c>
      <c r="AD472">
        <v>-1.7414223010359109</v>
      </c>
      <c r="AE472">
        <v>0.79782593304796245</v>
      </c>
      <c r="AF472" s="14">
        <v>3.4165255194580828</v>
      </c>
      <c r="AG472" s="244">
        <v>3597.1370676267729</v>
      </c>
      <c r="AH472" s="244">
        <v>33.170515749583146</v>
      </c>
      <c r="AI472" s="139">
        <v>3108.8619962857833</v>
      </c>
      <c r="AJ472" s="12">
        <v>7.9901244148193244</v>
      </c>
      <c r="AK472" s="246">
        <v>100.12862784956845</v>
      </c>
      <c r="AL472" s="185">
        <v>1</v>
      </c>
      <c r="AM472" s="238" t="s">
        <v>715</v>
      </c>
      <c r="AN472" s="64">
        <v>26321</v>
      </c>
      <c r="AO472" s="86">
        <f t="shared" si="55"/>
        <v>-0.12862784956844564</v>
      </c>
      <c r="AT472" s="87"/>
      <c r="AU472" s="64"/>
      <c r="AV472" s="86"/>
      <c r="AW472" s="30"/>
      <c r="AX472" s="30"/>
      <c r="AY472" s="30"/>
    </row>
    <row r="473" spans="1:117" s="28" customFormat="1" x14ac:dyDescent="0.2">
      <c r="A473" s="2">
        <v>482</v>
      </c>
      <c r="B473" s="239" t="s">
        <v>718</v>
      </c>
      <c r="D473" s="129" t="s">
        <v>381</v>
      </c>
      <c r="E473" s="189" t="s">
        <v>727</v>
      </c>
      <c r="F473" s="189" t="s">
        <v>728</v>
      </c>
      <c r="G473" s="151"/>
      <c r="H473" s="235">
        <f t="shared" si="49"/>
        <v>2817.9542277098303</v>
      </c>
      <c r="I473" s="235">
        <f t="shared" si="50"/>
        <v>8.9955953344917319</v>
      </c>
      <c r="J473" s="11">
        <v>0.28092552277133859</v>
      </c>
      <c r="K473" s="10">
        <v>24.186218994305932</v>
      </c>
      <c r="L473" s="240">
        <f t="shared" si="51"/>
        <v>2.418621899430593E-5</v>
      </c>
      <c r="M473" s="240">
        <f t="shared" si="52"/>
        <v>2.418621899430593E-5</v>
      </c>
      <c r="N473" s="10">
        <v>0</v>
      </c>
      <c r="O473" s="241" t="s">
        <v>736</v>
      </c>
      <c r="P473" s="3">
        <v>1.6045919360878982E-2</v>
      </c>
      <c r="Q473" s="16">
        <v>3.1354304739845222</v>
      </c>
      <c r="R473" s="252">
        <f t="shared" si="53"/>
        <v>3.1354304739845225E-4</v>
      </c>
      <c r="S473" s="27">
        <v>5.5265806828450157E-4</v>
      </c>
      <c r="T473" s="16">
        <v>0.99460230157348284</v>
      </c>
      <c r="U473" s="16">
        <v>6</v>
      </c>
      <c r="V473" s="16">
        <v>1</v>
      </c>
      <c r="W473" s="242" t="s">
        <v>740</v>
      </c>
      <c r="X473" s="5">
        <v>1.4672014686011827</v>
      </c>
      <c r="Y473" s="5">
        <v>1.8868418526923572</v>
      </c>
      <c r="Z473" s="12">
        <v>9.9764394910417931</v>
      </c>
      <c r="AA473" s="251"/>
      <c r="AB473" s="11">
        <v>0.28089566831054935</v>
      </c>
      <c r="AC473" s="11">
        <f t="shared" si="54"/>
        <v>2.418621899430593E-5</v>
      </c>
      <c r="AD473">
        <v>-2.6200987201785431</v>
      </c>
      <c r="AE473">
        <v>0.856768652374574</v>
      </c>
      <c r="AF473" s="14">
        <v>3.2405242425303595</v>
      </c>
      <c r="AG473" s="244">
        <v>3421.1724269351125</v>
      </c>
      <c r="AH473" s="244">
        <v>41.431811701975803</v>
      </c>
      <c r="AI473" s="139">
        <v>2817.9542277098303</v>
      </c>
      <c r="AJ473" s="12">
        <v>8.9955953344917319</v>
      </c>
      <c r="AK473" s="246">
        <v>100.04547198852869</v>
      </c>
      <c r="AL473" s="185">
        <v>1</v>
      </c>
      <c r="AM473" s="238" t="s">
        <v>715</v>
      </c>
      <c r="AN473" s="64">
        <v>26321</v>
      </c>
      <c r="AO473" s="86">
        <f t="shared" si="55"/>
        <v>-4.5471988528689167E-2</v>
      </c>
      <c r="AT473" s="87"/>
      <c r="AU473" s="64"/>
      <c r="AV473" s="86"/>
      <c r="AW473" s="30"/>
      <c r="AX473" s="30"/>
      <c r="AY473" s="30"/>
    </row>
    <row r="474" spans="1:117" s="28" customFormat="1" x14ac:dyDescent="0.2">
      <c r="A474" s="2">
        <v>483</v>
      </c>
      <c r="B474" s="239" t="s">
        <v>718</v>
      </c>
      <c r="D474" s="129" t="s">
        <v>382</v>
      </c>
      <c r="E474" s="189" t="s">
        <v>727</v>
      </c>
      <c r="F474" s="189" t="s">
        <v>728</v>
      </c>
      <c r="G474" s="151"/>
      <c r="H474" s="235">
        <f t="shared" si="49"/>
        <v>2545.9850243406149</v>
      </c>
      <c r="I474" s="235">
        <f t="shared" si="50"/>
        <v>13.957095989356523</v>
      </c>
      <c r="J474" s="11">
        <v>0.28103213468544058</v>
      </c>
      <c r="K474" s="10">
        <v>25.05793491958072</v>
      </c>
      <c r="L474" s="240">
        <f t="shared" si="51"/>
        <v>2.5057934919580722E-5</v>
      </c>
      <c r="M474" s="240">
        <f t="shared" si="52"/>
        <v>2.5057934919580722E-5</v>
      </c>
      <c r="N474" s="10">
        <v>0</v>
      </c>
      <c r="O474" s="241" t="s">
        <v>736</v>
      </c>
      <c r="P474" s="3">
        <v>2.2888344478467215E-2</v>
      </c>
      <c r="Q474" s="16">
        <v>6.318619236216974</v>
      </c>
      <c r="R474" s="252">
        <f t="shared" si="53"/>
        <v>6.3186192362169741E-4</v>
      </c>
      <c r="S474" s="27">
        <v>7.8072377536120448E-4</v>
      </c>
      <c r="T474" s="16">
        <v>2.103746561346381</v>
      </c>
      <c r="U474" s="16">
        <v>6</v>
      </c>
      <c r="V474" s="16">
        <v>1</v>
      </c>
      <c r="W474" s="242" t="s">
        <v>740</v>
      </c>
      <c r="X474" s="5">
        <v>1.4672431503508425</v>
      </c>
      <c r="Y474" s="5">
        <v>1.8867759106212847</v>
      </c>
      <c r="Z474" s="12">
        <v>9.9377141664407986</v>
      </c>
      <c r="AA474" s="251"/>
      <c r="AB474" s="11">
        <v>0.28099412797955325</v>
      </c>
      <c r="AC474" s="11">
        <f t="shared" si="54"/>
        <v>2.5057934919580722E-5</v>
      </c>
      <c r="AD474">
        <v>-5.5226064368607553</v>
      </c>
      <c r="AE474">
        <v>0.89341788264020772</v>
      </c>
      <c r="AF474" s="14">
        <v>3.1816094569251625</v>
      </c>
      <c r="AG474" s="244">
        <v>3383.2485675283592</v>
      </c>
      <c r="AH474" s="244">
        <v>42.289128382910263</v>
      </c>
      <c r="AI474" s="139">
        <v>2545.9850243406149</v>
      </c>
      <c r="AJ474" s="12">
        <v>13.957095989356523</v>
      </c>
      <c r="AK474" s="246">
        <v>96.205284745551623</v>
      </c>
      <c r="AL474" s="185">
        <v>1</v>
      </c>
      <c r="AM474" s="238" t="s">
        <v>715</v>
      </c>
      <c r="AN474" s="64">
        <v>26321</v>
      </c>
      <c r="AO474" s="86">
        <f t="shared" si="55"/>
        <v>3.7947152544483771</v>
      </c>
      <c r="AT474" s="87"/>
      <c r="AU474" s="64"/>
      <c r="AV474" s="86"/>
      <c r="AW474" s="30"/>
      <c r="AX474" s="30"/>
      <c r="AY474" s="30"/>
    </row>
    <row r="475" spans="1:117" s="28" customFormat="1" x14ac:dyDescent="0.2">
      <c r="A475" s="2">
        <v>484</v>
      </c>
      <c r="B475" s="239" t="s">
        <v>718</v>
      </c>
      <c r="D475" s="129" t="s">
        <v>383</v>
      </c>
      <c r="E475" s="189" t="s">
        <v>727</v>
      </c>
      <c r="F475" s="189" t="s">
        <v>728</v>
      </c>
      <c r="G475" s="151"/>
      <c r="H475" s="235">
        <f t="shared" si="49"/>
        <v>2519.2341958074321</v>
      </c>
      <c r="I475" s="235">
        <f t="shared" si="50"/>
        <v>31.56825586227707</v>
      </c>
      <c r="J475" s="11">
        <v>0.28101756849846715</v>
      </c>
      <c r="K475" s="10">
        <v>23.886606753525982</v>
      </c>
      <c r="L475" s="240">
        <f t="shared" si="51"/>
        <v>2.3886606753525981E-5</v>
      </c>
      <c r="M475" s="240">
        <f t="shared" si="52"/>
        <v>2.3886606753525981E-5</v>
      </c>
      <c r="N475" s="10">
        <v>0</v>
      </c>
      <c r="O475" s="241" t="s">
        <v>736</v>
      </c>
      <c r="P475" s="3">
        <v>2.0316581548493907E-2</v>
      </c>
      <c r="Q475" s="16">
        <v>3.6451128021079549</v>
      </c>
      <c r="R475" s="252">
        <f t="shared" si="53"/>
        <v>3.6451128021079546E-4</v>
      </c>
      <c r="S475" s="27">
        <v>6.9907371810581259E-4</v>
      </c>
      <c r="T475" s="16">
        <v>1.0657589061014063</v>
      </c>
      <c r="U475" s="16">
        <v>6</v>
      </c>
      <c r="V475" s="16">
        <v>1</v>
      </c>
      <c r="W475" s="242" t="s">
        <v>740</v>
      </c>
      <c r="X475" s="5">
        <v>1.4671789017049144</v>
      </c>
      <c r="Y475" s="5">
        <v>1.8867496193888877</v>
      </c>
      <c r="Z475" s="12">
        <v>10.088993965073545</v>
      </c>
      <c r="AA475" s="251"/>
      <c r="AB475" s="11">
        <v>0.28098390267888018</v>
      </c>
      <c r="AC475" s="11">
        <f t="shared" si="54"/>
        <v>2.3886606753525981E-5</v>
      </c>
      <c r="AD475">
        <v>-6.5000752336386025</v>
      </c>
      <c r="AE475">
        <v>0.85730952665135851</v>
      </c>
      <c r="AF475" s="14">
        <v>3.2121433294233519</v>
      </c>
      <c r="AG475" s="244">
        <v>3421.1903213072792</v>
      </c>
      <c r="AH475" s="244">
        <v>40.809750417567564</v>
      </c>
      <c r="AI475" s="139">
        <v>2519.2341958074321</v>
      </c>
      <c r="AJ475" s="12">
        <v>31.56825586227707</v>
      </c>
      <c r="AK475" s="246">
        <v>99.823555959408665</v>
      </c>
      <c r="AL475" s="185">
        <v>1</v>
      </c>
      <c r="AM475" s="238" t="s">
        <v>715</v>
      </c>
      <c r="AN475" s="64">
        <v>26321</v>
      </c>
      <c r="AO475" s="86">
        <f t="shared" si="55"/>
        <v>0.17644404059133478</v>
      </c>
      <c r="AT475" s="87"/>
      <c r="AU475" s="64"/>
      <c r="AV475" s="86"/>
      <c r="AW475" s="30"/>
      <c r="AX475" s="30"/>
      <c r="AY475" s="30"/>
    </row>
    <row r="476" spans="1:117" s="28" customFormat="1" x14ac:dyDescent="0.2">
      <c r="A476" s="2">
        <v>485</v>
      </c>
      <c r="B476" s="239" t="s">
        <v>718</v>
      </c>
      <c r="D476" s="129" t="s">
        <v>384</v>
      </c>
      <c r="E476" s="189" t="s">
        <v>727</v>
      </c>
      <c r="F476" s="189" t="s">
        <v>728</v>
      </c>
      <c r="G476" s="151"/>
      <c r="H476" s="235">
        <f t="shared" si="49"/>
        <v>3159.2506583975432</v>
      </c>
      <c r="I476" s="235">
        <f t="shared" si="50"/>
        <v>14.044415955325213</v>
      </c>
      <c r="J476" s="11">
        <v>0.2807507854912204</v>
      </c>
      <c r="K476" s="10">
        <v>30.408057195748452</v>
      </c>
      <c r="L476" s="240">
        <f t="shared" si="51"/>
        <v>3.040805719574845E-5</v>
      </c>
      <c r="M476" s="240">
        <f t="shared" si="52"/>
        <v>3.040805719574845E-5</v>
      </c>
      <c r="N476" s="10">
        <v>0</v>
      </c>
      <c r="O476" s="241" t="s">
        <v>736</v>
      </c>
      <c r="P476" s="3">
        <v>3.2119101391017695E-2</v>
      </c>
      <c r="Q476" s="16">
        <v>2.7849772550759799</v>
      </c>
      <c r="R476" s="252">
        <f t="shared" si="53"/>
        <v>2.7849772550759801E-4</v>
      </c>
      <c r="S476" s="27">
        <v>1.0996646024846006E-3</v>
      </c>
      <c r="T476" s="16">
        <v>0.9411431409074652</v>
      </c>
      <c r="U476" s="16">
        <v>6</v>
      </c>
      <c r="V476" s="16">
        <v>1</v>
      </c>
      <c r="W476" s="242" t="s">
        <v>740</v>
      </c>
      <c r="X476" s="5">
        <v>1.4671785021053352</v>
      </c>
      <c r="Y476" s="5">
        <v>1.8866725292647406</v>
      </c>
      <c r="Z476" s="12">
        <v>9.1468668968707814</v>
      </c>
      <c r="AA476" s="251"/>
      <c r="AB476" s="11">
        <v>0.28068397269583317</v>
      </c>
      <c r="AC476" s="11">
        <f t="shared" si="54"/>
        <v>3.040805719574845E-5</v>
      </c>
      <c r="AD476">
        <v>-2.1209682285949771</v>
      </c>
      <c r="AE476">
        <v>1.0783759840170657</v>
      </c>
      <c r="AF476" s="14">
        <v>3.4732332065440126</v>
      </c>
      <c r="AG476" s="244">
        <v>3659.2959311149384</v>
      </c>
      <c r="AH476" s="244">
        <v>48.683198571593643</v>
      </c>
      <c r="AI476" s="139">
        <v>3159.2506583975432</v>
      </c>
      <c r="AJ476" s="12">
        <v>14.044415955325213</v>
      </c>
      <c r="AK476" s="246">
        <v>99.763945505834201</v>
      </c>
      <c r="AL476" s="185">
        <v>1</v>
      </c>
      <c r="AM476" s="238" t="s">
        <v>715</v>
      </c>
      <c r="AN476" s="64">
        <v>26321</v>
      </c>
      <c r="AO476" s="86">
        <f t="shared" si="55"/>
        <v>0.23605449416579916</v>
      </c>
      <c r="AT476" s="87"/>
      <c r="AU476" s="64"/>
      <c r="AV476" s="86"/>
      <c r="AW476" s="30"/>
      <c r="AX476" s="30"/>
      <c r="AY476" s="30"/>
    </row>
    <row r="477" spans="1:117" s="28" customFormat="1" x14ac:dyDescent="0.2">
      <c r="A477" s="2">
        <v>486</v>
      </c>
      <c r="B477" s="239" t="s">
        <v>718</v>
      </c>
      <c r="D477" s="129" t="s">
        <v>385</v>
      </c>
      <c r="E477" s="189" t="s">
        <v>727</v>
      </c>
      <c r="F477" s="189" t="s">
        <v>728</v>
      </c>
      <c r="G477" s="151"/>
      <c r="H477" s="235">
        <f t="shared" si="49"/>
        <v>2353.1262768920769</v>
      </c>
      <c r="I477" s="235">
        <f t="shared" si="50"/>
        <v>17.689146187321814</v>
      </c>
      <c r="J477" s="11">
        <v>0.28120286721272453</v>
      </c>
      <c r="K477" s="10">
        <v>29.556875798445706</v>
      </c>
      <c r="L477" s="240">
        <f t="shared" si="51"/>
        <v>2.9556875798445707E-5</v>
      </c>
      <c r="M477" s="240">
        <f t="shared" si="52"/>
        <v>2.9556875798445707E-5</v>
      </c>
      <c r="N477" s="10">
        <v>0</v>
      </c>
      <c r="O477" s="241" t="s">
        <v>736</v>
      </c>
      <c r="P477" s="3">
        <v>4.0526170477101164E-2</v>
      </c>
      <c r="Q477" s="16">
        <v>7.6048199842666442</v>
      </c>
      <c r="R477" s="252">
        <f t="shared" si="53"/>
        <v>7.604819984266644E-4</v>
      </c>
      <c r="S477" s="27">
        <v>1.3547905967348959E-3</v>
      </c>
      <c r="T477" s="16">
        <v>2.0469919294096015</v>
      </c>
      <c r="U477" s="16">
        <v>6</v>
      </c>
      <c r="V477" s="16">
        <v>1</v>
      </c>
      <c r="W477" s="242" t="s">
        <v>740</v>
      </c>
      <c r="X477" s="5">
        <v>1.4671893028627452</v>
      </c>
      <c r="Y477" s="5">
        <v>1.8867753141401393</v>
      </c>
      <c r="Z477" s="12">
        <v>7.8779370545769458</v>
      </c>
      <c r="AA477" s="251"/>
      <c r="AB477" s="11">
        <v>0.28114202057963222</v>
      </c>
      <c r="AC477" s="11">
        <f t="shared" si="54"/>
        <v>2.9556875798445707E-5</v>
      </c>
      <c r="AD477">
        <v>-4.7519453586475358</v>
      </c>
      <c r="AE477">
        <v>1.0750232847282875</v>
      </c>
      <c r="AF477" s="14">
        <v>2.9951610800152668</v>
      </c>
      <c r="AG477" s="244">
        <v>3185.6955499980959</v>
      </c>
      <c r="AH477" s="244">
        <v>49.454414782714402</v>
      </c>
      <c r="AI477" s="139">
        <v>2353.1262768920769</v>
      </c>
      <c r="AJ477" s="12">
        <v>17.689146187321814</v>
      </c>
      <c r="AK477" s="246">
        <v>98.872028978682351</v>
      </c>
      <c r="AL477" s="185">
        <v>1</v>
      </c>
      <c r="AM477" s="238" t="s">
        <v>715</v>
      </c>
      <c r="AN477" s="64">
        <v>26321</v>
      </c>
      <c r="AO477" s="86">
        <f t="shared" si="55"/>
        <v>1.1279710213176486</v>
      </c>
      <c r="AT477" s="87"/>
      <c r="AU477" s="64"/>
      <c r="AV477" s="86"/>
      <c r="AW477" s="30"/>
      <c r="AX477" s="30"/>
      <c r="AY477" s="30"/>
    </row>
    <row r="478" spans="1:117" s="28" customFormat="1" x14ac:dyDescent="0.2">
      <c r="A478" s="2">
        <v>487</v>
      </c>
      <c r="B478" s="239" t="s">
        <v>718</v>
      </c>
      <c r="D478" s="129" t="s">
        <v>386</v>
      </c>
      <c r="E478" s="189" t="s">
        <v>727</v>
      </c>
      <c r="F478" s="189" t="s">
        <v>728</v>
      </c>
      <c r="G478" s="151"/>
      <c r="H478" s="235">
        <f t="shared" si="49"/>
        <v>2531.5622717843053</v>
      </c>
      <c r="I478" s="235">
        <f t="shared" si="50"/>
        <v>13.034883524553434</v>
      </c>
      <c r="J478" s="11">
        <v>0.28125921567836376</v>
      </c>
      <c r="K478" s="10">
        <v>26.714055031022482</v>
      </c>
      <c r="L478" s="240">
        <f t="shared" si="51"/>
        <v>2.6714055031022483E-5</v>
      </c>
      <c r="M478" s="240">
        <f t="shared" si="52"/>
        <v>2.6714055031022483E-5</v>
      </c>
      <c r="N478" s="10">
        <v>0</v>
      </c>
      <c r="O478" s="241" t="s">
        <v>736</v>
      </c>
      <c r="P478" s="3">
        <v>1.6131135385891355E-2</v>
      </c>
      <c r="Q478" s="16">
        <v>4.899587682736545</v>
      </c>
      <c r="R478" s="252">
        <f t="shared" si="53"/>
        <v>4.8995876827365452E-4</v>
      </c>
      <c r="S478" s="27">
        <v>6.3087794206313698E-4</v>
      </c>
      <c r="T478" s="16">
        <v>1.6276518838409268</v>
      </c>
      <c r="U478" s="16">
        <v>6</v>
      </c>
      <c r="V478" s="16">
        <v>1</v>
      </c>
      <c r="W478" s="242" t="s">
        <v>740</v>
      </c>
      <c r="X478" s="5">
        <v>1.4672075376995308</v>
      </c>
      <c r="Y478" s="5">
        <v>1.8866852931826243</v>
      </c>
      <c r="Z478" s="12">
        <v>8.9662177680030499</v>
      </c>
      <c r="AA478" s="251"/>
      <c r="AB478" s="11">
        <v>0.28122868179767685</v>
      </c>
      <c r="AC478" s="11">
        <f t="shared" si="54"/>
        <v>2.6714055031022483E-5</v>
      </c>
      <c r="AD478">
        <v>2.489646094074871</v>
      </c>
      <c r="AE478">
        <v>0.96229248017323721</v>
      </c>
      <c r="AF478" s="14">
        <v>2.7563062758883521</v>
      </c>
      <c r="AG478" s="244">
        <v>2885.9278576221436</v>
      </c>
      <c r="AH478" s="244">
        <v>47.641631905978535</v>
      </c>
      <c r="AI478" s="139">
        <v>2531.5622717843053</v>
      </c>
      <c r="AJ478" s="12">
        <v>13.034883524553434</v>
      </c>
      <c r="AK478" s="246">
        <v>100.20885247636684</v>
      </c>
      <c r="AL478" s="185">
        <v>1</v>
      </c>
      <c r="AM478" s="238" t="s">
        <v>715</v>
      </c>
      <c r="AN478" s="64">
        <v>26321</v>
      </c>
      <c r="AO478" s="86">
        <f t="shared" si="55"/>
        <v>-0.20885247636684312</v>
      </c>
      <c r="AT478" s="87"/>
      <c r="AU478" s="64"/>
      <c r="AV478" s="86"/>
      <c r="AW478" s="30"/>
      <c r="AX478" s="30"/>
      <c r="AY478" s="30"/>
    </row>
    <row r="479" spans="1:117" s="28" customFormat="1" x14ac:dyDescent="0.2">
      <c r="A479" s="2">
        <v>488</v>
      </c>
      <c r="B479" s="239" t="s">
        <v>718</v>
      </c>
      <c r="D479" s="129" t="s">
        <v>387</v>
      </c>
      <c r="E479" s="189" t="s">
        <v>727</v>
      </c>
      <c r="F479" s="189" t="s">
        <v>728</v>
      </c>
      <c r="G479" s="151"/>
      <c r="H479" s="235">
        <f t="shared" si="49"/>
        <v>3089.8418650672506</v>
      </c>
      <c r="I479" s="235">
        <f t="shared" si="50"/>
        <v>13.724677718623138</v>
      </c>
      <c r="J479" s="11">
        <v>0.28089533224123997</v>
      </c>
      <c r="K479" s="10">
        <v>25.262832892523729</v>
      </c>
      <c r="L479" s="240">
        <f t="shared" si="51"/>
        <v>2.5262832892523728E-5</v>
      </c>
      <c r="M479" s="240">
        <f t="shared" si="52"/>
        <v>2.5262832892523728E-5</v>
      </c>
      <c r="N479" s="10">
        <v>0</v>
      </c>
      <c r="O479" s="241" t="s">
        <v>736</v>
      </c>
      <c r="P479" s="3">
        <v>1.2626070140647665E-2</v>
      </c>
      <c r="Q479" s="16">
        <v>3.6487860329872865</v>
      </c>
      <c r="R479" s="252">
        <f t="shared" si="53"/>
        <v>3.6487860329872864E-4</v>
      </c>
      <c r="S479" s="27">
        <v>5.1766720961673855E-4</v>
      </c>
      <c r="T479" s="16">
        <v>1.3097884067328613</v>
      </c>
      <c r="U479" s="16">
        <v>6</v>
      </c>
      <c r="V479" s="16">
        <v>1</v>
      </c>
      <c r="W479" s="242" t="s">
        <v>740</v>
      </c>
      <c r="X479" s="5">
        <v>1.4672416065079588</v>
      </c>
      <c r="Y479" s="5">
        <v>1.8867636284947766</v>
      </c>
      <c r="Z479" s="12">
        <v>8.905253227918779</v>
      </c>
      <c r="AA479" s="251"/>
      <c r="AB479" s="11">
        <v>0.28086459123397878</v>
      </c>
      <c r="AC479" s="11">
        <f t="shared" si="54"/>
        <v>2.5262832892523728E-5</v>
      </c>
      <c r="AD479">
        <v>2.6538408076737241</v>
      </c>
      <c r="AE479">
        <v>0.89256620327246672</v>
      </c>
      <c r="AF479" s="14">
        <v>3.1719104561827121</v>
      </c>
      <c r="AG479" s="244">
        <v>3317.3061494674798</v>
      </c>
      <c r="AH479" s="244">
        <v>43.414487232968817</v>
      </c>
      <c r="AI479" s="139">
        <v>3089.8418650672506</v>
      </c>
      <c r="AJ479" s="12">
        <v>13.724677718623138</v>
      </c>
      <c r="AK479" s="246">
        <v>96.671975589421379</v>
      </c>
      <c r="AL479" s="185">
        <v>1</v>
      </c>
      <c r="AM479" s="238" t="s">
        <v>715</v>
      </c>
      <c r="AN479" s="64">
        <v>26321</v>
      </c>
      <c r="AO479" s="86">
        <f t="shared" si="55"/>
        <v>3.328024410578621</v>
      </c>
      <c r="AT479" s="87"/>
      <c r="AU479" s="64"/>
      <c r="AV479" s="86"/>
      <c r="AW479" s="30"/>
      <c r="AX479" s="30"/>
      <c r="AY479" s="30"/>
    </row>
    <row r="480" spans="1:117" s="7" customFormat="1" x14ac:dyDescent="0.2">
      <c r="A480" s="2">
        <v>489</v>
      </c>
      <c r="B480" s="239" t="s">
        <v>718</v>
      </c>
      <c r="D480" s="129" t="s">
        <v>388</v>
      </c>
      <c r="E480" s="189" t="s">
        <v>727</v>
      </c>
      <c r="F480" s="189" t="s">
        <v>728</v>
      </c>
      <c r="G480" s="151"/>
      <c r="H480" s="235">
        <f t="shared" si="49"/>
        <v>2516.0620411910481</v>
      </c>
      <c r="I480" s="235">
        <f t="shared" si="50"/>
        <v>9.4153309112534682</v>
      </c>
      <c r="J480" s="11">
        <v>0.28130762984678415</v>
      </c>
      <c r="K480" s="10">
        <v>25.080080984561068</v>
      </c>
      <c r="L480" s="240">
        <f t="shared" si="51"/>
        <v>2.5080080984561068E-5</v>
      </c>
      <c r="M480" s="240">
        <f t="shared" si="52"/>
        <v>2.5080080984561068E-5</v>
      </c>
      <c r="N480" s="10">
        <v>0</v>
      </c>
      <c r="O480" s="241" t="s">
        <v>736</v>
      </c>
      <c r="P480" s="3">
        <v>1.7503633416372028E-2</v>
      </c>
      <c r="Q480" s="16">
        <v>1.566939979625334</v>
      </c>
      <c r="R480" s="252">
        <f t="shared" si="53"/>
        <v>1.566939979625334E-4</v>
      </c>
      <c r="S480" s="27">
        <v>6.2776838210597231E-4</v>
      </c>
      <c r="T480" s="16">
        <v>0.51718437074511159</v>
      </c>
      <c r="U480" s="16">
        <v>6</v>
      </c>
      <c r="V480" s="16">
        <v>1</v>
      </c>
      <c r="W480" s="242" t="s">
        <v>740</v>
      </c>
      <c r="X480" s="5">
        <v>1.4672262423188411</v>
      </c>
      <c r="Y480" s="5">
        <v>1.8867393766121558</v>
      </c>
      <c r="Z480" s="12">
        <v>9.2496004162890486</v>
      </c>
      <c r="AA480" s="251"/>
      <c r="AB480" s="11">
        <v>0.28127743690030932</v>
      </c>
      <c r="AC480" s="11">
        <f t="shared" si="54"/>
        <v>2.5080080984561068E-5</v>
      </c>
      <c r="AD480">
        <v>3.8650951653562693</v>
      </c>
      <c r="AE480">
        <v>0.89115698489860129</v>
      </c>
      <c r="AF480" s="14">
        <v>2.6731864413883146</v>
      </c>
      <c r="AG480" s="244">
        <v>2789.3240685658338</v>
      </c>
      <c r="AH480" s="244">
        <v>43.979037432964795</v>
      </c>
      <c r="AI480" s="139">
        <v>2516.0620411910481</v>
      </c>
      <c r="AJ480" s="12">
        <v>9.4153309112534682</v>
      </c>
      <c r="AK480" s="246">
        <v>99.641318986201995</v>
      </c>
      <c r="AL480" s="185">
        <v>1</v>
      </c>
      <c r="AM480" s="238" t="s">
        <v>715</v>
      </c>
      <c r="AN480" s="64">
        <v>26321</v>
      </c>
      <c r="AO480" s="86">
        <f t="shared" si="55"/>
        <v>0.35868101379800521</v>
      </c>
      <c r="AT480" s="87"/>
      <c r="AU480" s="64"/>
      <c r="AV480" s="86"/>
      <c r="AW480" s="30"/>
      <c r="AX480" s="30"/>
      <c r="AY480" s="30"/>
      <c r="AZ480" s="28"/>
      <c r="BA480" s="28"/>
      <c r="BB480" s="28"/>
      <c r="BC480" s="28"/>
      <c r="BD480" s="28"/>
      <c r="BE480" s="28"/>
      <c r="BF480" s="28"/>
      <c r="BG480" s="28"/>
      <c r="BH480" s="28"/>
      <c r="BI480" s="28"/>
      <c r="BJ480" s="28"/>
      <c r="BK480" s="28"/>
      <c r="BL480" s="28"/>
      <c r="BM480" s="28"/>
      <c r="BN480" s="28"/>
      <c r="BO480" s="28"/>
      <c r="BP480" s="28"/>
      <c r="BQ480" s="28"/>
      <c r="BR480" s="28"/>
      <c r="BS480" s="28"/>
      <c r="BT480" s="28"/>
      <c r="BU480" s="28"/>
      <c r="BV480" s="28"/>
      <c r="BW480" s="28"/>
      <c r="BX480" s="28"/>
      <c r="BY480" s="28"/>
      <c r="BZ480" s="28"/>
      <c r="CA480" s="28"/>
      <c r="CB480" s="28"/>
      <c r="CC480" s="28"/>
      <c r="CD480" s="28"/>
      <c r="CE480" s="28"/>
      <c r="CF480" s="28"/>
      <c r="CG480" s="28"/>
      <c r="CH480" s="28"/>
      <c r="CI480" s="28"/>
      <c r="CJ480" s="28"/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28"/>
      <c r="CV480" s="28"/>
      <c r="CW480" s="28"/>
      <c r="CX480" s="28"/>
      <c r="CY480" s="28"/>
      <c r="CZ480" s="28"/>
      <c r="DA480" s="28"/>
      <c r="DB480" s="28"/>
      <c r="DC480" s="28"/>
      <c r="DD480" s="28"/>
      <c r="DE480" s="28"/>
      <c r="DF480" s="28"/>
      <c r="DG480" s="28"/>
      <c r="DH480" s="28"/>
      <c r="DI480" s="28"/>
      <c r="DJ480" s="28"/>
      <c r="DK480" s="28"/>
      <c r="DL480" s="28"/>
      <c r="DM480" s="28"/>
    </row>
    <row r="481" spans="1:117" s="7" customFormat="1" x14ac:dyDescent="0.2">
      <c r="A481" s="2">
        <v>490</v>
      </c>
      <c r="B481" s="239" t="s">
        <v>718</v>
      </c>
      <c r="D481" s="129" t="s">
        <v>478</v>
      </c>
      <c r="E481" s="189" t="s">
        <v>727</v>
      </c>
      <c r="F481" s="189" t="s">
        <v>728</v>
      </c>
      <c r="G481" s="151"/>
      <c r="H481" s="235">
        <f t="shared" si="49"/>
        <v>2530.2726396222884</v>
      </c>
      <c r="I481" s="235">
        <f t="shared" si="50"/>
        <v>17.198401768537337</v>
      </c>
      <c r="J481" s="11">
        <v>0.28103591865204164</v>
      </c>
      <c r="K481" s="10">
        <v>29.588725604505687</v>
      </c>
      <c r="L481" s="240">
        <f t="shared" si="51"/>
        <v>2.9588725604505685E-5</v>
      </c>
      <c r="M481" s="240">
        <f t="shared" si="52"/>
        <v>2.9588725604505685E-5</v>
      </c>
      <c r="N481" s="10">
        <v>0</v>
      </c>
      <c r="O481" s="241" t="s">
        <v>736</v>
      </c>
      <c r="P481" s="3">
        <v>2.1517802555125538E-2</v>
      </c>
      <c r="Q481" s="16">
        <v>9.6609566599996111</v>
      </c>
      <c r="R481" s="252">
        <f t="shared" si="53"/>
        <v>9.6609566599996106E-4</v>
      </c>
      <c r="S481" s="27">
        <v>7.0089329375385226E-4</v>
      </c>
      <c r="T481" s="16">
        <v>2.605802410948233</v>
      </c>
      <c r="U481" s="16">
        <v>6</v>
      </c>
      <c r="V481" s="16">
        <v>1</v>
      </c>
      <c r="W481" s="242" t="s">
        <v>740</v>
      </c>
      <c r="X481" s="5">
        <v>1.4672915611906092</v>
      </c>
      <c r="Y481" s="5">
        <v>1.886766919560301</v>
      </c>
      <c r="Z481" s="12">
        <v>11.110005374697309</v>
      </c>
      <c r="AA481" s="251"/>
      <c r="AB481" s="11">
        <v>0.28100201378848683</v>
      </c>
      <c r="AC481" s="11">
        <f t="shared" si="54"/>
        <v>2.9588725604505685E-5</v>
      </c>
      <c r="AD481">
        <v>-5.6081251074835414</v>
      </c>
      <c r="AE481">
        <v>1.0700845455238381</v>
      </c>
      <c r="AF481" s="14">
        <v>3.1740901420972532</v>
      </c>
      <c r="AG481" s="244">
        <v>3375.9085296383391</v>
      </c>
      <c r="AH481" s="244">
        <v>52.253073926838631</v>
      </c>
      <c r="AI481" s="139">
        <v>2530.2726396222884</v>
      </c>
      <c r="AJ481" s="12">
        <v>17.198401768537337</v>
      </c>
      <c r="AK481" s="246">
        <v>99.521074520622463</v>
      </c>
      <c r="AL481" s="185">
        <v>1</v>
      </c>
      <c r="AM481" s="238" t="s">
        <v>715</v>
      </c>
      <c r="AN481" s="64">
        <v>26321</v>
      </c>
      <c r="AO481" s="86">
        <f t="shared" si="55"/>
        <v>0.47892547937753704</v>
      </c>
      <c r="AT481" s="87"/>
      <c r="AU481" s="64"/>
      <c r="AV481" s="86"/>
      <c r="AW481" s="30"/>
      <c r="AX481" s="30"/>
      <c r="AY481" s="30"/>
      <c r="AZ481" s="28"/>
      <c r="BA481" s="28"/>
      <c r="BB481" s="28"/>
      <c r="BC481" s="28"/>
      <c r="BD481" s="28"/>
      <c r="BE481" s="28"/>
      <c r="BF481" s="28"/>
      <c r="BG481" s="28"/>
      <c r="BH481" s="28"/>
      <c r="BI481" s="28"/>
      <c r="BJ481" s="28"/>
      <c r="BK481" s="28"/>
      <c r="BL481" s="28"/>
      <c r="BM481" s="28"/>
      <c r="BN481" s="28"/>
      <c r="BO481" s="28"/>
      <c r="BP481" s="28"/>
      <c r="BQ481" s="28"/>
      <c r="BR481" s="28"/>
      <c r="BS481" s="28"/>
      <c r="BT481" s="28"/>
      <c r="BU481" s="28"/>
      <c r="BV481" s="28"/>
      <c r="BW481" s="28"/>
      <c r="BX481" s="28"/>
      <c r="BY481" s="28"/>
      <c r="BZ481" s="28"/>
      <c r="CA481" s="28"/>
      <c r="CB481" s="28"/>
      <c r="CC481" s="28"/>
      <c r="CD481" s="28"/>
      <c r="CE481" s="28"/>
      <c r="CF481" s="28"/>
      <c r="CG481" s="28"/>
      <c r="CH481" s="28"/>
      <c r="CI481" s="28"/>
      <c r="CJ481" s="28"/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28"/>
      <c r="CV481" s="28"/>
      <c r="CW481" s="28"/>
      <c r="CX481" s="28"/>
      <c r="CY481" s="28"/>
      <c r="CZ481" s="28"/>
      <c r="DA481" s="28"/>
      <c r="DB481" s="28"/>
      <c r="DC481" s="28"/>
      <c r="DD481" s="28"/>
      <c r="DE481" s="28"/>
      <c r="DF481" s="28"/>
      <c r="DG481" s="28"/>
      <c r="DH481" s="28"/>
      <c r="DI481" s="28"/>
      <c r="DJ481" s="28"/>
      <c r="DK481" s="28"/>
      <c r="DL481" s="28"/>
      <c r="DM481" s="28"/>
    </row>
    <row r="482" spans="1:117" s="7" customFormat="1" x14ac:dyDescent="0.2">
      <c r="A482" s="2">
        <v>491</v>
      </c>
      <c r="B482" s="239" t="s">
        <v>718</v>
      </c>
      <c r="D482" s="129" t="s">
        <v>389</v>
      </c>
      <c r="E482" s="189" t="s">
        <v>727</v>
      </c>
      <c r="F482" s="189" t="s">
        <v>728</v>
      </c>
      <c r="G482" s="151"/>
      <c r="H482" s="235">
        <f t="shared" si="49"/>
        <v>2773.1096033028343</v>
      </c>
      <c r="I482" s="235">
        <f t="shared" si="50"/>
        <v>14.224514372603968</v>
      </c>
      <c r="J482" s="11">
        <v>0.28089653142531401</v>
      </c>
      <c r="K482" s="10">
        <v>25.492002511773951</v>
      </c>
      <c r="L482" s="240">
        <f t="shared" si="51"/>
        <v>2.549200251177395E-5</v>
      </c>
      <c r="M482" s="240">
        <f t="shared" si="52"/>
        <v>2.549200251177395E-5</v>
      </c>
      <c r="N482" s="10">
        <v>0</v>
      </c>
      <c r="O482" s="241" t="s">
        <v>736</v>
      </c>
      <c r="P482" s="3">
        <v>2.1622519692114234E-2</v>
      </c>
      <c r="Q482" s="16">
        <v>2.1304032314481054</v>
      </c>
      <c r="R482" s="252">
        <f t="shared" si="53"/>
        <v>2.1304032314481053E-4</v>
      </c>
      <c r="S482" s="27">
        <v>7.6761285108853654E-4</v>
      </c>
      <c r="T482" s="16">
        <v>0.82014137305767354</v>
      </c>
      <c r="U482" s="16">
        <v>6</v>
      </c>
      <c r="V482" s="16">
        <v>1</v>
      </c>
      <c r="W482" s="242" t="s">
        <v>740</v>
      </c>
      <c r="X482" s="5">
        <v>1.4672108376043924</v>
      </c>
      <c r="Y482" s="5">
        <v>1.8867411410441763</v>
      </c>
      <c r="Z482" s="12">
        <v>9.7619171819176849</v>
      </c>
      <c r="AA482" s="251"/>
      <c r="AB482" s="11">
        <v>0.28085574227426363</v>
      </c>
      <c r="AC482" s="11">
        <f t="shared" si="54"/>
        <v>2.549200251177395E-5</v>
      </c>
      <c r="AD482">
        <v>-5.1089514864910424</v>
      </c>
      <c r="AE482">
        <v>0.89444854943888874</v>
      </c>
      <c r="AF482" s="14">
        <v>3.3342317514635971</v>
      </c>
      <c r="AG482" s="244">
        <v>3535.8899319333327</v>
      </c>
      <c r="AH482" s="244">
        <v>41.890131725448704</v>
      </c>
      <c r="AI482" s="139">
        <v>2773.1096033028343</v>
      </c>
      <c r="AJ482" s="12">
        <v>14.224514372603968</v>
      </c>
      <c r="AK482" s="246">
        <v>100.19363263983753</v>
      </c>
      <c r="AL482" s="185">
        <v>1</v>
      </c>
      <c r="AM482" s="238" t="s">
        <v>715</v>
      </c>
      <c r="AN482" s="64">
        <v>26321</v>
      </c>
      <c r="AO482" s="86">
        <f t="shared" si="55"/>
        <v>-0.19363263983753143</v>
      </c>
      <c r="AT482" s="87"/>
      <c r="AU482" s="64"/>
      <c r="AV482" s="86"/>
      <c r="AW482" s="30"/>
      <c r="AX482" s="30"/>
      <c r="AY482" s="30"/>
      <c r="AZ482" s="28"/>
      <c r="BA482" s="28"/>
      <c r="BB482" s="28"/>
      <c r="BC482" s="28"/>
      <c r="BD482" s="28"/>
      <c r="BE482" s="28"/>
      <c r="BF482" s="28"/>
      <c r="BG482" s="28"/>
      <c r="BH482" s="28"/>
      <c r="BI482" s="28"/>
      <c r="BJ482" s="28"/>
      <c r="BK482" s="28"/>
      <c r="BL482" s="28"/>
      <c r="BM482" s="28"/>
      <c r="BN482" s="28"/>
      <c r="BO482" s="28"/>
      <c r="BP482" s="28"/>
      <c r="BQ482" s="28"/>
      <c r="BR482" s="28"/>
      <c r="BS482" s="28"/>
      <c r="BT482" s="28"/>
      <c r="BU482" s="28"/>
      <c r="BV482" s="28"/>
      <c r="BW482" s="28"/>
      <c r="BX482" s="28"/>
      <c r="BY482" s="28"/>
      <c r="BZ482" s="28"/>
      <c r="CA482" s="28"/>
      <c r="CB482" s="28"/>
      <c r="CC482" s="28"/>
      <c r="CD482" s="28"/>
      <c r="CE482" s="28"/>
      <c r="CF482" s="28"/>
      <c r="CG482" s="28"/>
      <c r="CH482" s="28"/>
      <c r="CI482" s="28"/>
      <c r="CJ482" s="28"/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28"/>
      <c r="CV482" s="28"/>
      <c r="CW482" s="28"/>
      <c r="CX482" s="28"/>
      <c r="CY482" s="28"/>
      <c r="CZ482" s="28"/>
      <c r="DA482" s="28"/>
      <c r="DB482" s="28"/>
      <c r="DC482" s="28"/>
      <c r="DD482" s="28"/>
      <c r="DE482" s="28"/>
      <c r="DF482" s="28"/>
      <c r="DG482" s="28"/>
      <c r="DH482" s="28"/>
      <c r="DI482" s="28"/>
      <c r="DJ482" s="28"/>
      <c r="DK482" s="28"/>
      <c r="DL482" s="28"/>
      <c r="DM482" s="28"/>
    </row>
    <row r="483" spans="1:117" s="7" customFormat="1" x14ac:dyDescent="0.2">
      <c r="A483" s="2">
        <v>492</v>
      </c>
      <c r="B483" s="239" t="s">
        <v>718</v>
      </c>
      <c r="D483" s="129" t="s">
        <v>390</v>
      </c>
      <c r="E483" s="189" t="s">
        <v>727</v>
      </c>
      <c r="F483" s="189" t="s">
        <v>728</v>
      </c>
      <c r="G483" s="151"/>
      <c r="H483" s="235">
        <f t="shared" si="49"/>
        <v>2559.3259300993163</v>
      </c>
      <c r="I483" s="235">
        <f t="shared" si="50"/>
        <v>15.145833466226945</v>
      </c>
      <c r="J483" s="11">
        <v>0.28123866367041866</v>
      </c>
      <c r="K483" s="10">
        <v>23.377549849320108</v>
      </c>
      <c r="L483" s="240">
        <f t="shared" si="51"/>
        <v>2.3377549849320107E-5</v>
      </c>
      <c r="M483" s="240">
        <f t="shared" si="52"/>
        <v>2.3377549849320107E-5</v>
      </c>
      <c r="N483" s="10">
        <v>0</v>
      </c>
      <c r="O483" s="241" t="s">
        <v>736</v>
      </c>
      <c r="P483" s="3">
        <v>1.461030147180185E-2</v>
      </c>
      <c r="Q483" s="16">
        <v>4.4789549238249391</v>
      </c>
      <c r="R483" s="252">
        <f t="shared" si="53"/>
        <v>4.478954923824939E-4</v>
      </c>
      <c r="S483" s="27">
        <v>5.6418193216470499E-4</v>
      </c>
      <c r="T483" s="16">
        <v>1.6383361406359018</v>
      </c>
      <c r="U483" s="16">
        <v>6</v>
      </c>
      <c r="V483" s="16">
        <v>1</v>
      </c>
      <c r="W483" s="242" t="s">
        <v>740</v>
      </c>
      <c r="X483" s="5">
        <v>1.467311563707749</v>
      </c>
      <c r="Y483" s="5">
        <v>1.8867370656770484</v>
      </c>
      <c r="Z483" s="12">
        <v>9.9802384795501755</v>
      </c>
      <c r="AA483" s="251"/>
      <c r="AB483" s="11">
        <v>0.28121105113624795</v>
      </c>
      <c r="AC483" s="11">
        <f t="shared" si="54"/>
        <v>2.3377549849320107E-5</v>
      </c>
      <c r="AD483">
        <v>2.520190380992382</v>
      </c>
      <c r="AE483">
        <v>0.81999767212898333</v>
      </c>
      <c r="AF483" s="14">
        <v>2.776304674609726</v>
      </c>
      <c r="AG483" s="244">
        <v>2905.3969871426884</v>
      </c>
      <c r="AH483" s="244">
        <v>40.324058100946992</v>
      </c>
      <c r="AI483" s="139">
        <v>2559.3259300993163</v>
      </c>
      <c r="AJ483" s="12">
        <v>15.145833466226945</v>
      </c>
      <c r="AK483" s="246">
        <v>99.787828435955944</v>
      </c>
      <c r="AL483" s="185">
        <v>1</v>
      </c>
      <c r="AM483" s="238" t="s">
        <v>715</v>
      </c>
      <c r="AN483" s="64">
        <v>26321</v>
      </c>
      <c r="AO483" s="86">
        <f t="shared" si="55"/>
        <v>0.21217156404405557</v>
      </c>
      <c r="AT483" s="87"/>
      <c r="AU483" s="64"/>
      <c r="AV483" s="86"/>
      <c r="AW483" s="30"/>
      <c r="AX483" s="30"/>
      <c r="AY483" s="30"/>
      <c r="AZ483" s="28"/>
      <c r="BA483" s="28"/>
      <c r="BB483" s="28"/>
      <c r="BC483" s="28"/>
      <c r="BD483" s="28"/>
      <c r="BE483" s="28"/>
      <c r="BF483" s="28"/>
      <c r="BG483" s="28"/>
      <c r="BH483" s="28"/>
      <c r="BI483" s="28"/>
      <c r="BJ483" s="28"/>
      <c r="BK483" s="28"/>
      <c r="BL483" s="28"/>
      <c r="BM483" s="28"/>
      <c r="BN483" s="28"/>
      <c r="BO483" s="28"/>
      <c r="BP483" s="28"/>
      <c r="BQ483" s="28"/>
      <c r="BR483" s="28"/>
      <c r="BS483" s="28"/>
      <c r="BT483" s="28"/>
      <c r="BU483" s="28"/>
      <c r="BV483" s="28"/>
      <c r="BW483" s="28"/>
      <c r="BX483" s="28"/>
      <c r="BY483" s="28"/>
      <c r="BZ483" s="28"/>
      <c r="CA483" s="28"/>
      <c r="CB483" s="28"/>
      <c r="CC483" s="28"/>
      <c r="CD483" s="28"/>
      <c r="CE483" s="28"/>
      <c r="CF483" s="28"/>
      <c r="CG483" s="28"/>
      <c r="CH483" s="28"/>
      <c r="CI483" s="28"/>
      <c r="CJ483" s="28"/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28"/>
      <c r="CV483" s="28"/>
      <c r="CW483" s="28"/>
      <c r="CX483" s="28"/>
      <c r="CY483" s="28"/>
      <c r="CZ483" s="28"/>
      <c r="DA483" s="28"/>
      <c r="DB483" s="28"/>
      <c r="DC483" s="28"/>
      <c r="DD483" s="28"/>
      <c r="DE483" s="28"/>
      <c r="DF483" s="28"/>
      <c r="DG483" s="28"/>
      <c r="DH483" s="28"/>
      <c r="DI483" s="28"/>
      <c r="DJ483" s="28"/>
      <c r="DK483" s="28"/>
      <c r="DL483" s="28"/>
      <c r="DM483" s="28"/>
    </row>
    <row r="484" spans="1:117" s="7" customFormat="1" x14ac:dyDescent="0.2">
      <c r="A484" s="2">
        <v>493</v>
      </c>
      <c r="B484" s="239" t="s">
        <v>718</v>
      </c>
      <c r="D484" s="129" t="s">
        <v>391</v>
      </c>
      <c r="E484" s="189" t="s">
        <v>727</v>
      </c>
      <c r="F484" s="189" t="s">
        <v>728</v>
      </c>
      <c r="G484" s="151"/>
      <c r="H484" s="235">
        <f t="shared" si="49"/>
        <v>3021.2038683114952</v>
      </c>
      <c r="I484" s="235">
        <f t="shared" si="50"/>
        <v>14.458793502471684</v>
      </c>
      <c r="J484" s="11">
        <v>0.28092544758342769</v>
      </c>
      <c r="K484" s="10">
        <v>25.350755324573637</v>
      </c>
      <c r="L484" s="240">
        <f t="shared" si="51"/>
        <v>2.5350755324573638E-5</v>
      </c>
      <c r="M484" s="240">
        <f t="shared" si="52"/>
        <v>2.5350755324573638E-5</v>
      </c>
      <c r="N484" s="10">
        <v>0</v>
      </c>
      <c r="O484" s="241" t="s">
        <v>736</v>
      </c>
      <c r="P484" s="3">
        <v>2.0872557268035875E-2</v>
      </c>
      <c r="Q484" s="16">
        <v>1.9914534631338849</v>
      </c>
      <c r="R484" s="252">
        <f t="shared" si="53"/>
        <v>1.9914534631338849E-4</v>
      </c>
      <c r="S484" s="27">
        <v>7.5433392522265168E-4</v>
      </c>
      <c r="T484" s="16">
        <v>0.74808939515458395</v>
      </c>
      <c r="U484" s="16">
        <v>6</v>
      </c>
      <c r="V484" s="16">
        <v>1</v>
      </c>
      <c r="W484" s="242" t="s">
        <v>740</v>
      </c>
      <c r="X484" s="5">
        <v>1.4672946088723839</v>
      </c>
      <c r="Y484" s="5">
        <v>1.886694496515845</v>
      </c>
      <c r="Z484" s="12">
        <v>9.2905624644074187</v>
      </c>
      <c r="AA484" s="251"/>
      <c r="AB484" s="11">
        <v>0.28088167583018314</v>
      </c>
      <c r="AC484" s="11">
        <f t="shared" si="54"/>
        <v>2.5350755324573638E-5</v>
      </c>
      <c r="AD484">
        <v>1.6399451256998709</v>
      </c>
      <c r="AE484">
        <v>0.89492677517642905</v>
      </c>
      <c r="AF484" s="14">
        <v>3.172534290432945</v>
      </c>
      <c r="AG484" s="244">
        <v>3323.9623036653288</v>
      </c>
      <c r="AH484" s="244">
        <v>42.106926188093375</v>
      </c>
      <c r="AI484" s="139">
        <v>3021.2038683114952</v>
      </c>
      <c r="AJ484" s="12">
        <v>14.458793502471684</v>
      </c>
      <c r="AK484" s="246">
        <v>98.887704500004972</v>
      </c>
      <c r="AL484" s="185">
        <v>1</v>
      </c>
      <c r="AM484" s="238" t="s">
        <v>715</v>
      </c>
      <c r="AN484" s="64">
        <v>26321</v>
      </c>
      <c r="AO484" s="86">
        <f t="shared" si="55"/>
        <v>1.1122954999950281</v>
      </c>
      <c r="AT484" s="87"/>
      <c r="AU484" s="64"/>
      <c r="AV484" s="86"/>
      <c r="AW484" s="30"/>
      <c r="AX484" s="30"/>
      <c r="AY484" s="30"/>
      <c r="AZ484" s="28"/>
      <c r="BA484" s="28"/>
      <c r="BB484" s="28"/>
      <c r="BC484" s="28"/>
      <c r="BD484" s="28"/>
      <c r="BE484" s="28"/>
      <c r="BF484" s="28"/>
      <c r="BG484" s="28"/>
      <c r="BH484" s="28"/>
      <c r="BI484" s="28"/>
      <c r="BJ484" s="28"/>
      <c r="BK484" s="28"/>
      <c r="BL484" s="28"/>
      <c r="BM484" s="28"/>
      <c r="BN484" s="28"/>
      <c r="BO484" s="28"/>
      <c r="BP484" s="28"/>
      <c r="BQ484" s="28"/>
      <c r="BR484" s="28"/>
      <c r="BS484" s="28"/>
      <c r="BT484" s="28"/>
      <c r="BU484" s="28"/>
      <c r="BV484" s="28"/>
      <c r="BW484" s="28"/>
      <c r="BX484" s="28"/>
      <c r="BY484" s="28"/>
      <c r="BZ484" s="28"/>
      <c r="CA484" s="28"/>
      <c r="CB484" s="28"/>
      <c r="CC484" s="28"/>
      <c r="CD484" s="28"/>
      <c r="CE484" s="28"/>
      <c r="CF484" s="28"/>
      <c r="CG484" s="28"/>
      <c r="CH484" s="28"/>
      <c r="CI484" s="28"/>
      <c r="CJ484" s="28"/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28"/>
      <c r="CV484" s="28"/>
      <c r="CW484" s="28"/>
      <c r="CX484" s="28"/>
      <c r="CY484" s="28"/>
      <c r="CZ484" s="28"/>
      <c r="DA484" s="28"/>
      <c r="DB484" s="28"/>
      <c r="DC484" s="28"/>
      <c r="DD484" s="28"/>
      <c r="DE484" s="28"/>
      <c r="DF484" s="28"/>
      <c r="DG484" s="28"/>
      <c r="DH484" s="28"/>
      <c r="DI484" s="28"/>
      <c r="DJ484" s="28"/>
      <c r="DK484" s="28"/>
      <c r="DL484" s="28"/>
      <c r="DM484" s="28"/>
    </row>
    <row r="485" spans="1:117" s="7" customFormat="1" x14ac:dyDescent="0.2">
      <c r="A485" s="2">
        <v>494</v>
      </c>
      <c r="B485" s="239" t="s">
        <v>718</v>
      </c>
      <c r="D485" s="129" t="s">
        <v>392</v>
      </c>
      <c r="E485" s="189" t="s">
        <v>727</v>
      </c>
      <c r="F485" s="189" t="s">
        <v>728</v>
      </c>
      <c r="G485" s="151"/>
      <c r="H485" s="235">
        <f t="shared" si="49"/>
        <v>3341.9013808143491</v>
      </c>
      <c r="I485" s="235">
        <f t="shared" si="50"/>
        <v>13.16539656454062</v>
      </c>
      <c r="J485" s="11">
        <v>0.28066268357703772</v>
      </c>
      <c r="K485" s="10">
        <v>26.023418960274356</v>
      </c>
      <c r="L485" s="240">
        <f t="shared" si="51"/>
        <v>2.6023418960274356E-5</v>
      </c>
      <c r="M485" s="240">
        <f t="shared" si="52"/>
        <v>2.6023418960274356E-5</v>
      </c>
      <c r="N485" s="10">
        <v>0</v>
      </c>
      <c r="O485" s="241" t="s">
        <v>736</v>
      </c>
      <c r="P485" s="3">
        <v>2.4455259368892923E-2</v>
      </c>
      <c r="Q485" s="16">
        <v>0.75376510983763401</v>
      </c>
      <c r="R485" s="252">
        <f t="shared" si="53"/>
        <v>7.5376510983763404E-5</v>
      </c>
      <c r="S485" s="27">
        <v>8.3715987894468903E-4</v>
      </c>
      <c r="T485" s="16">
        <v>0.27789234463373247</v>
      </c>
      <c r="U485" s="16">
        <v>6</v>
      </c>
      <c r="V485" s="16">
        <v>1</v>
      </c>
      <c r="W485" s="242" t="s">
        <v>740</v>
      </c>
      <c r="X485" s="5">
        <v>1.4672752725383511</v>
      </c>
      <c r="Y485" s="5">
        <v>1.8868121216777891</v>
      </c>
      <c r="Z485" s="12">
        <v>9.5808841983891959</v>
      </c>
      <c r="AA485" s="251"/>
      <c r="AB485" s="11">
        <v>0.28060878648555604</v>
      </c>
      <c r="AC485" s="11">
        <f t="shared" si="54"/>
        <v>2.6023418960274356E-5</v>
      </c>
      <c r="AD485">
        <v>-0.45677502160446082</v>
      </c>
      <c r="AE485">
        <v>0.93377657928020019</v>
      </c>
      <c r="AF485" s="14">
        <v>3.5259485577988552</v>
      </c>
      <c r="AG485" s="244">
        <v>3703.740182009562</v>
      </c>
      <c r="AH485" s="244">
        <v>42.506849986034389</v>
      </c>
      <c r="AI485" s="139">
        <v>3341.9013808143491</v>
      </c>
      <c r="AJ485" s="12">
        <v>13.16539656454062</v>
      </c>
      <c r="AK485" s="246">
        <v>100.16406271051157</v>
      </c>
      <c r="AL485" s="185">
        <v>1</v>
      </c>
      <c r="AM485" s="238" t="s">
        <v>715</v>
      </c>
      <c r="AN485" s="64">
        <v>26321</v>
      </c>
      <c r="AO485" s="86">
        <f t="shared" si="55"/>
        <v>-0.16406271051157262</v>
      </c>
      <c r="AT485" s="87"/>
      <c r="AU485" s="64"/>
      <c r="AV485" s="86"/>
      <c r="AW485" s="30"/>
      <c r="AX485" s="30"/>
      <c r="AY485" s="30"/>
      <c r="AZ485" s="28"/>
      <c r="BA485" s="28"/>
      <c r="BB485" s="28"/>
      <c r="BC485" s="28"/>
      <c r="BD485" s="28"/>
      <c r="BE485" s="28"/>
      <c r="BF485" s="28"/>
      <c r="BG485" s="28"/>
      <c r="BH485" s="28"/>
      <c r="BI485" s="28"/>
      <c r="BJ485" s="28"/>
      <c r="BK485" s="28"/>
      <c r="BL485" s="28"/>
      <c r="BM485" s="28"/>
      <c r="BN485" s="28"/>
      <c r="BO485" s="28"/>
      <c r="BP485" s="28"/>
      <c r="BQ485" s="28"/>
      <c r="BR485" s="28"/>
      <c r="BS485" s="28"/>
      <c r="BT485" s="28"/>
      <c r="BU485" s="28"/>
      <c r="BV485" s="28"/>
      <c r="BW485" s="28"/>
      <c r="BX485" s="28"/>
      <c r="BY485" s="28"/>
      <c r="BZ485" s="28"/>
      <c r="CA485" s="28"/>
      <c r="CB485" s="28"/>
      <c r="CC485" s="28"/>
      <c r="CD485" s="28"/>
      <c r="CE485" s="28"/>
      <c r="CF485" s="28"/>
      <c r="CG485" s="28"/>
      <c r="CH485" s="28"/>
      <c r="CI485" s="28"/>
      <c r="CJ485" s="28"/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28"/>
      <c r="CV485" s="28"/>
      <c r="CW485" s="28"/>
      <c r="CX485" s="28"/>
      <c r="CY485" s="28"/>
      <c r="CZ485" s="28"/>
      <c r="DA485" s="28"/>
      <c r="DB485" s="28"/>
      <c r="DC485" s="28"/>
      <c r="DD485" s="28"/>
      <c r="DE485" s="28"/>
      <c r="DF485" s="28"/>
      <c r="DG485" s="28"/>
      <c r="DH485" s="28"/>
      <c r="DI485" s="28"/>
      <c r="DJ485" s="28"/>
      <c r="DK485" s="28"/>
      <c r="DL485" s="28"/>
      <c r="DM485" s="28"/>
    </row>
    <row r="486" spans="1:117" s="7" customFormat="1" x14ac:dyDescent="0.2">
      <c r="A486" s="2">
        <v>495</v>
      </c>
      <c r="B486" s="239" t="s">
        <v>718</v>
      </c>
      <c r="D486" s="129" t="s">
        <v>393</v>
      </c>
      <c r="E486" s="189" t="s">
        <v>727</v>
      </c>
      <c r="F486" s="189" t="s">
        <v>728</v>
      </c>
      <c r="G486" s="151"/>
      <c r="H486" s="235">
        <f t="shared" si="49"/>
        <v>2517.1701191972184</v>
      </c>
      <c r="I486" s="235">
        <f t="shared" si="50"/>
        <v>17.796961998237826</v>
      </c>
      <c r="J486" s="11">
        <v>0.28132155422746541</v>
      </c>
      <c r="K486" s="10">
        <v>21.317150640560115</v>
      </c>
      <c r="L486" s="240">
        <f t="shared" si="51"/>
        <v>2.1317150640560114E-5</v>
      </c>
      <c r="M486" s="240">
        <f t="shared" si="52"/>
        <v>2.1317150640560114E-5</v>
      </c>
      <c r="N486" s="10">
        <v>0</v>
      </c>
      <c r="O486" s="241" t="s">
        <v>736</v>
      </c>
      <c r="P486" s="3">
        <v>6.4770766338052036E-3</v>
      </c>
      <c r="Q486" s="16">
        <v>0.15742325069223981</v>
      </c>
      <c r="R486" s="252">
        <f t="shared" si="53"/>
        <v>1.5742325069223979E-5</v>
      </c>
      <c r="S486" s="27">
        <v>2.3078304871240876E-4</v>
      </c>
      <c r="T486" s="16">
        <v>3.984506107597946E-2</v>
      </c>
      <c r="U486" s="16">
        <v>6</v>
      </c>
      <c r="V486" s="16">
        <v>1</v>
      </c>
      <c r="W486" s="242" t="s">
        <v>740</v>
      </c>
      <c r="X486" s="5">
        <v>1.4672833736127222</v>
      </c>
      <c r="Y486" s="5">
        <v>1.8865487324425556</v>
      </c>
      <c r="Z486" s="12">
        <v>8.9169000581626499</v>
      </c>
      <c r="AA486" s="251"/>
      <c r="AB486" s="11">
        <v>0.28131044955600204</v>
      </c>
      <c r="AC486" s="11">
        <f t="shared" si="54"/>
        <v>2.1317150640560114E-5</v>
      </c>
      <c r="AD486">
        <v>5.0704593367645323</v>
      </c>
      <c r="AE486">
        <v>0.74688352748005737</v>
      </c>
      <c r="AF486" s="14">
        <v>2.6115676869465392</v>
      </c>
      <c r="AG486" s="244">
        <v>2716.4268590344559</v>
      </c>
      <c r="AH486" s="244">
        <v>38.353773037909846</v>
      </c>
      <c r="AI486" s="139">
        <v>2517.1701191972184</v>
      </c>
      <c r="AJ486" s="12">
        <v>17.796961998237826</v>
      </c>
      <c r="AK486" s="246">
        <v>100.25017001476293</v>
      </c>
      <c r="AL486" s="185">
        <v>1</v>
      </c>
      <c r="AM486" s="238" t="s">
        <v>715</v>
      </c>
      <c r="AN486" s="64">
        <v>26321</v>
      </c>
      <c r="AO486" s="86">
        <f t="shared" si="55"/>
        <v>-0.25017001476292933</v>
      </c>
      <c r="AT486" s="87"/>
      <c r="AU486" s="64"/>
      <c r="AV486" s="86"/>
      <c r="AW486" s="30"/>
      <c r="AX486" s="30"/>
      <c r="AY486" s="30"/>
      <c r="AZ486" s="28"/>
      <c r="BA486" s="28"/>
      <c r="BB486" s="28"/>
      <c r="BC486" s="28"/>
      <c r="BD486" s="28"/>
      <c r="BE486" s="28"/>
      <c r="BF486" s="28"/>
      <c r="BG486" s="28"/>
      <c r="BH486" s="28"/>
      <c r="BI486" s="28"/>
      <c r="BJ486" s="28"/>
      <c r="BK486" s="28"/>
      <c r="BL486" s="28"/>
      <c r="BM486" s="28"/>
      <c r="BN486" s="28"/>
      <c r="BO486" s="28"/>
      <c r="BP486" s="28"/>
      <c r="BQ486" s="28"/>
      <c r="BR486" s="28"/>
      <c r="BS486" s="28"/>
      <c r="BT486" s="28"/>
      <c r="BU486" s="28"/>
      <c r="BV486" s="28"/>
      <c r="BW486" s="28"/>
      <c r="BX486" s="28"/>
      <c r="BY486" s="28"/>
      <c r="BZ486" s="28"/>
      <c r="CA486" s="28"/>
      <c r="CB486" s="28"/>
      <c r="CC486" s="28"/>
      <c r="CD486" s="28"/>
      <c r="CE486" s="28"/>
      <c r="CF486" s="28"/>
      <c r="CG486" s="28"/>
      <c r="CH486" s="28"/>
      <c r="CI486" s="28"/>
      <c r="CJ486" s="28"/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28"/>
      <c r="CV486" s="28"/>
      <c r="CW486" s="28"/>
      <c r="CX486" s="28"/>
      <c r="CY486" s="28"/>
      <c r="CZ486" s="28"/>
      <c r="DA486" s="28"/>
      <c r="DB486" s="28"/>
      <c r="DC486" s="28"/>
      <c r="DD486" s="28"/>
      <c r="DE486" s="28"/>
      <c r="DF486" s="28"/>
      <c r="DG486" s="28"/>
      <c r="DH486" s="28"/>
      <c r="DI486" s="28"/>
      <c r="DJ486" s="28"/>
      <c r="DK486" s="28"/>
      <c r="DL486" s="28"/>
      <c r="DM486" s="28"/>
    </row>
    <row r="487" spans="1:117" s="7" customFormat="1" x14ac:dyDescent="0.2">
      <c r="A487" s="2">
        <v>496</v>
      </c>
      <c r="B487" s="239" t="s">
        <v>718</v>
      </c>
      <c r="D487" s="129" t="s">
        <v>394</v>
      </c>
      <c r="E487" s="189" t="s">
        <v>727</v>
      </c>
      <c r="F487" s="189" t="s">
        <v>728</v>
      </c>
      <c r="G487" s="151"/>
      <c r="H487" s="235">
        <f t="shared" si="49"/>
        <v>2516.0526382455923</v>
      </c>
      <c r="I487" s="235">
        <f t="shared" si="50"/>
        <v>12.78921734612994</v>
      </c>
      <c r="J487" s="11">
        <v>0.281256985492635</v>
      </c>
      <c r="K487" s="10">
        <v>28.075683866223795</v>
      </c>
      <c r="L487" s="240">
        <f t="shared" si="51"/>
        <v>2.8075683866223793E-5</v>
      </c>
      <c r="M487" s="240">
        <f t="shared" si="52"/>
        <v>2.8075683866223793E-5</v>
      </c>
      <c r="N487" s="10">
        <v>0</v>
      </c>
      <c r="O487" s="241" t="s">
        <v>736</v>
      </c>
      <c r="P487" s="3">
        <v>1.2516844915459751E-2</v>
      </c>
      <c r="Q487" s="16">
        <v>0.33888083479120745</v>
      </c>
      <c r="R487" s="252">
        <f t="shared" si="53"/>
        <v>3.3888083479120743E-5</v>
      </c>
      <c r="S487" s="27">
        <v>4.7888577230681623E-4</v>
      </c>
      <c r="T487" s="16">
        <v>0.10756579604081287</v>
      </c>
      <c r="U487" s="16">
        <v>6</v>
      </c>
      <c r="V487" s="16">
        <v>1</v>
      </c>
      <c r="W487" s="242" t="s">
        <v>740</v>
      </c>
      <c r="X487" s="5">
        <v>1.467282634611891</v>
      </c>
      <c r="Y487" s="5">
        <v>1.8867715516772581</v>
      </c>
      <c r="Z487" s="12">
        <v>9.2983734400594233</v>
      </c>
      <c r="AA487" s="251"/>
      <c r="AB487" s="11">
        <v>0.28123395324445516</v>
      </c>
      <c r="AC487" s="11">
        <f t="shared" si="54"/>
        <v>2.8075683866223793E-5</v>
      </c>
      <c r="AD487">
        <v>2.3078172921020546</v>
      </c>
      <c r="AE487">
        <v>0.99683941016912403</v>
      </c>
      <c r="AF487" s="14">
        <v>2.7535822041005322</v>
      </c>
      <c r="AG487" s="244">
        <v>2884.3782834536632</v>
      </c>
      <c r="AH487" s="244">
        <v>50.266786323453438</v>
      </c>
      <c r="AI487" s="139">
        <v>2516.0526382455923</v>
      </c>
      <c r="AJ487" s="12">
        <v>12.78921734612994</v>
      </c>
      <c r="AK487" s="246">
        <v>98.866231312055902</v>
      </c>
      <c r="AL487" s="185">
        <v>1</v>
      </c>
      <c r="AM487" s="238" t="s">
        <v>715</v>
      </c>
      <c r="AN487" s="64">
        <v>26321</v>
      </c>
      <c r="AO487" s="86">
        <f t="shared" si="55"/>
        <v>1.133768687944098</v>
      </c>
      <c r="AT487" s="87"/>
      <c r="AU487" s="64"/>
      <c r="AV487" s="86"/>
      <c r="AW487" s="30"/>
      <c r="AX487" s="30"/>
      <c r="AY487" s="30"/>
      <c r="AZ487" s="28"/>
      <c r="BA487" s="28"/>
      <c r="BB487" s="28"/>
      <c r="BC487" s="28"/>
      <c r="BD487" s="28"/>
      <c r="BE487" s="28"/>
      <c r="BF487" s="28"/>
      <c r="BG487" s="28"/>
      <c r="BH487" s="28"/>
      <c r="BI487" s="28"/>
      <c r="BJ487" s="28"/>
      <c r="BK487" s="28"/>
      <c r="BL487" s="28"/>
      <c r="BM487" s="28"/>
      <c r="BN487" s="28"/>
      <c r="BO487" s="28"/>
      <c r="BP487" s="28"/>
      <c r="BQ487" s="28"/>
      <c r="BR487" s="28"/>
      <c r="BS487" s="28"/>
      <c r="BT487" s="28"/>
      <c r="BU487" s="28"/>
      <c r="BV487" s="28"/>
      <c r="BW487" s="28"/>
      <c r="BX487" s="28"/>
      <c r="BY487" s="28"/>
      <c r="BZ487" s="28"/>
      <c r="CA487" s="28"/>
      <c r="CB487" s="28"/>
      <c r="CC487" s="28"/>
      <c r="CD487" s="28"/>
      <c r="CE487" s="28"/>
      <c r="CF487" s="28"/>
      <c r="CG487" s="28"/>
      <c r="CH487" s="28"/>
      <c r="CI487" s="28"/>
      <c r="CJ487" s="28"/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28"/>
      <c r="CV487" s="28"/>
      <c r="CW487" s="28"/>
      <c r="CX487" s="28"/>
      <c r="CY487" s="28"/>
      <c r="CZ487" s="28"/>
      <c r="DA487" s="28"/>
      <c r="DB487" s="28"/>
      <c r="DC487" s="28"/>
      <c r="DD487" s="28"/>
      <c r="DE487" s="28"/>
      <c r="DF487" s="28"/>
      <c r="DG487" s="28"/>
      <c r="DH487" s="28"/>
      <c r="DI487" s="28"/>
      <c r="DJ487" s="28"/>
      <c r="DK487" s="28"/>
      <c r="DL487" s="28"/>
      <c r="DM487" s="28"/>
    </row>
    <row r="488" spans="1:117" s="7" customFormat="1" x14ac:dyDescent="0.2">
      <c r="A488" s="2">
        <v>497</v>
      </c>
      <c r="B488" s="239" t="s">
        <v>718</v>
      </c>
      <c r="D488" s="129" t="s">
        <v>395</v>
      </c>
      <c r="E488" s="189" t="s">
        <v>727</v>
      </c>
      <c r="F488" s="189" t="s">
        <v>728</v>
      </c>
      <c r="G488" s="151"/>
      <c r="H488" s="235">
        <f t="shared" si="49"/>
        <v>2543.5492891747117</v>
      </c>
      <c r="I488" s="235">
        <f t="shared" si="50"/>
        <v>12.768862152092566</v>
      </c>
      <c r="J488" s="11">
        <v>0.28107550037017498</v>
      </c>
      <c r="K488" s="10">
        <v>26.642605359394398</v>
      </c>
      <c r="L488" s="240">
        <f t="shared" si="51"/>
        <v>2.6642605359394397E-5</v>
      </c>
      <c r="M488" s="240">
        <f t="shared" si="52"/>
        <v>2.6642605359394397E-5</v>
      </c>
      <c r="N488" s="10">
        <v>0</v>
      </c>
      <c r="O488" s="241" t="s">
        <v>736</v>
      </c>
      <c r="P488" s="3">
        <v>2.2216967506656693E-2</v>
      </c>
      <c r="Q488" s="16">
        <v>1.6841344062866459</v>
      </c>
      <c r="R488" s="252">
        <f t="shared" si="53"/>
        <v>1.6841344062866459E-4</v>
      </c>
      <c r="S488" s="27">
        <v>8.0528459186188434E-4</v>
      </c>
      <c r="T488" s="16">
        <v>0.6837865082976391</v>
      </c>
      <c r="U488" s="16">
        <v>6</v>
      </c>
      <c r="V488" s="16">
        <v>1</v>
      </c>
      <c r="W488" s="242" t="s">
        <v>740</v>
      </c>
      <c r="X488" s="5">
        <v>1.4672414361600388</v>
      </c>
      <c r="Y488" s="5">
        <v>1.8868256327525597</v>
      </c>
      <c r="Z488" s="12">
        <v>8.7925340883087255</v>
      </c>
      <c r="AA488" s="251"/>
      <c r="AB488" s="11">
        <v>0.28103633641231968</v>
      </c>
      <c r="AC488" s="11">
        <f t="shared" si="54"/>
        <v>2.6642605359394397E-5</v>
      </c>
      <c r="AD488">
        <v>-4.0551966053814503</v>
      </c>
      <c r="AE488">
        <v>0.96443237068063459</v>
      </c>
      <c r="AF488" s="14">
        <v>3.1052370075664775</v>
      </c>
      <c r="AG488" s="244">
        <v>3292.9550828019346</v>
      </c>
      <c r="AH488" s="244">
        <v>46.079664191890906</v>
      </c>
      <c r="AI488" s="139">
        <v>2543.5492891747117</v>
      </c>
      <c r="AJ488" s="12">
        <v>12.768862152092566</v>
      </c>
      <c r="AK488" s="246">
        <v>94.750167484444233</v>
      </c>
      <c r="AL488" s="185">
        <v>1</v>
      </c>
      <c r="AM488" s="238" t="s">
        <v>715</v>
      </c>
      <c r="AN488" s="64">
        <v>26321</v>
      </c>
      <c r="AO488" s="86">
        <f t="shared" si="55"/>
        <v>5.2498325155557666</v>
      </c>
      <c r="AT488" s="87"/>
      <c r="AU488" s="64"/>
      <c r="AV488" s="86"/>
      <c r="AW488" s="30"/>
      <c r="AX488" s="30"/>
      <c r="AY488" s="30"/>
      <c r="AZ488" s="28"/>
      <c r="BA488" s="28"/>
      <c r="BB488" s="28"/>
      <c r="BC488" s="28"/>
      <c r="BD488" s="28"/>
      <c r="BE488" s="28"/>
      <c r="BF488" s="28"/>
      <c r="BG488" s="28"/>
      <c r="BH488" s="28"/>
      <c r="BI488" s="28"/>
      <c r="BJ488" s="28"/>
      <c r="BK488" s="28"/>
      <c r="BL488" s="28"/>
      <c r="BM488" s="28"/>
      <c r="BN488" s="28"/>
      <c r="BO488" s="28"/>
      <c r="BP488" s="28"/>
      <c r="BQ488" s="28"/>
      <c r="BR488" s="28"/>
      <c r="BS488" s="28"/>
      <c r="BT488" s="28"/>
      <c r="BU488" s="28"/>
      <c r="BV488" s="28"/>
      <c r="BW488" s="28"/>
      <c r="BX488" s="28"/>
      <c r="BY488" s="28"/>
      <c r="BZ488" s="28"/>
      <c r="CA488" s="28"/>
      <c r="CB488" s="28"/>
      <c r="CC488" s="28"/>
      <c r="CD488" s="28"/>
      <c r="CE488" s="28"/>
      <c r="CF488" s="28"/>
      <c r="CG488" s="28"/>
      <c r="CH488" s="28"/>
      <c r="CI488" s="28"/>
      <c r="CJ488" s="28"/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28"/>
      <c r="CV488" s="28"/>
      <c r="CW488" s="28"/>
      <c r="CX488" s="28"/>
      <c r="CY488" s="28"/>
      <c r="CZ488" s="28"/>
      <c r="DA488" s="28"/>
      <c r="DB488" s="28"/>
      <c r="DC488" s="28"/>
      <c r="DD488" s="28"/>
      <c r="DE488" s="28"/>
      <c r="DF488" s="28"/>
      <c r="DG488" s="28"/>
      <c r="DH488" s="28"/>
      <c r="DI488" s="28"/>
      <c r="DJ488" s="28"/>
      <c r="DK488" s="28"/>
      <c r="DL488" s="28"/>
      <c r="DM488" s="28"/>
    </row>
    <row r="489" spans="1:117" s="7" customFormat="1" x14ac:dyDescent="0.2">
      <c r="A489" s="2">
        <v>498</v>
      </c>
      <c r="B489" s="239" t="s">
        <v>718</v>
      </c>
      <c r="D489" s="129" t="s">
        <v>396</v>
      </c>
      <c r="E489" s="189" t="s">
        <v>727</v>
      </c>
      <c r="F489" s="189" t="s">
        <v>728</v>
      </c>
      <c r="G489" s="151"/>
      <c r="H489" s="235">
        <f t="shared" si="49"/>
        <v>2462.8397612876806</v>
      </c>
      <c r="I489" s="235">
        <f t="shared" si="50"/>
        <v>10.199511968646179</v>
      </c>
      <c r="J489" s="11">
        <v>0.28101406937955475</v>
      </c>
      <c r="K489" s="10">
        <v>24.461274617959077</v>
      </c>
      <c r="L489" s="240">
        <f t="shared" si="51"/>
        <v>2.4461274617959078E-5</v>
      </c>
      <c r="M489" s="240">
        <f t="shared" si="52"/>
        <v>2.4461274617959078E-5</v>
      </c>
      <c r="N489" s="10">
        <v>0</v>
      </c>
      <c r="O489" s="241" t="s">
        <v>736</v>
      </c>
      <c r="P489" s="3">
        <v>1.5657543722190154E-2</v>
      </c>
      <c r="Q489" s="16">
        <v>0.77367250502115814</v>
      </c>
      <c r="R489" s="252">
        <f t="shared" si="53"/>
        <v>7.7367250502115815E-5</v>
      </c>
      <c r="S489" s="27">
        <v>5.6860546541631825E-4</v>
      </c>
      <c r="T489" s="16">
        <v>0.23003182312622017</v>
      </c>
      <c r="U489" s="16">
        <v>6</v>
      </c>
      <c r="V489" s="16">
        <v>1</v>
      </c>
      <c r="W489" s="242" t="s">
        <v>740</v>
      </c>
      <c r="X489" s="5">
        <v>1.4672822869330104</v>
      </c>
      <c r="Y489" s="5">
        <v>1.8866399787888997</v>
      </c>
      <c r="Z489" s="12">
        <v>9.8066283426367242</v>
      </c>
      <c r="AA489" s="251"/>
      <c r="AB489" s="11">
        <v>0.2809873137941753</v>
      </c>
      <c r="AC489" s="11">
        <f t="shared" si="54"/>
        <v>2.4461274617959078E-5</v>
      </c>
      <c r="AD489">
        <v>-7.7053814431982115</v>
      </c>
      <c r="AE489">
        <v>0.8560589232649326</v>
      </c>
      <c r="AF489" s="14">
        <v>3.2305989520643608</v>
      </c>
      <c r="AG489" s="244">
        <v>3450.2684218000386</v>
      </c>
      <c r="AH489" s="244">
        <v>41.552521159310139</v>
      </c>
      <c r="AI489" s="139">
        <v>2462.8397612876806</v>
      </c>
      <c r="AJ489" s="12">
        <v>10.199511968646179</v>
      </c>
      <c r="AK489" s="246">
        <v>107.84508727672568</v>
      </c>
      <c r="AL489" s="185">
        <v>1</v>
      </c>
      <c r="AM489" s="238" t="s">
        <v>715</v>
      </c>
      <c r="AN489" s="64">
        <v>26321</v>
      </c>
      <c r="AO489" s="86">
        <f t="shared" si="55"/>
        <v>-7.8450872767256783</v>
      </c>
      <c r="AT489" s="87"/>
      <c r="AU489" s="64"/>
      <c r="AV489" s="86"/>
      <c r="AW489" s="30"/>
      <c r="AX489" s="30"/>
      <c r="AY489" s="30"/>
      <c r="AZ489" s="28"/>
      <c r="BA489" s="28"/>
      <c r="BB489" s="28"/>
      <c r="BC489" s="28"/>
      <c r="BD489" s="28"/>
      <c r="BE489" s="28"/>
      <c r="BF489" s="28"/>
      <c r="BG489" s="28"/>
      <c r="BH489" s="28"/>
      <c r="BI489" s="28"/>
      <c r="BJ489" s="28"/>
      <c r="BK489" s="28"/>
      <c r="BL489" s="28"/>
      <c r="BM489" s="28"/>
      <c r="BN489" s="28"/>
      <c r="BO489" s="28"/>
      <c r="BP489" s="28"/>
      <c r="BQ489" s="28"/>
      <c r="BR489" s="28"/>
      <c r="BS489" s="28"/>
      <c r="BT489" s="28"/>
      <c r="BU489" s="28"/>
      <c r="BV489" s="28"/>
      <c r="BW489" s="28"/>
      <c r="BX489" s="28"/>
      <c r="BY489" s="28"/>
      <c r="BZ489" s="28"/>
      <c r="CA489" s="28"/>
      <c r="CB489" s="28"/>
      <c r="CC489" s="28"/>
      <c r="CD489" s="28"/>
      <c r="CE489" s="28"/>
      <c r="CF489" s="28"/>
      <c r="CG489" s="28"/>
      <c r="CH489" s="28"/>
      <c r="CI489" s="28"/>
      <c r="CJ489" s="28"/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28"/>
      <c r="CV489" s="28"/>
      <c r="CW489" s="28"/>
      <c r="CX489" s="28"/>
      <c r="CY489" s="28"/>
      <c r="CZ489" s="28"/>
      <c r="DA489" s="28"/>
      <c r="DB489" s="28"/>
      <c r="DC489" s="28"/>
      <c r="DD489" s="28"/>
      <c r="DE489" s="28"/>
      <c r="DF489" s="28"/>
      <c r="DG489" s="28"/>
      <c r="DH489" s="28"/>
      <c r="DI489" s="28"/>
      <c r="DJ489" s="28"/>
      <c r="DK489" s="28"/>
      <c r="DL489" s="28"/>
      <c r="DM489" s="28"/>
    </row>
    <row r="490" spans="1:117" s="7" customFormat="1" x14ac:dyDescent="0.2">
      <c r="A490" s="2">
        <v>499</v>
      </c>
      <c r="B490" s="239" t="s">
        <v>718</v>
      </c>
      <c r="D490" s="129" t="s">
        <v>397</v>
      </c>
      <c r="E490" s="189" t="s">
        <v>727</v>
      </c>
      <c r="F490" s="189" t="s">
        <v>728</v>
      </c>
      <c r="G490" s="151"/>
      <c r="H490" s="235">
        <f t="shared" si="49"/>
        <v>2819.9587350055735</v>
      </c>
      <c r="I490" s="235">
        <f t="shared" si="50"/>
        <v>18.978281250484063</v>
      </c>
      <c r="J490" s="11">
        <v>0.28119481922944067</v>
      </c>
      <c r="K490" s="10">
        <v>28.555745587160391</v>
      </c>
      <c r="L490" s="240">
        <f t="shared" si="51"/>
        <v>2.8555745587160391E-5</v>
      </c>
      <c r="M490" s="240">
        <f t="shared" si="52"/>
        <v>2.8555745587160391E-5</v>
      </c>
      <c r="N490" s="10">
        <v>0</v>
      </c>
      <c r="O490" s="241" t="s">
        <v>736</v>
      </c>
      <c r="P490" s="3">
        <v>1.9302363349376621E-2</v>
      </c>
      <c r="Q490" s="16">
        <v>5.5116671249540214</v>
      </c>
      <c r="R490" s="252">
        <f t="shared" si="53"/>
        <v>5.5116671249540216E-4</v>
      </c>
      <c r="S490" s="27">
        <v>6.7647460969430843E-4</v>
      </c>
      <c r="T490" s="16">
        <v>1.8941171323041512</v>
      </c>
      <c r="U490" s="16">
        <v>6</v>
      </c>
      <c r="V490" s="16">
        <v>1</v>
      </c>
      <c r="W490" s="242" t="s">
        <v>740</v>
      </c>
      <c r="X490" s="5">
        <v>1.4672389064519098</v>
      </c>
      <c r="Y490" s="5">
        <v>1.8867351074557357</v>
      </c>
      <c r="Z490" s="12">
        <v>8.1361043053494377</v>
      </c>
      <c r="AA490" s="251"/>
      <c r="AB490" s="11">
        <v>0.28115824954319646</v>
      </c>
      <c r="AC490" s="11">
        <f t="shared" si="54"/>
        <v>2.8555745587160391E-5</v>
      </c>
      <c r="AD490">
        <v>6.7500815542831383</v>
      </c>
      <c r="AE490">
        <v>1.0344661381527498</v>
      </c>
      <c r="AF490" s="14">
        <v>2.7539740052149635</v>
      </c>
      <c r="AG490" s="244">
        <v>2854.4209379384042</v>
      </c>
      <c r="AH490" s="244">
        <v>50.995371236544656</v>
      </c>
      <c r="AI490" s="139">
        <v>2819.9587350055735</v>
      </c>
      <c r="AJ490" s="12">
        <v>18.978281250484063</v>
      </c>
      <c r="AK490" s="246">
        <v>77.553623219123352</v>
      </c>
      <c r="AL490" s="185">
        <v>1</v>
      </c>
      <c r="AM490" s="238" t="s">
        <v>715</v>
      </c>
      <c r="AN490" s="64">
        <v>26321</v>
      </c>
      <c r="AO490" s="86">
        <f t="shared" si="55"/>
        <v>22.446376780876648</v>
      </c>
      <c r="AT490" s="87"/>
      <c r="AU490" s="64"/>
      <c r="AV490" s="86"/>
      <c r="AW490" s="30"/>
      <c r="AX490" s="30"/>
      <c r="AY490" s="30"/>
      <c r="AZ490" s="28"/>
      <c r="BA490" s="28"/>
      <c r="BB490" s="28"/>
      <c r="BC490" s="28"/>
      <c r="BD490" s="28"/>
      <c r="BE490" s="28"/>
      <c r="BF490" s="28"/>
      <c r="BG490" s="28"/>
      <c r="BH490" s="28"/>
      <c r="BI490" s="28"/>
      <c r="BJ490" s="28"/>
      <c r="BK490" s="28"/>
      <c r="BL490" s="28"/>
      <c r="BM490" s="28"/>
      <c r="BN490" s="28"/>
      <c r="BO490" s="28"/>
      <c r="BP490" s="28"/>
      <c r="BQ490" s="28"/>
      <c r="BR490" s="28"/>
      <c r="BS490" s="28"/>
      <c r="BT490" s="28"/>
      <c r="BU490" s="28"/>
      <c r="BV490" s="28"/>
      <c r="BW490" s="28"/>
      <c r="BX490" s="28"/>
      <c r="BY490" s="28"/>
      <c r="BZ490" s="28"/>
      <c r="CA490" s="28"/>
      <c r="CB490" s="28"/>
      <c r="CC490" s="28"/>
      <c r="CD490" s="28"/>
      <c r="CE490" s="28"/>
      <c r="CF490" s="28"/>
      <c r="CG490" s="28"/>
      <c r="CH490" s="28"/>
      <c r="CI490" s="28"/>
      <c r="CJ490" s="28"/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28"/>
      <c r="CV490" s="28"/>
      <c r="CW490" s="28"/>
      <c r="CX490" s="28"/>
      <c r="CY490" s="28"/>
      <c r="CZ490" s="28"/>
      <c r="DA490" s="28"/>
      <c r="DB490" s="28"/>
      <c r="DC490" s="28"/>
      <c r="DD490" s="28"/>
      <c r="DE490" s="28"/>
      <c r="DF490" s="28"/>
      <c r="DG490" s="28"/>
      <c r="DH490" s="28"/>
      <c r="DI490" s="28"/>
      <c r="DJ490" s="28"/>
      <c r="DK490" s="28"/>
      <c r="DL490" s="28"/>
      <c r="DM490" s="28"/>
    </row>
    <row r="491" spans="1:117" s="7" customFormat="1" x14ac:dyDescent="0.2">
      <c r="A491" s="2">
        <v>500</v>
      </c>
      <c r="B491" s="239" t="s">
        <v>718</v>
      </c>
      <c r="D491" s="129" t="s">
        <v>398</v>
      </c>
      <c r="E491" s="189" t="s">
        <v>727</v>
      </c>
      <c r="F491" s="189" t="s">
        <v>728</v>
      </c>
      <c r="G491" s="151"/>
      <c r="H491" s="235">
        <f t="shared" si="49"/>
        <v>3164.3019955896871</v>
      </c>
      <c r="I491" s="235">
        <f t="shared" si="50"/>
        <v>22.142386195287962</v>
      </c>
      <c r="J491" s="11">
        <v>0.2807816179442672</v>
      </c>
      <c r="K491" s="10">
        <v>27.384503346398237</v>
      </c>
      <c r="L491" s="240">
        <f t="shared" si="51"/>
        <v>2.7384503346398237E-5</v>
      </c>
      <c r="M491" s="240">
        <f t="shared" si="52"/>
        <v>2.7384503346398237E-5</v>
      </c>
      <c r="N491" s="10">
        <v>0</v>
      </c>
      <c r="O491" s="241" t="s">
        <v>736</v>
      </c>
      <c r="P491" s="3">
        <v>1.6163560840858564E-2</v>
      </c>
      <c r="Q491" s="16">
        <v>12.626966944189181</v>
      </c>
      <c r="R491" s="252">
        <f t="shared" si="53"/>
        <v>1.2626966944189182E-3</v>
      </c>
      <c r="S491" s="27">
        <v>5.7246014038962267E-4</v>
      </c>
      <c r="T491" s="16">
        <v>4.2357210985950262</v>
      </c>
      <c r="U491" s="16">
        <v>6</v>
      </c>
      <c r="V491" s="16">
        <v>1</v>
      </c>
      <c r="W491" s="242" t="s">
        <v>740</v>
      </c>
      <c r="X491" s="5">
        <v>1.4672294367514653</v>
      </c>
      <c r="Y491" s="5">
        <v>1.8866986583570724</v>
      </c>
      <c r="Z491" s="12">
        <v>8.1271916030688498</v>
      </c>
      <c r="AA491" s="251"/>
      <c r="AB491" s="11">
        <v>0.28074677946651472</v>
      </c>
      <c r="AC491" s="11">
        <f t="shared" si="54"/>
        <v>2.7384503346398237E-5</v>
      </c>
      <c r="AD491">
        <v>0.24666137014017764</v>
      </c>
      <c r="AE491">
        <v>0.96461207865343168</v>
      </c>
      <c r="AF491" s="14">
        <v>3.3548668280288934</v>
      </c>
      <c r="AG491" s="244">
        <v>3520.955538236864</v>
      </c>
      <c r="AH491" s="244">
        <v>46.558202100160109</v>
      </c>
      <c r="AI491" s="139">
        <v>3164.3019955896871</v>
      </c>
      <c r="AJ491" s="12">
        <v>22.142386195287962</v>
      </c>
      <c r="AK491" s="246">
        <v>71.955436137604465</v>
      </c>
      <c r="AL491" s="185">
        <v>1</v>
      </c>
      <c r="AM491" s="238" t="s">
        <v>715</v>
      </c>
      <c r="AN491" s="64">
        <v>26321</v>
      </c>
      <c r="AO491" s="86">
        <f t="shared" si="55"/>
        <v>28.044563862395535</v>
      </c>
      <c r="AT491" s="87"/>
      <c r="AU491" s="64"/>
      <c r="AV491" s="86"/>
      <c r="AW491" s="30"/>
      <c r="AX491" s="30"/>
      <c r="AY491" s="30"/>
      <c r="AZ491" s="28"/>
      <c r="BA491" s="28"/>
      <c r="BB491" s="28"/>
      <c r="BC491" s="28"/>
      <c r="BD491" s="28"/>
      <c r="BE491" s="28"/>
      <c r="BF491" s="28"/>
      <c r="BG491" s="28"/>
      <c r="BH491" s="28"/>
      <c r="BI491" s="28"/>
      <c r="BJ491" s="28"/>
      <c r="BK491" s="28"/>
      <c r="BL491" s="28"/>
      <c r="BM491" s="28"/>
      <c r="BN491" s="28"/>
      <c r="BO491" s="28"/>
      <c r="BP491" s="28"/>
      <c r="BQ491" s="28"/>
      <c r="BR491" s="28"/>
      <c r="BS491" s="28"/>
      <c r="BT491" s="28"/>
      <c r="BU491" s="28"/>
      <c r="BV491" s="28"/>
      <c r="BW491" s="28"/>
      <c r="BX491" s="28"/>
      <c r="BY491" s="28"/>
      <c r="BZ491" s="28"/>
      <c r="CA491" s="28"/>
      <c r="CB491" s="28"/>
      <c r="CC491" s="28"/>
      <c r="CD491" s="28"/>
      <c r="CE491" s="28"/>
      <c r="CF491" s="28"/>
      <c r="CG491" s="28"/>
      <c r="CH491" s="28"/>
      <c r="CI491" s="28"/>
      <c r="CJ491" s="28"/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28"/>
      <c r="CV491" s="28"/>
      <c r="CW491" s="28"/>
      <c r="CX491" s="28"/>
      <c r="CY491" s="28"/>
      <c r="CZ491" s="28"/>
      <c r="DA491" s="28"/>
      <c r="DB491" s="28"/>
      <c r="DC491" s="28"/>
      <c r="DD491" s="28"/>
      <c r="DE491" s="28"/>
      <c r="DF491" s="28"/>
      <c r="DG491" s="28"/>
      <c r="DH491" s="28"/>
      <c r="DI491" s="28"/>
      <c r="DJ491" s="28"/>
      <c r="DK491" s="28"/>
      <c r="DL491" s="28"/>
      <c r="DM491" s="28"/>
    </row>
    <row r="492" spans="1:117" s="7" customFormat="1" x14ac:dyDescent="0.2">
      <c r="A492" s="2">
        <v>501</v>
      </c>
      <c r="B492" s="239" t="s">
        <v>718</v>
      </c>
      <c r="D492" s="129" t="s">
        <v>399</v>
      </c>
      <c r="E492" s="189" t="s">
        <v>727</v>
      </c>
      <c r="F492" s="189" t="s">
        <v>728</v>
      </c>
      <c r="G492" s="151"/>
      <c r="H492" s="235">
        <f t="shared" si="49"/>
        <v>3050.4056598888678</v>
      </c>
      <c r="I492" s="235">
        <f t="shared" si="50"/>
        <v>17.700306866478858</v>
      </c>
      <c r="J492" s="11">
        <v>0.28097053413666517</v>
      </c>
      <c r="K492" s="10">
        <v>27.840260296971493</v>
      </c>
      <c r="L492" s="240">
        <f t="shared" si="51"/>
        <v>2.7840260296971492E-5</v>
      </c>
      <c r="M492" s="240">
        <f t="shared" si="52"/>
        <v>2.7840260296971492E-5</v>
      </c>
      <c r="N492" s="10">
        <v>0</v>
      </c>
      <c r="O492" s="241" t="s">
        <v>736</v>
      </c>
      <c r="P492" s="3">
        <v>2.7150440294251101E-2</v>
      </c>
      <c r="Q492" s="16">
        <v>2.7511109896633634</v>
      </c>
      <c r="R492" s="252">
        <f t="shared" si="53"/>
        <v>2.7511109896633635E-4</v>
      </c>
      <c r="S492" s="27">
        <v>1.0653704699479117E-3</v>
      </c>
      <c r="T492" s="16">
        <v>0.96522345440255297</v>
      </c>
      <c r="U492" s="16">
        <v>6</v>
      </c>
      <c r="V492" s="16">
        <v>1</v>
      </c>
      <c r="W492" s="242" t="s">
        <v>740</v>
      </c>
      <c r="X492" s="5">
        <v>1.4672875448235418</v>
      </c>
      <c r="Y492" s="5">
        <v>1.8866351515905513</v>
      </c>
      <c r="Z492" s="12">
        <v>6.9842839905095691</v>
      </c>
      <c r="AA492" s="251"/>
      <c r="AB492" s="11">
        <v>0.28090809914911069</v>
      </c>
      <c r="AC492" s="11">
        <f t="shared" si="54"/>
        <v>2.7840260296971492E-5</v>
      </c>
      <c r="AD492">
        <v>3.2807161536818619</v>
      </c>
      <c r="AE492">
        <v>1.0058136859712909</v>
      </c>
      <c r="AF492" s="14">
        <v>3.1098827366717225</v>
      </c>
      <c r="AG492" s="244">
        <v>3247.7230143191332</v>
      </c>
      <c r="AH492" s="244">
        <v>46.05259614212062</v>
      </c>
      <c r="AI492" s="139">
        <v>3050.4056598888678</v>
      </c>
      <c r="AJ492" s="12">
        <v>17.700306866478858</v>
      </c>
      <c r="AK492" s="246">
        <v>93.340664366221986</v>
      </c>
      <c r="AL492" s="185">
        <v>1</v>
      </c>
      <c r="AM492" s="238" t="s">
        <v>715</v>
      </c>
      <c r="AN492" s="64">
        <v>26321</v>
      </c>
      <c r="AO492" s="86">
        <f t="shared" si="55"/>
        <v>6.6593356337780136</v>
      </c>
      <c r="AT492" s="87"/>
      <c r="AU492" s="64"/>
      <c r="AV492" s="86"/>
      <c r="AW492" s="30"/>
      <c r="AX492" s="30"/>
      <c r="AY492" s="30"/>
      <c r="AZ492" s="28"/>
      <c r="BA492" s="28"/>
      <c r="BB492" s="28"/>
      <c r="BC492" s="28"/>
      <c r="BD492" s="28"/>
      <c r="BE492" s="28"/>
      <c r="BF492" s="28"/>
      <c r="BG492" s="28"/>
      <c r="BH492" s="28"/>
      <c r="BI492" s="28"/>
      <c r="BJ492" s="28"/>
      <c r="BK492" s="28"/>
      <c r="BL492" s="28"/>
      <c r="BM492" s="28"/>
      <c r="BN492" s="28"/>
      <c r="BO492" s="28"/>
      <c r="BP492" s="28"/>
      <c r="BQ492" s="28"/>
      <c r="BR492" s="28"/>
      <c r="BS492" s="28"/>
      <c r="BT492" s="28"/>
      <c r="BU492" s="28"/>
      <c r="BV492" s="28"/>
      <c r="BW492" s="28"/>
      <c r="BX492" s="28"/>
      <c r="BY492" s="28"/>
      <c r="BZ492" s="28"/>
      <c r="CA492" s="28"/>
      <c r="CB492" s="28"/>
      <c r="CC492" s="28"/>
      <c r="CD492" s="28"/>
      <c r="CE492" s="28"/>
      <c r="CF492" s="28"/>
      <c r="CG492" s="28"/>
      <c r="CH492" s="28"/>
      <c r="CI492" s="28"/>
      <c r="CJ492" s="28"/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28"/>
      <c r="CV492" s="28"/>
      <c r="CW492" s="28"/>
      <c r="CX492" s="28"/>
      <c r="CY492" s="28"/>
      <c r="CZ492" s="28"/>
      <c r="DA492" s="28"/>
      <c r="DB492" s="28"/>
      <c r="DC492" s="28"/>
      <c r="DD492" s="28"/>
      <c r="DE492" s="28"/>
      <c r="DF492" s="28"/>
      <c r="DG492" s="28"/>
      <c r="DH492" s="28"/>
      <c r="DI492" s="28"/>
      <c r="DJ492" s="28"/>
      <c r="DK492" s="28"/>
      <c r="DL492" s="28"/>
      <c r="DM492" s="28"/>
    </row>
    <row r="493" spans="1:117" s="7" customFormat="1" x14ac:dyDescent="0.2">
      <c r="A493" s="2">
        <v>502</v>
      </c>
      <c r="B493" s="239" t="s">
        <v>718</v>
      </c>
      <c r="D493" s="129" t="s">
        <v>400</v>
      </c>
      <c r="E493" s="189" t="s">
        <v>727</v>
      </c>
      <c r="F493" s="189" t="s">
        <v>728</v>
      </c>
      <c r="G493" s="151"/>
      <c r="H493" s="235">
        <f t="shared" si="49"/>
        <v>2779.906310339662</v>
      </c>
      <c r="I493" s="235">
        <f t="shared" si="50"/>
        <v>12.592342754998072</v>
      </c>
      <c r="J493" s="11">
        <v>0.28107791023430195</v>
      </c>
      <c r="K493" s="10">
        <v>28.769277069645199</v>
      </c>
      <c r="L493" s="240">
        <f t="shared" si="51"/>
        <v>2.87692770696452E-5</v>
      </c>
      <c r="M493" s="240">
        <f t="shared" si="52"/>
        <v>2.87692770696452E-5</v>
      </c>
      <c r="N493" s="10">
        <v>0</v>
      </c>
      <c r="O493" s="241" t="s">
        <v>736</v>
      </c>
      <c r="P493" s="3">
        <v>1.7520358994119883E-2</v>
      </c>
      <c r="Q493" s="16">
        <v>2.0347863926738317</v>
      </c>
      <c r="R493" s="252">
        <f t="shared" si="53"/>
        <v>2.0347863926738316E-4</v>
      </c>
      <c r="S493" s="27">
        <v>6.3453812563466047E-4</v>
      </c>
      <c r="T493" s="16">
        <v>0.89750671180855945</v>
      </c>
      <c r="U493" s="16">
        <v>6</v>
      </c>
      <c r="V493" s="16">
        <v>1</v>
      </c>
      <c r="W493" s="242" t="s">
        <v>740</v>
      </c>
      <c r="X493" s="5">
        <v>1.4672417375369742</v>
      </c>
      <c r="Y493" s="5">
        <v>1.8867459412314453</v>
      </c>
      <c r="Z493" s="12">
        <v>11.488519674541536</v>
      </c>
      <c r="AA493" s="251"/>
      <c r="AB493" s="11">
        <v>0.28104410755942466</v>
      </c>
      <c r="AC493" s="11">
        <f t="shared" si="54"/>
        <v>2.87692770696452E-5</v>
      </c>
      <c r="AD493">
        <v>1.7585974534983781</v>
      </c>
      <c r="AE493">
        <v>1.0343658671617459</v>
      </c>
      <c r="AF493" s="14">
        <v>2.9840971696360308</v>
      </c>
      <c r="AG493" s="244">
        <v>3126.3136793149429</v>
      </c>
      <c r="AH493" s="244">
        <v>50.875158540195983</v>
      </c>
      <c r="AI493" s="139">
        <v>2779.906310339662</v>
      </c>
      <c r="AJ493" s="12">
        <v>12.592342754998072</v>
      </c>
      <c r="AK493" s="246">
        <v>99.693689996506933</v>
      </c>
      <c r="AL493" s="185">
        <v>1</v>
      </c>
      <c r="AM493" s="238" t="s">
        <v>715</v>
      </c>
      <c r="AN493" s="64">
        <v>26321</v>
      </c>
      <c r="AO493" s="86">
        <f t="shared" si="55"/>
        <v>0.30631000349306703</v>
      </c>
      <c r="AT493" s="87"/>
      <c r="AU493" s="64"/>
      <c r="AV493" s="86"/>
      <c r="AW493" s="30"/>
      <c r="AX493" s="30"/>
      <c r="AY493" s="30"/>
      <c r="AZ493" s="28"/>
      <c r="BA493" s="28"/>
      <c r="BB493" s="28"/>
      <c r="BC493" s="28"/>
      <c r="BD493" s="28"/>
      <c r="BE493" s="28"/>
      <c r="BF493" s="28"/>
      <c r="BG493" s="28"/>
      <c r="BH493" s="28"/>
      <c r="BI493" s="28"/>
      <c r="BJ493" s="28"/>
      <c r="BK493" s="28"/>
      <c r="BL493" s="28"/>
      <c r="BM493" s="28"/>
      <c r="BN493" s="28"/>
      <c r="BO493" s="28"/>
      <c r="BP493" s="28"/>
      <c r="BQ493" s="28"/>
      <c r="BR493" s="28"/>
      <c r="BS493" s="28"/>
      <c r="BT493" s="28"/>
      <c r="BU493" s="28"/>
      <c r="BV493" s="28"/>
      <c r="BW493" s="28"/>
      <c r="BX493" s="28"/>
      <c r="BY493" s="28"/>
      <c r="BZ493" s="28"/>
      <c r="CA493" s="28"/>
      <c r="CB493" s="28"/>
      <c r="CC493" s="28"/>
      <c r="CD493" s="28"/>
      <c r="CE493" s="28"/>
      <c r="CF493" s="28"/>
      <c r="CG493" s="28"/>
      <c r="CH493" s="28"/>
      <c r="CI493" s="28"/>
      <c r="CJ493" s="28"/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28"/>
      <c r="CV493" s="28"/>
      <c r="CW493" s="28"/>
      <c r="CX493" s="28"/>
      <c r="CY493" s="28"/>
      <c r="CZ493" s="28"/>
      <c r="DA493" s="28"/>
      <c r="DB493" s="28"/>
      <c r="DC493" s="28"/>
      <c r="DD493" s="28"/>
      <c r="DE493" s="28"/>
      <c r="DF493" s="28"/>
      <c r="DG493" s="28"/>
      <c r="DH493" s="28"/>
      <c r="DI493" s="28"/>
      <c r="DJ493" s="28"/>
      <c r="DK493" s="28"/>
      <c r="DL493" s="28"/>
      <c r="DM493" s="28"/>
    </row>
    <row r="494" spans="1:117" s="7" customFormat="1" x14ac:dyDescent="0.2">
      <c r="A494" s="2">
        <v>503</v>
      </c>
      <c r="B494" s="239" t="s">
        <v>718</v>
      </c>
      <c r="D494" s="129" t="s">
        <v>401</v>
      </c>
      <c r="E494" s="189" t="s">
        <v>727</v>
      </c>
      <c r="F494" s="189" t="s">
        <v>728</v>
      </c>
      <c r="G494" s="151"/>
      <c r="H494" s="235">
        <f t="shared" si="49"/>
        <v>3111.4314592834021</v>
      </c>
      <c r="I494" s="235">
        <f t="shared" si="50"/>
        <v>16.459828625079659</v>
      </c>
      <c r="J494" s="11">
        <v>0.28083715809636212</v>
      </c>
      <c r="K494" s="10">
        <v>22.492937299038232</v>
      </c>
      <c r="L494" s="240">
        <f t="shared" si="51"/>
        <v>2.2492937299038234E-5</v>
      </c>
      <c r="M494" s="240">
        <f t="shared" si="52"/>
        <v>2.2492937299038234E-5</v>
      </c>
      <c r="N494" s="10">
        <v>0</v>
      </c>
      <c r="O494" s="241" t="s">
        <v>736</v>
      </c>
      <c r="P494" s="3">
        <v>9.0576664941114608E-3</v>
      </c>
      <c r="Q494" s="16">
        <v>2.3374813975020134</v>
      </c>
      <c r="R494" s="252">
        <f t="shared" si="53"/>
        <v>2.3374813975020133E-4</v>
      </c>
      <c r="S494" s="27">
        <v>3.1797869948788538E-4</v>
      </c>
      <c r="T494" s="16">
        <v>0.77357930295250921</v>
      </c>
      <c r="U494" s="16">
        <v>6</v>
      </c>
      <c r="V494" s="16">
        <v>1</v>
      </c>
      <c r="W494" s="242" t="s">
        <v>740</v>
      </c>
      <c r="X494" s="5">
        <v>1.4672499198697488</v>
      </c>
      <c r="Y494" s="5">
        <v>1.8868222632172242</v>
      </c>
      <c r="Z494" s="12">
        <v>9.8867831887614308</v>
      </c>
      <c r="AA494" s="251"/>
      <c r="AB494" s="11">
        <v>0.2808181395279698</v>
      </c>
      <c r="AC494" s="11">
        <f t="shared" si="54"/>
        <v>2.2492937299038234E-5</v>
      </c>
      <c r="AD494">
        <v>1.5036968718007413</v>
      </c>
      <c r="AE494">
        <v>0.78450050531434945</v>
      </c>
      <c r="AF494" s="14">
        <v>3.247753244633631</v>
      </c>
      <c r="AG494" s="244">
        <v>3403.3488898563046</v>
      </c>
      <c r="AH494" s="244">
        <v>38.878365664690811</v>
      </c>
      <c r="AI494" s="139">
        <v>3111.4314592834021</v>
      </c>
      <c r="AJ494" s="12">
        <v>16.459828625079659</v>
      </c>
      <c r="AK494" s="246">
        <v>99.86311834588912</v>
      </c>
      <c r="AL494" s="185">
        <v>1</v>
      </c>
      <c r="AM494" s="238" t="s">
        <v>715</v>
      </c>
      <c r="AN494" s="64">
        <v>26321</v>
      </c>
      <c r="AO494" s="86">
        <f t="shared" si="55"/>
        <v>0.13688165411087994</v>
      </c>
      <c r="AT494" s="87"/>
      <c r="AU494" s="64"/>
      <c r="AV494" s="86"/>
      <c r="AW494" s="30"/>
      <c r="AX494" s="30"/>
      <c r="AY494" s="30"/>
      <c r="AZ494" s="28"/>
      <c r="BA494" s="28"/>
      <c r="BB494" s="28"/>
      <c r="BC494" s="28"/>
      <c r="BD494" s="28"/>
      <c r="BE494" s="28"/>
      <c r="BF494" s="28"/>
      <c r="BG494" s="28"/>
      <c r="BH494" s="28"/>
      <c r="BI494" s="28"/>
      <c r="BJ494" s="28"/>
      <c r="BK494" s="28"/>
      <c r="BL494" s="28"/>
      <c r="BM494" s="28"/>
      <c r="BN494" s="28"/>
      <c r="BO494" s="28"/>
      <c r="BP494" s="28"/>
      <c r="BQ494" s="28"/>
      <c r="BR494" s="28"/>
      <c r="BS494" s="28"/>
      <c r="BT494" s="28"/>
      <c r="BU494" s="28"/>
      <c r="BV494" s="28"/>
      <c r="BW494" s="28"/>
      <c r="BX494" s="28"/>
      <c r="BY494" s="28"/>
      <c r="BZ494" s="28"/>
      <c r="CA494" s="28"/>
      <c r="CB494" s="28"/>
      <c r="CC494" s="28"/>
      <c r="CD494" s="28"/>
      <c r="CE494" s="28"/>
      <c r="CF494" s="28"/>
      <c r="CG494" s="28"/>
      <c r="CH494" s="28"/>
      <c r="CI494" s="28"/>
      <c r="CJ494" s="28"/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28"/>
      <c r="CV494" s="28"/>
      <c r="CW494" s="28"/>
      <c r="CX494" s="28"/>
      <c r="CY494" s="28"/>
      <c r="CZ494" s="28"/>
      <c r="DA494" s="28"/>
      <c r="DB494" s="28"/>
      <c r="DC494" s="28"/>
      <c r="DD494" s="28"/>
      <c r="DE494" s="28"/>
      <c r="DF494" s="28"/>
      <c r="DG494" s="28"/>
      <c r="DH494" s="28"/>
      <c r="DI494" s="28"/>
      <c r="DJ494" s="28"/>
      <c r="DK494" s="28"/>
      <c r="DL494" s="28"/>
      <c r="DM494" s="28"/>
    </row>
    <row r="495" spans="1:117" s="7" customFormat="1" x14ac:dyDescent="0.2">
      <c r="A495" s="2">
        <v>504</v>
      </c>
      <c r="B495" s="239" t="s">
        <v>718</v>
      </c>
      <c r="D495" s="129" t="s">
        <v>402</v>
      </c>
      <c r="E495" s="189" t="s">
        <v>727</v>
      </c>
      <c r="F495" s="189" t="s">
        <v>728</v>
      </c>
      <c r="G495" s="151"/>
      <c r="H495" s="235">
        <f t="shared" si="49"/>
        <v>3159.8977097015409</v>
      </c>
      <c r="I495" s="235">
        <f t="shared" si="50"/>
        <v>23.950539146845298</v>
      </c>
      <c r="J495" s="11">
        <v>0.28076686233745518</v>
      </c>
      <c r="K495" s="10">
        <v>24.04290923548044</v>
      </c>
      <c r="L495" s="240">
        <f t="shared" si="51"/>
        <v>2.4042909235480439E-5</v>
      </c>
      <c r="M495" s="240">
        <f t="shared" si="52"/>
        <v>2.4042909235480439E-5</v>
      </c>
      <c r="N495" s="10">
        <v>0</v>
      </c>
      <c r="O495" s="241" t="s">
        <v>736</v>
      </c>
      <c r="P495" s="3">
        <v>1.5784730925367658E-2</v>
      </c>
      <c r="Q495" s="16">
        <v>2.7395247884808156</v>
      </c>
      <c r="R495" s="252">
        <f t="shared" si="53"/>
        <v>2.7395247884808157E-4</v>
      </c>
      <c r="S495" s="27">
        <v>5.5892778967824182E-4</v>
      </c>
      <c r="T495" s="16">
        <v>0.92182135693695233</v>
      </c>
      <c r="U495" s="16">
        <v>6</v>
      </c>
      <c r="V495" s="16">
        <v>1</v>
      </c>
      <c r="W495" s="242" t="s">
        <v>740</v>
      </c>
      <c r="X495" s="5">
        <v>1.4672979315707468</v>
      </c>
      <c r="Y495" s="5">
        <v>1.8868289103742775</v>
      </c>
      <c r="Z495" s="12">
        <v>9.7580888502760423</v>
      </c>
      <c r="AA495" s="251"/>
      <c r="AB495" s="11">
        <v>0.28073289615887592</v>
      </c>
      <c r="AC495" s="11">
        <f t="shared" si="54"/>
        <v>2.4042909235480439E-5</v>
      </c>
      <c r="AD495">
        <v>-0.3591960757520774</v>
      </c>
      <c r="AE495">
        <v>0.85804598997486758</v>
      </c>
      <c r="AF495" s="14">
        <v>3.382601327045641</v>
      </c>
      <c r="AG495" s="244">
        <v>3554.2429178626744</v>
      </c>
      <c r="AH495" s="244">
        <v>40.943271242850741</v>
      </c>
      <c r="AI495" s="139">
        <v>3159.8977097015409</v>
      </c>
      <c r="AJ495" s="12">
        <v>23.950539146845298</v>
      </c>
      <c r="AK495" s="246">
        <v>62.242241376194272</v>
      </c>
      <c r="AL495" s="185">
        <v>1</v>
      </c>
      <c r="AM495" s="238" t="s">
        <v>715</v>
      </c>
      <c r="AN495" s="64">
        <v>26321</v>
      </c>
      <c r="AO495" s="86">
        <f t="shared" si="55"/>
        <v>37.757758623805728</v>
      </c>
      <c r="AT495" s="87"/>
      <c r="AU495" s="64"/>
      <c r="AV495" s="86"/>
      <c r="AW495" s="30"/>
      <c r="AX495" s="30"/>
      <c r="AY495" s="30"/>
      <c r="AZ495" s="28"/>
      <c r="BA495" s="28"/>
      <c r="BB495" s="28"/>
      <c r="BC495" s="28"/>
      <c r="BD495" s="28"/>
      <c r="BE495" s="28"/>
      <c r="BF495" s="28"/>
      <c r="BG495" s="28"/>
      <c r="BH495" s="28"/>
      <c r="BI495" s="28"/>
      <c r="BJ495" s="28"/>
      <c r="BK495" s="28"/>
      <c r="BL495" s="28"/>
      <c r="BM495" s="28"/>
      <c r="BN495" s="28"/>
      <c r="BO495" s="28"/>
      <c r="BP495" s="28"/>
      <c r="BQ495" s="28"/>
      <c r="BR495" s="28"/>
      <c r="BS495" s="28"/>
      <c r="BT495" s="28"/>
      <c r="BU495" s="28"/>
      <c r="BV495" s="28"/>
      <c r="BW495" s="28"/>
      <c r="BX495" s="28"/>
      <c r="BY495" s="28"/>
      <c r="BZ495" s="28"/>
      <c r="CA495" s="28"/>
      <c r="CB495" s="28"/>
      <c r="CC495" s="28"/>
      <c r="CD495" s="28"/>
      <c r="CE495" s="28"/>
      <c r="CF495" s="28"/>
      <c r="CG495" s="28"/>
      <c r="CH495" s="28"/>
      <c r="CI495" s="28"/>
      <c r="CJ495" s="28"/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28"/>
      <c r="CV495" s="28"/>
      <c r="CW495" s="28"/>
      <c r="CX495" s="28"/>
      <c r="CY495" s="28"/>
      <c r="CZ495" s="28"/>
      <c r="DA495" s="28"/>
      <c r="DB495" s="28"/>
      <c r="DC495" s="28"/>
      <c r="DD495" s="28"/>
      <c r="DE495" s="28"/>
      <c r="DF495" s="28"/>
      <c r="DG495" s="28"/>
      <c r="DH495" s="28"/>
      <c r="DI495" s="28"/>
      <c r="DJ495" s="28"/>
      <c r="DK495" s="28"/>
      <c r="DL495" s="28"/>
      <c r="DM495" s="28"/>
    </row>
    <row r="496" spans="1:117" s="7" customFormat="1" x14ac:dyDescent="0.2">
      <c r="A496" s="2">
        <v>505</v>
      </c>
      <c r="B496" s="239" t="s">
        <v>718</v>
      </c>
      <c r="D496" s="129" t="s">
        <v>403</v>
      </c>
      <c r="E496" s="189" t="s">
        <v>727</v>
      </c>
      <c r="F496" s="189" t="s">
        <v>728</v>
      </c>
      <c r="G496" s="151"/>
      <c r="H496" s="235">
        <f t="shared" si="49"/>
        <v>2746.8421515018517</v>
      </c>
      <c r="I496" s="235">
        <f t="shared" si="50"/>
        <v>12.433072048003051</v>
      </c>
      <c r="J496" s="11">
        <v>0.28107279226218818</v>
      </c>
      <c r="K496" s="10">
        <v>30.129083635431272</v>
      </c>
      <c r="L496" s="240">
        <f t="shared" si="51"/>
        <v>3.0129083635431272E-5</v>
      </c>
      <c r="M496" s="240">
        <f t="shared" si="52"/>
        <v>3.0129083635431272E-5</v>
      </c>
      <c r="N496" s="10">
        <v>0</v>
      </c>
      <c r="O496" s="241" t="s">
        <v>736</v>
      </c>
      <c r="P496" s="3">
        <v>4.4437156447377585E-2</v>
      </c>
      <c r="Q496" s="16">
        <v>7.4638974849786797</v>
      </c>
      <c r="R496" s="252">
        <f t="shared" si="53"/>
        <v>7.4638974849786793E-4</v>
      </c>
      <c r="S496" s="27">
        <v>1.5895475630741593E-3</v>
      </c>
      <c r="T496" s="16">
        <v>2.5696841311489549</v>
      </c>
      <c r="U496" s="16">
        <v>6</v>
      </c>
      <c r="V496" s="16">
        <v>1</v>
      </c>
      <c r="W496" s="242" t="s">
        <v>740</v>
      </c>
      <c r="X496" s="5">
        <v>1.4672256972062592</v>
      </c>
      <c r="Y496" s="5">
        <v>1.88682408191382</v>
      </c>
      <c r="Z496" s="12">
        <v>8.7658482155982753</v>
      </c>
      <c r="AA496" s="251"/>
      <c r="AB496" s="11">
        <v>0.28098914818020398</v>
      </c>
      <c r="AC496" s="11">
        <f t="shared" si="54"/>
        <v>3.0129083635431272E-5</v>
      </c>
      <c r="AD496">
        <v>-0.9783197034618496</v>
      </c>
      <c r="AE496">
        <v>1.0825848595083392</v>
      </c>
      <c r="AF496" s="14">
        <v>3.100677957073334</v>
      </c>
      <c r="AG496" s="244">
        <v>3266.1365972986241</v>
      </c>
      <c r="AH496" s="244">
        <v>47.327309633640667</v>
      </c>
      <c r="AI496" s="139">
        <v>2746.8421515018517</v>
      </c>
      <c r="AJ496" s="12">
        <v>12.433072048003051</v>
      </c>
      <c r="AK496" s="246">
        <v>100.06168034752379</v>
      </c>
      <c r="AL496" s="185">
        <v>1</v>
      </c>
      <c r="AM496" s="238" t="s">
        <v>715</v>
      </c>
      <c r="AN496" s="64">
        <v>26321</v>
      </c>
      <c r="AO496" s="86">
        <f t="shared" si="55"/>
        <v>-6.1680347523790147E-2</v>
      </c>
      <c r="AT496" s="87"/>
      <c r="AU496" s="64"/>
      <c r="AV496" s="86"/>
      <c r="AW496" s="30"/>
      <c r="AX496" s="30"/>
      <c r="AY496" s="30"/>
      <c r="AZ496" s="28"/>
      <c r="BA496" s="28"/>
      <c r="BB496" s="28"/>
      <c r="BC496" s="28"/>
      <c r="BD496" s="28"/>
      <c r="BE496" s="28"/>
      <c r="BF496" s="28"/>
      <c r="BG496" s="28"/>
      <c r="BH496" s="28"/>
      <c r="BI496" s="28"/>
      <c r="BJ496" s="28"/>
      <c r="BK496" s="28"/>
      <c r="BL496" s="28"/>
      <c r="BM496" s="28"/>
      <c r="BN496" s="28"/>
      <c r="BO496" s="28"/>
      <c r="BP496" s="28"/>
      <c r="BQ496" s="28"/>
      <c r="BR496" s="28"/>
      <c r="BS496" s="28"/>
      <c r="BT496" s="28"/>
      <c r="BU496" s="28"/>
      <c r="BV496" s="28"/>
      <c r="BW496" s="28"/>
      <c r="BX496" s="28"/>
      <c r="BY496" s="28"/>
      <c r="BZ496" s="28"/>
      <c r="CA496" s="28"/>
      <c r="CB496" s="28"/>
      <c r="CC496" s="28"/>
      <c r="CD496" s="28"/>
      <c r="CE496" s="28"/>
      <c r="CF496" s="28"/>
      <c r="CG496" s="28"/>
      <c r="CH496" s="28"/>
      <c r="CI496" s="28"/>
      <c r="CJ496" s="28"/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28"/>
      <c r="CV496" s="28"/>
      <c r="CW496" s="28"/>
      <c r="CX496" s="28"/>
      <c r="CY496" s="28"/>
      <c r="CZ496" s="28"/>
      <c r="DA496" s="28"/>
      <c r="DB496" s="28"/>
      <c r="DC496" s="28"/>
      <c r="DD496" s="28"/>
      <c r="DE496" s="28"/>
      <c r="DF496" s="28"/>
      <c r="DG496" s="28"/>
      <c r="DH496" s="28"/>
      <c r="DI496" s="28"/>
      <c r="DJ496" s="28"/>
      <c r="DK496" s="28"/>
      <c r="DL496" s="28"/>
      <c r="DM496" s="28"/>
    </row>
    <row r="497" spans="1:117" s="7" customFormat="1" x14ac:dyDescent="0.2">
      <c r="A497" s="2">
        <v>506</v>
      </c>
      <c r="B497" s="239" t="s">
        <v>718</v>
      </c>
      <c r="D497" s="129" t="s">
        <v>404</v>
      </c>
      <c r="E497" s="189" t="s">
        <v>727</v>
      </c>
      <c r="F497" s="189" t="s">
        <v>728</v>
      </c>
      <c r="G497" s="151"/>
      <c r="H497" s="235">
        <f t="shared" si="49"/>
        <v>2798.2174075431899</v>
      </c>
      <c r="I497" s="235">
        <f t="shared" si="50"/>
        <v>12.916869887499455</v>
      </c>
      <c r="J497" s="11">
        <v>0.28095705800468485</v>
      </c>
      <c r="K497" s="10">
        <v>23.247160126684726</v>
      </c>
      <c r="L497" s="240">
        <f t="shared" si="51"/>
        <v>2.3247160126684725E-5</v>
      </c>
      <c r="M497" s="240">
        <f t="shared" si="52"/>
        <v>2.3247160126684725E-5</v>
      </c>
      <c r="N497" s="10">
        <v>0</v>
      </c>
      <c r="O497" s="241" t="s">
        <v>736</v>
      </c>
      <c r="P497" s="3">
        <v>1.5580712556636147E-2</v>
      </c>
      <c r="Q497" s="16">
        <v>0.93285929334418083</v>
      </c>
      <c r="R497" s="252">
        <f t="shared" si="53"/>
        <v>9.3285929334418081E-5</v>
      </c>
      <c r="S497" s="27">
        <v>5.5064829905488897E-4</v>
      </c>
      <c r="T497" s="16">
        <v>0.33526878692534856</v>
      </c>
      <c r="U497" s="16">
        <v>6</v>
      </c>
      <c r="V497" s="16">
        <v>1</v>
      </c>
      <c r="W497" s="242" t="s">
        <v>740</v>
      </c>
      <c r="X497" s="5">
        <v>1.4672762529258732</v>
      </c>
      <c r="Y497" s="5">
        <v>1.8868293712447757</v>
      </c>
      <c r="Z497" s="12">
        <v>8.3471189420302885</v>
      </c>
      <c r="AA497" s="251"/>
      <c r="AB497" s="11">
        <v>0.28092752593915038</v>
      </c>
      <c r="AC497" s="11">
        <f t="shared" si="54"/>
        <v>2.3247160126684725E-5</v>
      </c>
      <c r="AD497">
        <v>-1.9795492142293813</v>
      </c>
      <c r="AE497">
        <v>0.82115175871374335</v>
      </c>
      <c r="AF497" s="14">
        <v>3.1908427572159295</v>
      </c>
      <c r="AG497" s="244">
        <v>3366.7872561446898</v>
      </c>
      <c r="AH497" s="244">
        <v>39.627834442197639</v>
      </c>
      <c r="AI497" s="139">
        <v>2798.2174075431899</v>
      </c>
      <c r="AJ497" s="12">
        <v>12.916869887499455</v>
      </c>
      <c r="AK497" s="246">
        <v>99.63472521375617</v>
      </c>
      <c r="AL497" s="185">
        <v>1</v>
      </c>
      <c r="AM497" s="238" t="s">
        <v>715</v>
      </c>
      <c r="AN497" s="64">
        <v>26321</v>
      </c>
      <c r="AO497" s="86">
        <f t="shared" si="55"/>
        <v>0.36527478624383036</v>
      </c>
      <c r="AT497" s="87"/>
      <c r="AU497" s="64"/>
      <c r="AV497" s="86"/>
      <c r="AW497" s="30"/>
      <c r="AX497" s="30"/>
      <c r="AY497" s="30"/>
      <c r="AZ497" s="28"/>
      <c r="BA497" s="28"/>
      <c r="BB497" s="28"/>
      <c r="BC497" s="28"/>
      <c r="BD497" s="28"/>
      <c r="BE497" s="28"/>
      <c r="BF497" s="28"/>
      <c r="BG497" s="28"/>
      <c r="BH497" s="28"/>
      <c r="BI497" s="28"/>
      <c r="BJ497" s="28"/>
      <c r="BK497" s="28"/>
      <c r="BL497" s="28"/>
      <c r="BM497" s="28"/>
      <c r="BN497" s="28"/>
      <c r="BO497" s="28"/>
      <c r="BP497" s="28"/>
      <c r="BQ497" s="28"/>
      <c r="BR497" s="28"/>
      <c r="BS497" s="28"/>
      <c r="BT497" s="28"/>
      <c r="BU497" s="28"/>
      <c r="BV497" s="28"/>
      <c r="BW497" s="28"/>
      <c r="BX497" s="28"/>
      <c r="BY497" s="28"/>
      <c r="BZ497" s="28"/>
      <c r="CA497" s="28"/>
      <c r="CB497" s="28"/>
      <c r="CC497" s="28"/>
      <c r="CD497" s="28"/>
      <c r="CE497" s="28"/>
      <c r="CF497" s="28"/>
      <c r="CG497" s="28"/>
      <c r="CH497" s="28"/>
      <c r="CI497" s="28"/>
      <c r="CJ497" s="28"/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28"/>
      <c r="CV497" s="28"/>
      <c r="CW497" s="28"/>
      <c r="CX497" s="28"/>
      <c r="CY497" s="28"/>
      <c r="CZ497" s="28"/>
      <c r="DA497" s="28"/>
      <c r="DB497" s="28"/>
      <c r="DC497" s="28"/>
      <c r="DD497" s="28"/>
      <c r="DE497" s="28"/>
      <c r="DF497" s="28"/>
      <c r="DG497" s="28"/>
      <c r="DH497" s="28"/>
      <c r="DI497" s="28"/>
      <c r="DJ497" s="28"/>
      <c r="DK497" s="28"/>
      <c r="DL497" s="28"/>
      <c r="DM497" s="28"/>
    </row>
    <row r="498" spans="1:117" s="7" customFormat="1" x14ac:dyDescent="0.2">
      <c r="A498" s="2">
        <v>507</v>
      </c>
      <c r="B498" s="239" t="s">
        <v>718</v>
      </c>
      <c r="D498" s="129" t="s">
        <v>405</v>
      </c>
      <c r="E498" s="189" t="s">
        <v>727</v>
      </c>
      <c r="F498" s="189" t="s">
        <v>728</v>
      </c>
      <c r="G498" s="151"/>
      <c r="H498" s="235">
        <f t="shared" si="49"/>
        <v>2845.6715685238901</v>
      </c>
      <c r="I498" s="235">
        <f t="shared" si="50"/>
        <v>20.928745251435682</v>
      </c>
      <c r="J498" s="11">
        <v>0.28085915147506291</v>
      </c>
      <c r="K498" s="10">
        <v>23.915059037710694</v>
      </c>
      <c r="L498" s="240">
        <f t="shared" si="51"/>
        <v>2.3915059037710695E-5</v>
      </c>
      <c r="M498" s="240">
        <f t="shared" si="52"/>
        <v>2.3915059037710695E-5</v>
      </c>
      <c r="N498" s="10">
        <v>0</v>
      </c>
      <c r="O498" s="241" t="s">
        <v>736</v>
      </c>
      <c r="P498" s="3">
        <v>2.1380036815375508E-2</v>
      </c>
      <c r="Q498" s="16">
        <v>2.8992581554129986</v>
      </c>
      <c r="R498" s="252">
        <f t="shared" si="53"/>
        <v>2.8992581554129987E-4</v>
      </c>
      <c r="S498" s="27">
        <v>7.5752138505445104E-4</v>
      </c>
      <c r="T498" s="16">
        <v>0.98481351071599565</v>
      </c>
      <c r="U498" s="16">
        <v>6</v>
      </c>
      <c r="V498" s="16">
        <v>1</v>
      </c>
      <c r="W498" s="242" t="s">
        <v>740</v>
      </c>
      <c r="X498" s="5">
        <v>1.4672484898314238</v>
      </c>
      <c r="Y498" s="5">
        <v>1.8868410662813926</v>
      </c>
      <c r="Z498" s="12">
        <v>10.462778266045934</v>
      </c>
      <c r="AA498" s="251"/>
      <c r="AB498" s="11">
        <v>0.2808178170582159</v>
      </c>
      <c r="AC498" s="11">
        <f t="shared" si="54"/>
        <v>2.3915059037710695E-5</v>
      </c>
      <c r="AD498">
        <v>-4.7645845606369974</v>
      </c>
      <c r="AE498">
        <v>0.85930220016247927</v>
      </c>
      <c r="AF498" s="14">
        <v>3.3711257092880094</v>
      </c>
      <c r="AG498" s="244">
        <v>3572.337622918059</v>
      </c>
      <c r="AH498" s="244">
        <v>39.932940735439388</v>
      </c>
      <c r="AI498" s="139">
        <v>2845.6715685238901</v>
      </c>
      <c r="AJ498" s="12">
        <v>20.928745251435682</v>
      </c>
      <c r="AK498" s="246">
        <v>99.798568348113918</v>
      </c>
      <c r="AL498" s="185">
        <v>1</v>
      </c>
      <c r="AM498" s="238" t="s">
        <v>715</v>
      </c>
      <c r="AN498" s="64">
        <v>26321</v>
      </c>
      <c r="AO498" s="86">
        <f t="shared" si="55"/>
        <v>0.20143165188608236</v>
      </c>
      <c r="AT498" s="87"/>
      <c r="AU498" s="64"/>
      <c r="AV498" s="86"/>
      <c r="AW498" s="30"/>
      <c r="AX498" s="30"/>
      <c r="AY498" s="30"/>
      <c r="AZ498" s="28"/>
      <c r="BA498" s="28"/>
      <c r="BB498" s="28"/>
      <c r="BC498" s="28"/>
      <c r="BD498" s="28"/>
      <c r="BE498" s="28"/>
      <c r="BF498" s="28"/>
      <c r="BG498" s="28"/>
      <c r="BH498" s="28"/>
      <c r="BI498" s="28"/>
      <c r="BJ498" s="28"/>
      <c r="BK498" s="28"/>
      <c r="BL498" s="28"/>
      <c r="BM498" s="28"/>
      <c r="BN498" s="28"/>
      <c r="BO498" s="28"/>
      <c r="BP498" s="28"/>
      <c r="BQ498" s="28"/>
      <c r="BR498" s="28"/>
      <c r="BS498" s="28"/>
      <c r="BT498" s="28"/>
      <c r="BU498" s="28"/>
      <c r="BV498" s="28"/>
      <c r="BW498" s="28"/>
      <c r="BX498" s="28"/>
      <c r="BY498" s="28"/>
      <c r="BZ498" s="28"/>
      <c r="CA498" s="28"/>
      <c r="CB498" s="28"/>
      <c r="CC498" s="28"/>
      <c r="CD498" s="28"/>
      <c r="CE498" s="28"/>
      <c r="CF498" s="28"/>
      <c r="CG498" s="28"/>
      <c r="CH498" s="28"/>
      <c r="CI498" s="28"/>
      <c r="CJ498" s="28"/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28"/>
      <c r="CV498" s="28"/>
      <c r="CW498" s="28"/>
      <c r="CX498" s="28"/>
      <c r="CY498" s="28"/>
      <c r="CZ498" s="28"/>
      <c r="DA498" s="28"/>
      <c r="DB498" s="28"/>
      <c r="DC498" s="28"/>
      <c r="DD498" s="28"/>
      <c r="DE498" s="28"/>
      <c r="DF498" s="28"/>
      <c r="DG498" s="28"/>
      <c r="DH498" s="28"/>
      <c r="DI498" s="28"/>
      <c r="DJ498" s="28"/>
      <c r="DK498" s="28"/>
      <c r="DL498" s="28"/>
      <c r="DM498" s="28"/>
    </row>
    <row r="499" spans="1:117" s="7" customFormat="1" x14ac:dyDescent="0.2">
      <c r="A499" s="2">
        <v>508</v>
      </c>
      <c r="B499" s="239" t="s">
        <v>718</v>
      </c>
      <c r="D499" s="129" t="s">
        <v>406</v>
      </c>
      <c r="E499" s="189" t="s">
        <v>727</v>
      </c>
      <c r="F499" s="189" t="s">
        <v>728</v>
      </c>
      <c r="G499" s="151"/>
      <c r="H499" s="235">
        <f t="shared" si="49"/>
        <v>2533.0822244906735</v>
      </c>
      <c r="I499" s="235">
        <f t="shared" si="50"/>
        <v>8.5174932345476702</v>
      </c>
      <c r="J499" s="11">
        <v>0.28119927405877554</v>
      </c>
      <c r="K499" s="10">
        <v>21.474588360787909</v>
      </c>
      <c r="L499" s="240">
        <f t="shared" si="51"/>
        <v>2.1474588360787907E-5</v>
      </c>
      <c r="M499" s="240">
        <f t="shared" si="52"/>
        <v>2.1474588360787907E-5</v>
      </c>
      <c r="N499" s="10">
        <v>0</v>
      </c>
      <c r="O499" s="241" t="s">
        <v>736</v>
      </c>
      <c r="P499" s="3">
        <v>1.7364453131650529E-2</v>
      </c>
      <c r="Q499" s="16">
        <v>0.32806141230456465</v>
      </c>
      <c r="R499" s="252">
        <f t="shared" si="53"/>
        <v>3.2806141230456465E-5</v>
      </c>
      <c r="S499" s="27">
        <v>7.1332035742838575E-4</v>
      </c>
      <c r="T499" s="16">
        <v>0.1331287110300344</v>
      </c>
      <c r="U499" s="16">
        <v>6</v>
      </c>
      <c r="V499" s="16">
        <v>1</v>
      </c>
      <c r="W499" s="242" t="s">
        <v>740</v>
      </c>
      <c r="X499" s="5">
        <v>1.4672243479652787</v>
      </c>
      <c r="Y499" s="5">
        <v>1.8868497268120443</v>
      </c>
      <c r="Z499" s="12">
        <v>10.004345782050283</v>
      </c>
      <c r="AA499" s="251"/>
      <c r="AB499" s="11">
        <v>0.28116472882285487</v>
      </c>
      <c r="AC499" s="11">
        <f t="shared" si="54"/>
        <v>2.1474588360787907E-5</v>
      </c>
      <c r="AD499">
        <v>0.24077922093468374</v>
      </c>
      <c r="AE499">
        <v>0.7505019655755818</v>
      </c>
      <c r="AF499" s="14">
        <v>2.8736669575706504</v>
      </c>
      <c r="AG499" s="244">
        <v>3023.6773311890752</v>
      </c>
      <c r="AH499" s="244">
        <v>35.608651221973503</v>
      </c>
      <c r="AI499" s="139">
        <v>2533.0822244906735</v>
      </c>
      <c r="AJ499" s="12">
        <v>8.5174932345476702</v>
      </c>
      <c r="AK499" s="246">
        <v>99.683571235766749</v>
      </c>
      <c r="AL499" s="185">
        <v>1</v>
      </c>
      <c r="AM499" s="238" t="s">
        <v>715</v>
      </c>
      <c r="AN499" s="64">
        <v>26321</v>
      </c>
      <c r="AO499" s="86">
        <f t="shared" si="55"/>
        <v>0.31642876423325106</v>
      </c>
      <c r="AT499" s="87"/>
      <c r="AU499" s="64"/>
      <c r="AV499" s="86"/>
      <c r="AW499" s="30"/>
      <c r="AX499" s="30"/>
      <c r="AY499" s="30"/>
      <c r="AZ499" s="28"/>
      <c r="BA499" s="28"/>
      <c r="BB499" s="28"/>
      <c r="BC499" s="28"/>
      <c r="BD499" s="28"/>
      <c r="BE499" s="28"/>
      <c r="BF499" s="28"/>
      <c r="BG499" s="28"/>
      <c r="BH499" s="28"/>
      <c r="BI499" s="28"/>
      <c r="BJ499" s="28"/>
      <c r="BK499" s="28"/>
      <c r="BL499" s="28"/>
      <c r="BM499" s="28"/>
      <c r="BN499" s="28"/>
      <c r="BO499" s="28"/>
      <c r="BP499" s="28"/>
      <c r="BQ499" s="28"/>
      <c r="BR499" s="28"/>
      <c r="BS499" s="28"/>
      <c r="BT499" s="28"/>
      <c r="BU499" s="28"/>
      <c r="BV499" s="28"/>
      <c r="BW499" s="28"/>
      <c r="BX499" s="28"/>
      <c r="BY499" s="28"/>
      <c r="BZ499" s="28"/>
      <c r="CA499" s="28"/>
      <c r="CB499" s="28"/>
      <c r="CC499" s="28"/>
      <c r="CD499" s="28"/>
      <c r="CE499" s="28"/>
      <c r="CF499" s="28"/>
      <c r="CG499" s="28"/>
      <c r="CH499" s="28"/>
      <c r="CI499" s="28"/>
      <c r="CJ499" s="28"/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28"/>
      <c r="CV499" s="28"/>
      <c r="CW499" s="28"/>
      <c r="CX499" s="28"/>
      <c r="CY499" s="28"/>
      <c r="CZ499" s="28"/>
      <c r="DA499" s="28"/>
      <c r="DB499" s="28"/>
      <c r="DC499" s="28"/>
      <c r="DD499" s="28"/>
      <c r="DE499" s="28"/>
      <c r="DF499" s="28"/>
      <c r="DG499" s="28"/>
      <c r="DH499" s="28"/>
      <c r="DI499" s="28"/>
      <c r="DJ499" s="28"/>
      <c r="DK499" s="28"/>
      <c r="DL499" s="28"/>
      <c r="DM499" s="28"/>
    </row>
    <row r="500" spans="1:117" s="7" customFormat="1" x14ac:dyDescent="0.2">
      <c r="A500" s="2">
        <v>509</v>
      </c>
      <c r="B500" s="239" t="s">
        <v>718</v>
      </c>
      <c r="D500" s="129" t="s">
        <v>407</v>
      </c>
      <c r="E500" s="189" t="s">
        <v>727</v>
      </c>
      <c r="F500" s="189" t="s">
        <v>728</v>
      </c>
      <c r="G500" s="151"/>
      <c r="H500" s="235">
        <f t="shared" si="49"/>
        <v>2705.1370570379358</v>
      </c>
      <c r="I500" s="235">
        <f t="shared" si="50"/>
        <v>14.492620482274869</v>
      </c>
      <c r="J500" s="11">
        <v>0.28097020252017474</v>
      </c>
      <c r="K500" s="10">
        <v>26.661349284349182</v>
      </c>
      <c r="L500" s="240">
        <f t="shared" si="51"/>
        <v>2.6661349284349183E-5</v>
      </c>
      <c r="M500" s="240">
        <f t="shared" si="52"/>
        <v>2.6661349284349183E-5</v>
      </c>
      <c r="N500" s="10">
        <v>0</v>
      </c>
      <c r="O500" s="241" t="s">
        <v>736</v>
      </c>
      <c r="P500" s="3">
        <v>2.2206293235541082E-2</v>
      </c>
      <c r="Q500" s="16">
        <v>1.6922535761391155</v>
      </c>
      <c r="R500" s="252">
        <f t="shared" si="53"/>
        <v>1.6922535761391155E-4</v>
      </c>
      <c r="S500" s="27">
        <v>7.7789466434456363E-4</v>
      </c>
      <c r="T500" s="16">
        <v>0.60971248811877088</v>
      </c>
      <c r="U500" s="16">
        <v>6</v>
      </c>
      <c r="V500" s="16">
        <v>1</v>
      </c>
      <c r="W500" s="242" t="s">
        <v>740</v>
      </c>
      <c r="X500" s="5">
        <v>1.4672312485176335</v>
      </c>
      <c r="Y500" s="5">
        <v>1.8865563301173693</v>
      </c>
      <c r="Z500" s="12">
        <v>9.1604157366126824</v>
      </c>
      <c r="AA500" s="251"/>
      <c r="AB500" s="11">
        <v>0.28092990600016915</v>
      </c>
      <c r="AC500" s="11">
        <f t="shared" si="54"/>
        <v>2.6661349284349183E-5</v>
      </c>
      <c r="AD500">
        <v>-4.0899503580194008</v>
      </c>
      <c r="AE500">
        <v>0.96499120855638598</v>
      </c>
      <c r="AF500" s="14">
        <v>3.2285695704827058</v>
      </c>
      <c r="AG500" s="244">
        <v>3421.1984579048308</v>
      </c>
      <c r="AH500" s="244">
        <v>45.873947633502517</v>
      </c>
      <c r="AI500" s="139">
        <v>2705.1370570379358</v>
      </c>
      <c r="AJ500" s="12">
        <v>14.492620482274869</v>
      </c>
      <c r="AK500" s="246">
        <v>100.11038996515605</v>
      </c>
      <c r="AL500" s="185">
        <v>1</v>
      </c>
      <c r="AM500" s="238" t="s">
        <v>715</v>
      </c>
      <c r="AN500" s="64">
        <v>26321</v>
      </c>
      <c r="AO500" s="86">
        <f t="shared" si="55"/>
        <v>-0.11038996515604538</v>
      </c>
      <c r="AT500" s="87"/>
      <c r="AU500" s="64"/>
      <c r="AV500" s="86"/>
      <c r="AW500" s="30"/>
      <c r="AX500" s="30"/>
      <c r="AY500" s="30"/>
      <c r="AZ500" s="28"/>
      <c r="BA500" s="28"/>
      <c r="BB500" s="28"/>
      <c r="BC500" s="28"/>
      <c r="BD500" s="28"/>
      <c r="BE500" s="28"/>
      <c r="BF500" s="28"/>
      <c r="BG500" s="28"/>
      <c r="BH500" s="28"/>
      <c r="BI500" s="28"/>
      <c r="BJ500" s="28"/>
      <c r="BK500" s="28"/>
      <c r="BL500" s="28"/>
      <c r="BM500" s="28"/>
      <c r="BN500" s="28"/>
      <c r="BO500" s="28"/>
      <c r="BP500" s="28"/>
      <c r="BQ500" s="28"/>
      <c r="BR500" s="28"/>
      <c r="BS500" s="28"/>
      <c r="BT500" s="28"/>
      <c r="BU500" s="28"/>
      <c r="BV500" s="28"/>
      <c r="BW500" s="28"/>
      <c r="BX500" s="28"/>
      <c r="BY500" s="28"/>
      <c r="BZ500" s="28"/>
      <c r="CA500" s="28"/>
      <c r="CB500" s="28"/>
      <c r="CC500" s="28"/>
      <c r="CD500" s="28"/>
      <c r="CE500" s="28"/>
      <c r="CF500" s="28"/>
      <c r="CG500" s="28"/>
      <c r="CH500" s="28"/>
      <c r="CI500" s="28"/>
      <c r="CJ500" s="28"/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28"/>
      <c r="CV500" s="28"/>
      <c r="CW500" s="28"/>
      <c r="CX500" s="28"/>
      <c r="CY500" s="28"/>
      <c r="CZ500" s="28"/>
      <c r="DA500" s="28"/>
      <c r="DB500" s="28"/>
      <c r="DC500" s="28"/>
      <c r="DD500" s="28"/>
      <c r="DE500" s="28"/>
      <c r="DF500" s="28"/>
      <c r="DG500" s="28"/>
      <c r="DH500" s="28"/>
      <c r="DI500" s="28"/>
      <c r="DJ500" s="28"/>
      <c r="DK500" s="28"/>
      <c r="DL500" s="28"/>
      <c r="DM500" s="28"/>
    </row>
    <row r="501" spans="1:117" s="7" customFormat="1" x14ac:dyDescent="0.2">
      <c r="A501" s="2">
        <v>510</v>
      </c>
      <c r="B501" s="239" t="s">
        <v>718</v>
      </c>
      <c r="D501" s="129" t="s">
        <v>408</v>
      </c>
      <c r="E501" s="189" t="s">
        <v>727</v>
      </c>
      <c r="F501" s="189" t="s">
        <v>728</v>
      </c>
      <c r="G501" s="151"/>
      <c r="H501" s="235">
        <f t="shared" si="49"/>
        <v>3212.8527130196426</v>
      </c>
      <c r="I501" s="235">
        <f t="shared" si="50"/>
        <v>11.852798141047646</v>
      </c>
      <c r="J501" s="11">
        <v>0.28071689872593841</v>
      </c>
      <c r="K501" s="10">
        <v>21.763053154799145</v>
      </c>
      <c r="L501" s="240">
        <f t="shared" si="51"/>
        <v>2.1763053154799147E-5</v>
      </c>
      <c r="M501" s="240">
        <f t="shared" si="52"/>
        <v>2.1763053154799147E-5</v>
      </c>
      <c r="N501" s="10">
        <v>0</v>
      </c>
      <c r="O501" s="241" t="s">
        <v>736</v>
      </c>
      <c r="P501" s="3">
        <v>1.1758640298218182E-2</v>
      </c>
      <c r="Q501" s="16">
        <v>0.8133066325501026</v>
      </c>
      <c r="R501" s="252">
        <f t="shared" si="53"/>
        <v>8.1330663255010262E-5</v>
      </c>
      <c r="S501" s="27">
        <v>5.1564085142882918E-4</v>
      </c>
      <c r="T501" s="16">
        <v>0.42723635190367309</v>
      </c>
      <c r="U501" s="16">
        <v>6</v>
      </c>
      <c r="V501" s="16">
        <v>1</v>
      </c>
      <c r="W501" s="242" t="s">
        <v>740</v>
      </c>
      <c r="X501" s="5">
        <v>1.4672382308161216</v>
      </c>
      <c r="Y501" s="5">
        <v>1.886676021035157</v>
      </c>
      <c r="Z501" s="12">
        <v>9.8897077330551824</v>
      </c>
      <c r="AA501" s="251"/>
      <c r="AB501" s="11">
        <v>0.28068502205859652</v>
      </c>
      <c r="AC501" s="11">
        <f t="shared" si="54"/>
        <v>2.1763053154799147E-5</v>
      </c>
      <c r="AD501">
        <v>-0.81628862953930792</v>
      </c>
      <c r="AE501">
        <v>0.78681628982000928</v>
      </c>
      <c r="AF501" s="14">
        <v>3.4461440471187896</v>
      </c>
      <c r="AG501" s="244">
        <v>3623.5193174099909</v>
      </c>
      <c r="AH501" s="244">
        <v>37.325370582319053</v>
      </c>
      <c r="AI501" s="139">
        <v>3212.8527130196426</v>
      </c>
      <c r="AJ501" s="12">
        <v>11.852798141047646</v>
      </c>
      <c r="AK501" s="246">
        <v>99.928649479255654</v>
      </c>
      <c r="AL501" s="185">
        <v>1</v>
      </c>
      <c r="AM501" s="238" t="s">
        <v>715</v>
      </c>
      <c r="AN501" s="64">
        <v>26321</v>
      </c>
      <c r="AO501" s="86">
        <f t="shared" si="55"/>
        <v>7.1350520744346113E-2</v>
      </c>
      <c r="AT501" s="87"/>
      <c r="AU501" s="64"/>
      <c r="AV501" s="86"/>
      <c r="AW501" s="30"/>
      <c r="AX501" s="30"/>
      <c r="AY501" s="30"/>
      <c r="AZ501" s="28"/>
      <c r="BA501" s="28"/>
      <c r="BB501" s="28"/>
      <c r="BC501" s="28"/>
      <c r="BD501" s="28"/>
      <c r="BE501" s="28"/>
      <c r="BF501" s="28"/>
      <c r="BG501" s="28"/>
      <c r="BH501" s="28"/>
      <c r="BI501" s="28"/>
      <c r="BJ501" s="28"/>
      <c r="BK501" s="28"/>
      <c r="BL501" s="28"/>
      <c r="BM501" s="28"/>
      <c r="BN501" s="28"/>
      <c r="BO501" s="28"/>
      <c r="BP501" s="28"/>
      <c r="BQ501" s="28"/>
      <c r="BR501" s="28"/>
      <c r="BS501" s="28"/>
      <c r="BT501" s="28"/>
      <c r="BU501" s="28"/>
      <c r="BV501" s="28"/>
      <c r="BW501" s="28"/>
      <c r="BX501" s="28"/>
      <c r="BY501" s="28"/>
      <c r="BZ501" s="28"/>
      <c r="CA501" s="28"/>
      <c r="CB501" s="28"/>
      <c r="CC501" s="28"/>
      <c r="CD501" s="28"/>
      <c r="CE501" s="28"/>
      <c r="CF501" s="28"/>
      <c r="CG501" s="28"/>
      <c r="CH501" s="28"/>
      <c r="CI501" s="28"/>
      <c r="CJ501" s="28"/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28"/>
      <c r="CV501" s="28"/>
      <c r="CW501" s="28"/>
      <c r="CX501" s="28"/>
      <c r="CY501" s="28"/>
      <c r="CZ501" s="28"/>
      <c r="DA501" s="28"/>
      <c r="DB501" s="28"/>
      <c r="DC501" s="28"/>
      <c r="DD501" s="28"/>
      <c r="DE501" s="28"/>
      <c r="DF501" s="28"/>
      <c r="DG501" s="28"/>
      <c r="DH501" s="28"/>
      <c r="DI501" s="28"/>
      <c r="DJ501" s="28"/>
      <c r="DK501" s="28"/>
      <c r="DL501" s="28"/>
      <c r="DM501" s="28"/>
    </row>
    <row r="502" spans="1:117" s="7" customFormat="1" x14ac:dyDescent="0.2">
      <c r="A502" s="2">
        <v>511</v>
      </c>
      <c r="B502" s="239" t="s">
        <v>718</v>
      </c>
      <c r="D502" s="129" t="s">
        <v>409</v>
      </c>
      <c r="E502" s="189" t="s">
        <v>727</v>
      </c>
      <c r="F502" s="189" t="s">
        <v>728</v>
      </c>
      <c r="G502" s="151"/>
      <c r="H502" s="235">
        <f t="shared" si="49"/>
        <v>2531.3844211937876</v>
      </c>
      <c r="I502" s="235">
        <f t="shared" si="50"/>
        <v>22.331258851896386</v>
      </c>
      <c r="J502" s="11">
        <v>0.28121694913919948</v>
      </c>
      <c r="K502" s="10">
        <v>29.722508809035109</v>
      </c>
      <c r="L502" s="240">
        <f t="shared" si="51"/>
        <v>2.9722508809035108E-5</v>
      </c>
      <c r="M502" s="240">
        <f t="shared" si="52"/>
        <v>2.9722508809035108E-5</v>
      </c>
      <c r="N502" s="10">
        <v>0</v>
      </c>
      <c r="O502" s="241" t="s">
        <v>736</v>
      </c>
      <c r="P502" s="3">
        <v>1.5858767908307536E-2</v>
      </c>
      <c r="Q502" s="16">
        <v>3.311008502224948</v>
      </c>
      <c r="R502" s="252">
        <f t="shared" si="53"/>
        <v>3.3110085022249481E-4</v>
      </c>
      <c r="S502" s="27">
        <v>5.9884302846616275E-4</v>
      </c>
      <c r="T502" s="16">
        <v>1.1418704374813151</v>
      </c>
      <c r="U502" s="16">
        <v>6</v>
      </c>
      <c r="V502" s="16">
        <v>1</v>
      </c>
      <c r="W502" s="242" t="s">
        <v>740</v>
      </c>
      <c r="X502" s="5">
        <v>1.4671737103358327</v>
      </c>
      <c r="Y502" s="5">
        <v>1.8867468226475554</v>
      </c>
      <c r="Z502" s="12">
        <v>8.9136700944618816</v>
      </c>
      <c r="AA502" s="251"/>
      <c r="AB502" s="11">
        <v>0.28118796780194488</v>
      </c>
      <c r="AC502" s="11">
        <f t="shared" si="54"/>
        <v>2.9722508809035108E-5</v>
      </c>
      <c r="AD502">
        <v>1.0245021586730019</v>
      </c>
      <c r="AE502">
        <v>1.0687385625826364</v>
      </c>
      <c r="AF502" s="14">
        <v>2.831566153604737</v>
      </c>
      <c r="AG502" s="244">
        <v>2974.4102003281346</v>
      </c>
      <c r="AH502" s="244">
        <v>53.367715976240653</v>
      </c>
      <c r="AI502" s="139">
        <v>2531.3844211937876</v>
      </c>
      <c r="AJ502" s="12">
        <v>22.331258851896386</v>
      </c>
      <c r="AK502" s="246">
        <v>99.108990609498719</v>
      </c>
      <c r="AL502" s="185">
        <v>1</v>
      </c>
      <c r="AM502" s="238" t="s">
        <v>715</v>
      </c>
      <c r="AN502" s="64">
        <v>26321</v>
      </c>
      <c r="AO502" s="86">
        <f t="shared" si="55"/>
        <v>0.89100939050128147</v>
      </c>
      <c r="AT502" s="87"/>
      <c r="AU502" s="64"/>
      <c r="AV502" s="86"/>
      <c r="AW502" s="30"/>
      <c r="AX502" s="30"/>
      <c r="AY502" s="30"/>
      <c r="AZ502" s="28"/>
      <c r="BA502" s="28"/>
      <c r="BB502" s="28"/>
      <c r="BC502" s="28"/>
      <c r="BD502" s="28"/>
      <c r="BE502" s="28"/>
      <c r="BF502" s="28"/>
      <c r="BG502" s="28"/>
      <c r="BH502" s="28"/>
      <c r="BI502" s="28"/>
      <c r="BJ502" s="28"/>
      <c r="BK502" s="28"/>
      <c r="BL502" s="28"/>
      <c r="BM502" s="28"/>
      <c r="BN502" s="28"/>
      <c r="BO502" s="28"/>
      <c r="BP502" s="28"/>
      <c r="BQ502" s="28"/>
      <c r="BR502" s="28"/>
      <c r="BS502" s="28"/>
      <c r="BT502" s="28"/>
      <c r="BU502" s="28"/>
      <c r="BV502" s="28"/>
      <c r="BW502" s="28"/>
      <c r="BX502" s="28"/>
      <c r="BY502" s="28"/>
      <c r="BZ502" s="28"/>
      <c r="CA502" s="28"/>
      <c r="CB502" s="28"/>
      <c r="CC502" s="28"/>
      <c r="CD502" s="28"/>
      <c r="CE502" s="28"/>
      <c r="CF502" s="28"/>
      <c r="CG502" s="28"/>
      <c r="CH502" s="28"/>
      <c r="CI502" s="28"/>
      <c r="CJ502" s="28"/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28"/>
      <c r="CV502" s="28"/>
      <c r="CW502" s="28"/>
      <c r="CX502" s="28"/>
      <c r="CY502" s="28"/>
      <c r="CZ502" s="28"/>
      <c r="DA502" s="28"/>
      <c r="DB502" s="28"/>
      <c r="DC502" s="28"/>
      <c r="DD502" s="28"/>
      <c r="DE502" s="28"/>
      <c r="DF502" s="28"/>
      <c r="DG502" s="28"/>
      <c r="DH502" s="28"/>
      <c r="DI502" s="28"/>
      <c r="DJ502" s="28"/>
      <c r="DK502" s="28"/>
      <c r="DL502" s="28"/>
      <c r="DM502" s="28"/>
    </row>
    <row r="503" spans="1:117" s="7" customFormat="1" x14ac:dyDescent="0.2">
      <c r="A503" s="2">
        <v>512</v>
      </c>
      <c r="B503" s="239" t="s">
        <v>718</v>
      </c>
      <c r="D503" s="129" t="s">
        <v>410</v>
      </c>
      <c r="E503" s="189" t="s">
        <v>727</v>
      </c>
      <c r="F503" s="189" t="s">
        <v>728</v>
      </c>
      <c r="G503" s="151"/>
      <c r="H503" s="235">
        <f t="shared" si="49"/>
        <v>2524.251943989444</v>
      </c>
      <c r="I503" s="235">
        <f t="shared" si="50"/>
        <v>12.750260553048763</v>
      </c>
      <c r="J503" s="11">
        <v>0.28127339249192512</v>
      </c>
      <c r="K503" s="10">
        <v>26.718347101358724</v>
      </c>
      <c r="L503" s="240">
        <f t="shared" si="51"/>
        <v>2.6718347101358724E-5</v>
      </c>
      <c r="M503" s="240">
        <f t="shared" si="52"/>
        <v>2.6718347101358724E-5</v>
      </c>
      <c r="N503" s="10">
        <v>0</v>
      </c>
      <c r="O503" s="241" t="s">
        <v>736</v>
      </c>
      <c r="P503" s="3">
        <v>1.1808247883462273E-2</v>
      </c>
      <c r="Q503" s="16">
        <v>0.77026910743458576</v>
      </c>
      <c r="R503" s="252">
        <f t="shared" si="53"/>
        <v>7.7026910743458572E-5</v>
      </c>
      <c r="S503" s="27">
        <v>4.4722306075399543E-4</v>
      </c>
      <c r="T503" s="16">
        <v>0.23787571184939646</v>
      </c>
      <c r="U503" s="16">
        <v>6</v>
      </c>
      <c r="V503" s="16">
        <v>1</v>
      </c>
      <c r="W503" s="242" t="s">
        <v>740</v>
      </c>
      <c r="X503" s="5">
        <v>1.4672778769314787</v>
      </c>
      <c r="Y503" s="5">
        <v>1.8868511398304939</v>
      </c>
      <c r="Z503" s="12">
        <v>8.7369343789613882</v>
      </c>
      <c r="AA503" s="251"/>
      <c r="AB503" s="11">
        <v>0.28125181131797833</v>
      </c>
      <c r="AC503" s="11">
        <f t="shared" si="54"/>
        <v>2.6718347101358724E-5</v>
      </c>
      <c r="AD503">
        <v>3.1128231851407224</v>
      </c>
      <c r="AE503">
        <v>0.96112108993189616</v>
      </c>
      <c r="AF503" s="14">
        <v>2.7168660103489244</v>
      </c>
      <c r="AG503" s="244">
        <v>2841.587670655259</v>
      </c>
      <c r="AH503" s="244">
        <v>48.555157143772327</v>
      </c>
      <c r="AI503" s="139">
        <v>2524.251943989444</v>
      </c>
      <c r="AJ503" s="12">
        <v>12.750260553048763</v>
      </c>
      <c r="AK503" s="246">
        <v>99.879657798857878</v>
      </c>
      <c r="AL503" s="185">
        <v>1</v>
      </c>
      <c r="AM503" s="238" t="s">
        <v>715</v>
      </c>
      <c r="AN503" s="64">
        <v>26321</v>
      </c>
      <c r="AO503" s="86">
        <f t="shared" si="55"/>
        <v>0.12034220114212246</v>
      </c>
      <c r="AT503" s="87"/>
      <c r="AU503" s="64"/>
      <c r="AV503" s="86"/>
      <c r="AW503" s="30"/>
      <c r="AX503" s="30"/>
      <c r="AY503" s="30"/>
      <c r="AZ503" s="28"/>
      <c r="BA503" s="28"/>
      <c r="BB503" s="28"/>
      <c r="BC503" s="28"/>
      <c r="BD503" s="28"/>
      <c r="BE503" s="28"/>
      <c r="BF503" s="28"/>
      <c r="BG503" s="28"/>
      <c r="BH503" s="28"/>
      <c r="BI503" s="28"/>
      <c r="BJ503" s="28"/>
      <c r="BK503" s="28"/>
      <c r="BL503" s="28"/>
      <c r="BM503" s="28"/>
      <c r="BN503" s="28"/>
      <c r="BO503" s="28"/>
      <c r="BP503" s="28"/>
      <c r="BQ503" s="28"/>
      <c r="BR503" s="28"/>
      <c r="BS503" s="28"/>
      <c r="BT503" s="28"/>
      <c r="BU503" s="28"/>
      <c r="BV503" s="28"/>
      <c r="BW503" s="28"/>
      <c r="BX503" s="28"/>
      <c r="BY503" s="28"/>
      <c r="BZ503" s="28"/>
      <c r="CA503" s="28"/>
      <c r="CB503" s="28"/>
      <c r="CC503" s="28"/>
      <c r="CD503" s="28"/>
      <c r="CE503" s="28"/>
      <c r="CF503" s="28"/>
      <c r="CG503" s="28"/>
      <c r="CH503" s="28"/>
      <c r="CI503" s="28"/>
      <c r="CJ503" s="28"/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28"/>
      <c r="CV503" s="28"/>
      <c r="CW503" s="28"/>
      <c r="CX503" s="28"/>
      <c r="CY503" s="28"/>
      <c r="CZ503" s="28"/>
      <c r="DA503" s="28"/>
      <c r="DB503" s="28"/>
      <c r="DC503" s="28"/>
      <c r="DD503" s="28"/>
      <c r="DE503" s="28"/>
      <c r="DF503" s="28"/>
      <c r="DG503" s="28"/>
      <c r="DH503" s="28"/>
      <c r="DI503" s="28"/>
      <c r="DJ503" s="28"/>
      <c r="DK503" s="28"/>
      <c r="DL503" s="28"/>
      <c r="DM503" s="28"/>
    </row>
    <row r="504" spans="1:117" s="7" customFormat="1" x14ac:dyDescent="0.2">
      <c r="A504" s="2">
        <v>513</v>
      </c>
      <c r="B504" s="239" t="s">
        <v>718</v>
      </c>
      <c r="D504" s="129" t="s">
        <v>411</v>
      </c>
      <c r="E504" s="189" t="s">
        <v>727</v>
      </c>
      <c r="F504" s="189" t="s">
        <v>728</v>
      </c>
      <c r="G504" s="151"/>
      <c r="H504" s="235">
        <f t="shared" si="49"/>
        <v>2532.1342478334332</v>
      </c>
      <c r="I504" s="235">
        <f t="shared" si="50"/>
        <v>13.172742182570142</v>
      </c>
      <c r="J504" s="11">
        <v>0.28129034352696058</v>
      </c>
      <c r="K504" s="10">
        <v>26.231744661465424</v>
      </c>
      <c r="L504" s="240">
        <f t="shared" si="51"/>
        <v>2.6231744661465425E-5</v>
      </c>
      <c r="M504" s="240">
        <f t="shared" si="52"/>
        <v>2.6231744661465425E-5</v>
      </c>
      <c r="N504" s="10">
        <v>0</v>
      </c>
      <c r="O504" s="241" t="s">
        <v>736</v>
      </c>
      <c r="P504" s="3">
        <v>1.0476859589733439E-2</v>
      </c>
      <c r="Q504" s="16">
        <v>3.3603014929350685</v>
      </c>
      <c r="R504" s="252">
        <f t="shared" si="53"/>
        <v>3.3603014929350683E-4</v>
      </c>
      <c r="S504" s="27">
        <v>4.0249901832932467E-4</v>
      </c>
      <c r="T504" s="16">
        <v>1.2663644546700163</v>
      </c>
      <c r="U504" s="16">
        <v>6</v>
      </c>
      <c r="V504" s="16">
        <v>1</v>
      </c>
      <c r="W504" s="242" t="s">
        <v>740</v>
      </c>
      <c r="X504" s="5">
        <v>1.4672590691731859</v>
      </c>
      <c r="Y504" s="5">
        <v>1.8866953820127073</v>
      </c>
      <c r="Z504" s="12">
        <v>8.5701385965640124</v>
      </c>
      <c r="AA504" s="251"/>
      <c r="AB504" s="11">
        <v>0.28127085845848609</v>
      </c>
      <c r="AC504" s="11">
        <f t="shared" si="54"/>
        <v>2.6231744661465425E-5</v>
      </c>
      <c r="AD504">
        <v>3.9882224100917796</v>
      </c>
      <c r="AE504">
        <v>0.92530606365410295</v>
      </c>
      <c r="AF504" s="14">
        <v>2.6780540900890708</v>
      </c>
      <c r="AG504" s="244">
        <v>2794.4658445798809</v>
      </c>
      <c r="AH504" s="244">
        <v>46.939130138639968</v>
      </c>
      <c r="AI504" s="139">
        <v>2532.1342478334332</v>
      </c>
      <c r="AJ504" s="12">
        <v>13.172742182570142</v>
      </c>
      <c r="AK504" s="246">
        <v>99.475061652714331</v>
      </c>
      <c r="AL504" s="185">
        <v>1</v>
      </c>
      <c r="AM504" s="238" t="s">
        <v>715</v>
      </c>
      <c r="AN504" s="64">
        <v>26321</v>
      </c>
      <c r="AO504" s="86">
        <f t="shared" si="55"/>
        <v>0.52493834728566924</v>
      </c>
      <c r="AT504" s="87"/>
      <c r="AU504" s="64"/>
      <c r="AV504" s="86"/>
      <c r="AW504" s="30"/>
      <c r="AX504" s="30"/>
      <c r="AY504" s="30"/>
      <c r="AZ504" s="28"/>
      <c r="BA504" s="28"/>
      <c r="BB504" s="28"/>
      <c r="BC504" s="28"/>
      <c r="BD504" s="28"/>
      <c r="BE504" s="28"/>
      <c r="BF504" s="28"/>
      <c r="BG504" s="28"/>
      <c r="BH504" s="28"/>
      <c r="BI504" s="28"/>
      <c r="BJ504" s="28"/>
      <c r="BK504" s="28"/>
      <c r="BL504" s="28"/>
      <c r="BM504" s="28"/>
      <c r="BN504" s="28"/>
      <c r="BO504" s="28"/>
      <c r="BP504" s="28"/>
      <c r="BQ504" s="28"/>
      <c r="BR504" s="28"/>
      <c r="BS504" s="28"/>
      <c r="BT504" s="28"/>
      <c r="BU504" s="28"/>
      <c r="BV504" s="28"/>
      <c r="BW504" s="28"/>
      <c r="BX504" s="28"/>
      <c r="BY504" s="28"/>
      <c r="BZ504" s="28"/>
      <c r="CA504" s="28"/>
      <c r="CB504" s="28"/>
      <c r="CC504" s="28"/>
      <c r="CD504" s="28"/>
      <c r="CE504" s="28"/>
      <c r="CF504" s="28"/>
      <c r="CG504" s="28"/>
      <c r="CH504" s="28"/>
      <c r="CI504" s="28"/>
      <c r="CJ504" s="28"/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28"/>
      <c r="CV504" s="28"/>
      <c r="CW504" s="28"/>
      <c r="CX504" s="28"/>
      <c r="CY504" s="28"/>
      <c r="CZ504" s="28"/>
      <c r="DA504" s="28"/>
      <c r="DB504" s="28"/>
      <c r="DC504" s="28"/>
      <c r="DD504" s="28"/>
      <c r="DE504" s="28"/>
      <c r="DF504" s="28"/>
      <c r="DG504" s="28"/>
      <c r="DH504" s="28"/>
      <c r="DI504" s="28"/>
      <c r="DJ504" s="28"/>
      <c r="DK504" s="28"/>
      <c r="DL504" s="28"/>
      <c r="DM504" s="28"/>
    </row>
    <row r="505" spans="1:117" s="7" customFormat="1" x14ac:dyDescent="0.2">
      <c r="A505" s="2">
        <v>514</v>
      </c>
      <c r="B505" s="239" t="s">
        <v>718</v>
      </c>
      <c r="D505" s="129" t="s">
        <v>412</v>
      </c>
      <c r="E505" s="189" t="s">
        <v>727</v>
      </c>
      <c r="F505" s="189" t="s">
        <v>728</v>
      </c>
      <c r="G505" s="151"/>
      <c r="H505" s="235">
        <f t="shared" si="49"/>
        <v>2496.2886914464384</v>
      </c>
      <c r="I505" s="235">
        <f t="shared" si="50"/>
        <v>13.563203527982385</v>
      </c>
      <c r="J505" s="11">
        <v>0.28124010037712066</v>
      </c>
      <c r="K505" s="10">
        <v>24.088236021525265</v>
      </c>
      <c r="L505" s="240">
        <f t="shared" si="51"/>
        <v>2.4088236021525265E-5</v>
      </c>
      <c r="M505" s="240">
        <f t="shared" si="52"/>
        <v>2.4088236021525265E-5</v>
      </c>
      <c r="N505" s="10">
        <v>0</v>
      </c>
      <c r="O505" s="241" t="s">
        <v>736</v>
      </c>
      <c r="P505" s="3">
        <v>5.3206883180884595E-2</v>
      </c>
      <c r="Q505" s="16">
        <v>5.9172029771789276</v>
      </c>
      <c r="R505" s="252">
        <f t="shared" si="53"/>
        <v>5.9172029771789277E-4</v>
      </c>
      <c r="S505" s="27">
        <v>1.7639679912728598E-3</v>
      </c>
      <c r="T505" s="16">
        <v>2.0143550168544184</v>
      </c>
      <c r="U505" s="16">
        <v>6</v>
      </c>
      <c r="V505" s="16">
        <v>1</v>
      </c>
      <c r="W505" s="242" t="s">
        <v>740</v>
      </c>
      <c r="X505" s="5">
        <v>1.4671819851051746</v>
      </c>
      <c r="Y505" s="5">
        <v>1.8866110845121049</v>
      </c>
      <c r="Z505" s="12">
        <v>8.2496088180671254</v>
      </c>
      <c r="AA505" s="251"/>
      <c r="AB505" s="11">
        <v>0.28115594353448869</v>
      </c>
      <c r="AC505" s="11">
        <f t="shared" si="54"/>
        <v>2.4088236021525265E-5</v>
      </c>
      <c r="AD505">
        <v>-0.92931810931395908</v>
      </c>
      <c r="AE505">
        <v>0.87238757869592609</v>
      </c>
      <c r="AF505" s="14">
        <v>2.9063452469119269</v>
      </c>
      <c r="AG505" s="244">
        <v>3065.7034438347441</v>
      </c>
      <c r="AH505" s="244">
        <v>35.684828718681899</v>
      </c>
      <c r="AI505" s="139">
        <v>2496.2886914464384</v>
      </c>
      <c r="AJ505" s="12">
        <v>13.563203527982385</v>
      </c>
      <c r="AK505" s="246">
        <v>99.854716797114321</v>
      </c>
      <c r="AL505" s="185">
        <v>1</v>
      </c>
      <c r="AM505" s="238" t="s">
        <v>715</v>
      </c>
      <c r="AN505" s="64">
        <v>26321</v>
      </c>
      <c r="AO505" s="86">
        <f t="shared" si="55"/>
        <v>0.14528320288567897</v>
      </c>
      <c r="AT505" s="87"/>
      <c r="AU505" s="64"/>
      <c r="AV505" s="86"/>
      <c r="AW505" s="30"/>
      <c r="AX505" s="30"/>
      <c r="AY505" s="30"/>
      <c r="AZ505" s="28"/>
      <c r="BA505" s="28"/>
      <c r="BB505" s="28"/>
      <c r="BC505" s="28"/>
      <c r="BD505" s="28"/>
      <c r="BE505" s="28"/>
      <c r="BF505" s="28"/>
      <c r="BG505" s="28"/>
      <c r="BH505" s="28"/>
      <c r="BI505" s="28"/>
      <c r="BJ505" s="28"/>
      <c r="BK505" s="28"/>
      <c r="BL505" s="28"/>
      <c r="BM505" s="28"/>
      <c r="BN505" s="28"/>
      <c r="BO505" s="28"/>
      <c r="BP505" s="28"/>
      <c r="BQ505" s="28"/>
      <c r="BR505" s="28"/>
      <c r="BS505" s="28"/>
      <c r="BT505" s="28"/>
      <c r="BU505" s="28"/>
      <c r="BV505" s="28"/>
      <c r="BW505" s="28"/>
      <c r="BX505" s="28"/>
      <c r="BY505" s="28"/>
      <c r="BZ505" s="28"/>
      <c r="CA505" s="28"/>
      <c r="CB505" s="28"/>
      <c r="CC505" s="28"/>
      <c r="CD505" s="28"/>
      <c r="CE505" s="28"/>
      <c r="CF505" s="28"/>
      <c r="CG505" s="28"/>
      <c r="CH505" s="28"/>
      <c r="CI505" s="28"/>
      <c r="CJ505" s="28"/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28"/>
      <c r="CV505" s="28"/>
      <c r="CW505" s="28"/>
      <c r="CX505" s="28"/>
      <c r="CY505" s="28"/>
      <c r="CZ505" s="28"/>
      <c r="DA505" s="28"/>
      <c r="DB505" s="28"/>
      <c r="DC505" s="28"/>
      <c r="DD505" s="28"/>
      <c r="DE505" s="28"/>
      <c r="DF505" s="28"/>
      <c r="DG505" s="28"/>
      <c r="DH505" s="28"/>
      <c r="DI505" s="28"/>
      <c r="DJ505" s="28"/>
      <c r="DK505" s="28"/>
      <c r="DL505" s="28"/>
      <c r="DM505" s="28"/>
    </row>
    <row r="506" spans="1:117" s="7" customFormat="1" x14ac:dyDescent="0.2">
      <c r="A506" s="2">
        <v>515</v>
      </c>
      <c r="B506" s="239" t="s">
        <v>718</v>
      </c>
      <c r="D506" s="129" t="s">
        <v>413</v>
      </c>
      <c r="E506" s="189" t="s">
        <v>727</v>
      </c>
      <c r="F506" s="189" t="s">
        <v>728</v>
      </c>
      <c r="G506" s="151"/>
      <c r="H506" s="235">
        <f t="shared" si="49"/>
        <v>3213.822233848568</v>
      </c>
      <c r="I506" s="235">
        <f t="shared" si="50"/>
        <v>13.485633826607199</v>
      </c>
      <c r="J506" s="11">
        <v>0.28071958107003669</v>
      </c>
      <c r="K506" s="10">
        <v>27.443981195745248</v>
      </c>
      <c r="L506" s="240">
        <f t="shared" si="51"/>
        <v>2.744398119574525E-5</v>
      </c>
      <c r="M506" s="240">
        <f t="shared" si="52"/>
        <v>2.744398119574525E-5</v>
      </c>
      <c r="N506" s="10">
        <v>0</v>
      </c>
      <c r="O506" s="241" t="s">
        <v>736</v>
      </c>
      <c r="P506" s="3">
        <v>2.5331812714005485E-2</v>
      </c>
      <c r="Q506" s="16">
        <v>11.495744801412737</v>
      </c>
      <c r="R506" s="252">
        <f t="shared" si="53"/>
        <v>1.1495744801412737E-3</v>
      </c>
      <c r="S506" s="27">
        <v>9.2654943725685099E-4</v>
      </c>
      <c r="T506" s="16">
        <v>4.3324888272732336</v>
      </c>
      <c r="U506" s="16">
        <v>6</v>
      </c>
      <c r="V506" s="16">
        <v>1</v>
      </c>
      <c r="W506" s="242" t="s">
        <v>740</v>
      </c>
      <c r="X506" s="5">
        <v>1.4672253607466319</v>
      </c>
      <c r="Y506" s="5">
        <v>1.8867853761170841</v>
      </c>
      <c r="Z506" s="12">
        <v>9.6592307232183643</v>
      </c>
      <c r="AA506" s="251"/>
      <c r="AB506" s="11">
        <v>0.28066228442482427</v>
      </c>
      <c r="AC506" s="11">
        <f t="shared" si="54"/>
        <v>2.744398119574525E-5</v>
      </c>
      <c r="AD506">
        <v>-1.5893217724427533</v>
      </c>
      <c r="AE506">
        <v>0.9698724236852303</v>
      </c>
      <c r="AF506" s="14">
        <v>3.4876805094122125</v>
      </c>
      <c r="AG506" s="244">
        <v>3670.7078275491435</v>
      </c>
      <c r="AH506" s="244">
        <v>43.995851327935057</v>
      </c>
      <c r="AI506" s="139">
        <v>3213.822233848568</v>
      </c>
      <c r="AJ506" s="12">
        <v>13.485633826607199</v>
      </c>
      <c r="AK506" s="246">
        <v>99.836680602351862</v>
      </c>
      <c r="AL506" s="185">
        <v>1</v>
      </c>
      <c r="AM506" s="238" t="s">
        <v>715</v>
      </c>
      <c r="AN506" s="64">
        <v>26321</v>
      </c>
      <c r="AO506" s="86">
        <f t="shared" si="55"/>
        <v>0.16331939764813797</v>
      </c>
      <c r="AT506" s="87"/>
      <c r="AU506" s="64"/>
      <c r="AV506" s="86"/>
      <c r="AW506" s="30"/>
      <c r="AX506" s="30"/>
      <c r="AY506" s="30"/>
      <c r="AZ506" s="28"/>
      <c r="BA506" s="28"/>
      <c r="BB506" s="28"/>
      <c r="BC506" s="28"/>
      <c r="BD506" s="28"/>
      <c r="BE506" s="28"/>
      <c r="BF506" s="28"/>
      <c r="BG506" s="28"/>
      <c r="BH506" s="28"/>
      <c r="BI506" s="28"/>
      <c r="BJ506" s="28"/>
      <c r="BK506" s="28"/>
      <c r="BL506" s="28"/>
      <c r="BM506" s="28"/>
      <c r="BN506" s="28"/>
      <c r="BO506" s="28"/>
      <c r="BP506" s="28"/>
      <c r="BQ506" s="28"/>
      <c r="BR506" s="28"/>
      <c r="BS506" s="28"/>
      <c r="BT506" s="28"/>
      <c r="BU506" s="28"/>
      <c r="BV506" s="28"/>
      <c r="BW506" s="28"/>
      <c r="BX506" s="28"/>
      <c r="BY506" s="28"/>
      <c r="BZ506" s="28"/>
      <c r="CA506" s="28"/>
      <c r="CB506" s="28"/>
      <c r="CC506" s="28"/>
      <c r="CD506" s="28"/>
      <c r="CE506" s="28"/>
      <c r="CF506" s="28"/>
      <c r="CG506" s="28"/>
      <c r="CH506" s="28"/>
      <c r="CI506" s="28"/>
      <c r="CJ506" s="28"/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28"/>
      <c r="CV506" s="28"/>
      <c r="CW506" s="28"/>
      <c r="CX506" s="28"/>
      <c r="CY506" s="28"/>
      <c r="CZ506" s="28"/>
      <c r="DA506" s="28"/>
      <c r="DB506" s="28"/>
      <c r="DC506" s="28"/>
      <c r="DD506" s="28"/>
      <c r="DE506" s="28"/>
      <c r="DF506" s="28"/>
      <c r="DG506" s="28"/>
      <c r="DH506" s="28"/>
      <c r="DI506" s="28"/>
      <c r="DJ506" s="28"/>
      <c r="DK506" s="28"/>
      <c r="DL506" s="28"/>
      <c r="DM506" s="28"/>
    </row>
    <row r="507" spans="1:117" s="7" customFormat="1" x14ac:dyDescent="0.2">
      <c r="A507" s="2">
        <v>516</v>
      </c>
      <c r="B507" s="239" t="s">
        <v>718</v>
      </c>
      <c r="D507" s="129" t="s">
        <v>414</v>
      </c>
      <c r="E507" s="189" t="s">
        <v>727</v>
      </c>
      <c r="F507" s="189" t="s">
        <v>728</v>
      </c>
      <c r="G507" s="151"/>
      <c r="H507" s="235">
        <f t="shared" si="49"/>
        <v>2526.7198339243355</v>
      </c>
      <c r="I507" s="235">
        <f t="shared" si="50"/>
        <v>12.828590685392193</v>
      </c>
      <c r="J507" s="11">
        <v>0.28123314214104039</v>
      </c>
      <c r="K507" s="10">
        <v>22.582433508433454</v>
      </c>
      <c r="L507" s="240">
        <f t="shared" si="51"/>
        <v>2.2582433508433454E-5</v>
      </c>
      <c r="M507" s="240">
        <f t="shared" si="52"/>
        <v>2.2582433508433454E-5</v>
      </c>
      <c r="N507" s="10">
        <v>0</v>
      </c>
      <c r="O507" s="241" t="s">
        <v>736</v>
      </c>
      <c r="P507" s="3">
        <v>1.4005671828455534E-2</v>
      </c>
      <c r="Q507" s="16">
        <v>1.6984267623754319</v>
      </c>
      <c r="R507" s="252">
        <f t="shared" si="53"/>
        <v>1.6984267623754319E-4</v>
      </c>
      <c r="S507" s="27">
        <v>5.2007898826791714E-4</v>
      </c>
      <c r="T507" s="16">
        <v>0.6271805416970343</v>
      </c>
      <c r="U507" s="16">
        <v>6</v>
      </c>
      <c r="V507" s="16">
        <v>1</v>
      </c>
      <c r="W507" s="242" t="s">
        <v>740</v>
      </c>
      <c r="X507" s="5">
        <v>1.4672558293117253</v>
      </c>
      <c r="Y507" s="5">
        <v>1.8868407218272389</v>
      </c>
      <c r="Z507" s="12">
        <v>10.759812133415455</v>
      </c>
      <c r="AA507" s="251"/>
      <c r="AB507" s="11">
        <v>0.28120802011521795</v>
      </c>
      <c r="AC507" s="11">
        <f t="shared" si="54"/>
        <v>2.2582433508433454E-5</v>
      </c>
      <c r="AD507">
        <v>1.6391275005811501</v>
      </c>
      <c r="AE507">
        <v>0.81966816899058903</v>
      </c>
      <c r="AF507" s="14">
        <v>2.7966583922723784</v>
      </c>
      <c r="AG507" s="244">
        <v>2933.8223380691838</v>
      </c>
      <c r="AH507" s="244">
        <v>40.513636260489527</v>
      </c>
      <c r="AI507" s="139">
        <v>2526.7198339243355</v>
      </c>
      <c r="AJ507" s="12">
        <v>12.828590685392193</v>
      </c>
      <c r="AK507" s="246">
        <v>99.70717669294261</v>
      </c>
      <c r="AL507" s="185">
        <v>1</v>
      </c>
      <c r="AM507" s="238" t="s">
        <v>715</v>
      </c>
      <c r="AN507" s="64">
        <v>26321</v>
      </c>
      <c r="AO507" s="86">
        <f t="shared" si="55"/>
        <v>0.29282330705738957</v>
      </c>
      <c r="AT507" s="87"/>
      <c r="AU507" s="64"/>
      <c r="AV507" s="86"/>
      <c r="AW507" s="30"/>
      <c r="AX507" s="30"/>
      <c r="AY507" s="30"/>
      <c r="AZ507" s="28"/>
      <c r="BA507" s="28"/>
      <c r="BB507" s="28"/>
      <c r="BC507" s="28"/>
      <c r="BD507" s="28"/>
      <c r="BE507" s="28"/>
      <c r="BF507" s="28"/>
      <c r="BG507" s="28"/>
      <c r="BH507" s="28"/>
      <c r="BI507" s="28"/>
      <c r="BJ507" s="28"/>
      <c r="BK507" s="28"/>
      <c r="BL507" s="28"/>
      <c r="BM507" s="28"/>
      <c r="BN507" s="28"/>
      <c r="BO507" s="28"/>
      <c r="BP507" s="28"/>
      <c r="BQ507" s="28"/>
      <c r="BR507" s="28"/>
      <c r="BS507" s="28"/>
      <c r="BT507" s="28"/>
      <c r="BU507" s="28"/>
      <c r="BV507" s="28"/>
      <c r="BW507" s="28"/>
      <c r="BX507" s="28"/>
      <c r="BY507" s="28"/>
      <c r="BZ507" s="28"/>
      <c r="CA507" s="28"/>
      <c r="CB507" s="28"/>
      <c r="CC507" s="28"/>
      <c r="CD507" s="28"/>
      <c r="CE507" s="28"/>
      <c r="CF507" s="28"/>
      <c r="CG507" s="28"/>
      <c r="CH507" s="28"/>
      <c r="CI507" s="28"/>
      <c r="CJ507" s="28"/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28"/>
      <c r="CV507" s="28"/>
      <c r="CW507" s="28"/>
      <c r="CX507" s="28"/>
      <c r="CY507" s="28"/>
      <c r="CZ507" s="28"/>
      <c r="DA507" s="28"/>
      <c r="DB507" s="28"/>
      <c r="DC507" s="28"/>
      <c r="DD507" s="28"/>
      <c r="DE507" s="28"/>
      <c r="DF507" s="28"/>
      <c r="DG507" s="28"/>
      <c r="DH507" s="28"/>
      <c r="DI507" s="28"/>
      <c r="DJ507" s="28"/>
      <c r="DK507" s="28"/>
      <c r="DL507" s="28"/>
      <c r="DM507" s="28"/>
    </row>
    <row r="508" spans="1:117" s="7" customFormat="1" x14ac:dyDescent="0.2">
      <c r="A508" s="2">
        <v>517</v>
      </c>
      <c r="B508" s="239" t="s">
        <v>718</v>
      </c>
      <c r="D508" s="129" t="s">
        <v>415</v>
      </c>
      <c r="E508" s="189" t="s">
        <v>727</v>
      </c>
      <c r="F508" s="189" t="s">
        <v>728</v>
      </c>
      <c r="G508" s="151"/>
      <c r="H508" s="235">
        <f t="shared" si="49"/>
        <v>3090.3881208188163</v>
      </c>
      <c r="I508" s="235">
        <f t="shared" si="50"/>
        <v>10.362980275580806</v>
      </c>
      <c r="J508" s="11">
        <v>0.28080333098889892</v>
      </c>
      <c r="K508" s="10">
        <v>31.915374420228492</v>
      </c>
      <c r="L508" s="240">
        <f t="shared" si="51"/>
        <v>3.1915374420228493E-5</v>
      </c>
      <c r="M508" s="240">
        <f t="shared" si="52"/>
        <v>3.1915374420228493E-5</v>
      </c>
      <c r="N508" s="10">
        <v>0</v>
      </c>
      <c r="O508" s="241" t="s">
        <v>736</v>
      </c>
      <c r="P508" s="3">
        <v>3.4790960347747743E-2</v>
      </c>
      <c r="Q508" s="16">
        <v>1.8679771341447493</v>
      </c>
      <c r="R508" s="252">
        <f t="shared" si="53"/>
        <v>1.8679771341447492E-4</v>
      </c>
      <c r="S508" s="27">
        <v>1.3686550407225235E-3</v>
      </c>
      <c r="T508" s="16">
        <v>0.67676273625387018</v>
      </c>
      <c r="U508" s="16">
        <v>6</v>
      </c>
      <c r="V508" s="16">
        <v>1</v>
      </c>
      <c r="W508" s="242" t="s">
        <v>740</v>
      </c>
      <c r="X508" s="5">
        <v>1.4672343449680982</v>
      </c>
      <c r="Y508" s="5">
        <v>1.886760756316531</v>
      </c>
      <c r="Z508" s="12">
        <v>8.8303471325476188</v>
      </c>
      <c r="AA508" s="251"/>
      <c r="AB508" s="11">
        <v>0.28072204036689202</v>
      </c>
      <c r="AC508" s="11">
        <f t="shared" si="54"/>
        <v>3.1915374420228493E-5</v>
      </c>
      <c r="AD508">
        <v>-2.4203793196686529</v>
      </c>
      <c r="AE508">
        <v>1.1531471759290142</v>
      </c>
      <c r="AF508" s="14">
        <v>3.435119858784121</v>
      </c>
      <c r="AG508" s="244">
        <v>3622.9760609001564</v>
      </c>
      <c r="AH508" s="244">
        <v>50.980417673094372</v>
      </c>
      <c r="AI508" s="139">
        <v>3090.3881208188163</v>
      </c>
      <c r="AJ508" s="12">
        <v>10.362980275580806</v>
      </c>
      <c r="AK508" s="246">
        <v>100.46974912973661</v>
      </c>
      <c r="AL508" s="185">
        <v>1</v>
      </c>
      <c r="AM508" s="238" t="s">
        <v>715</v>
      </c>
      <c r="AN508" s="64">
        <v>26321</v>
      </c>
      <c r="AO508" s="86">
        <f t="shared" si="55"/>
        <v>-0.46974912973661276</v>
      </c>
      <c r="AT508" s="87"/>
      <c r="AU508" s="64"/>
      <c r="AV508" s="86"/>
      <c r="AW508" s="30"/>
      <c r="AX508" s="30"/>
      <c r="AY508" s="30"/>
      <c r="AZ508" s="28"/>
      <c r="BA508" s="28"/>
      <c r="BB508" s="28"/>
      <c r="BC508" s="28"/>
      <c r="BD508" s="28"/>
      <c r="BE508" s="28"/>
      <c r="BF508" s="28"/>
      <c r="BG508" s="28"/>
      <c r="BH508" s="28"/>
      <c r="BI508" s="28"/>
      <c r="BJ508" s="28"/>
      <c r="BK508" s="28"/>
      <c r="BL508" s="28"/>
      <c r="BM508" s="28"/>
      <c r="BN508" s="28"/>
      <c r="BO508" s="28"/>
      <c r="BP508" s="28"/>
      <c r="BQ508" s="28"/>
      <c r="BR508" s="28"/>
      <c r="BS508" s="28"/>
      <c r="BT508" s="28"/>
      <c r="BU508" s="28"/>
      <c r="BV508" s="28"/>
      <c r="BW508" s="28"/>
      <c r="BX508" s="28"/>
      <c r="BY508" s="28"/>
      <c r="BZ508" s="28"/>
      <c r="CA508" s="28"/>
      <c r="CB508" s="28"/>
      <c r="CC508" s="28"/>
      <c r="CD508" s="28"/>
      <c r="CE508" s="28"/>
      <c r="CF508" s="28"/>
      <c r="CG508" s="28"/>
      <c r="CH508" s="28"/>
      <c r="CI508" s="28"/>
      <c r="CJ508" s="28"/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28"/>
      <c r="CV508" s="28"/>
      <c r="CW508" s="28"/>
      <c r="CX508" s="28"/>
      <c r="CY508" s="28"/>
      <c r="CZ508" s="28"/>
      <c r="DA508" s="28"/>
      <c r="DB508" s="28"/>
      <c r="DC508" s="28"/>
      <c r="DD508" s="28"/>
      <c r="DE508" s="28"/>
      <c r="DF508" s="28"/>
      <c r="DG508" s="28"/>
      <c r="DH508" s="28"/>
      <c r="DI508" s="28"/>
      <c r="DJ508" s="28"/>
      <c r="DK508" s="28"/>
      <c r="DL508" s="28"/>
      <c r="DM508" s="28"/>
    </row>
    <row r="509" spans="1:117" s="7" customFormat="1" x14ac:dyDescent="0.2">
      <c r="A509" s="2">
        <v>518</v>
      </c>
      <c r="B509" s="239" t="s">
        <v>718</v>
      </c>
      <c r="D509" s="129" t="s">
        <v>416</v>
      </c>
      <c r="E509" s="189" t="s">
        <v>727</v>
      </c>
      <c r="F509" s="189" t="s">
        <v>728</v>
      </c>
      <c r="G509" s="151"/>
      <c r="H509" s="235">
        <f t="shared" si="49"/>
        <v>2993.2852327679607</v>
      </c>
      <c r="I509" s="235">
        <f t="shared" si="50"/>
        <v>7.9082070595223373</v>
      </c>
      <c r="J509" s="11">
        <v>0.28094437977248382</v>
      </c>
      <c r="K509" s="10">
        <v>25.036692019381281</v>
      </c>
      <c r="L509" s="240">
        <f t="shared" si="51"/>
        <v>2.5036692019381281E-5</v>
      </c>
      <c r="M509" s="240">
        <f t="shared" si="52"/>
        <v>2.5036692019381281E-5</v>
      </c>
      <c r="N509" s="10">
        <v>0</v>
      </c>
      <c r="O509" s="241" t="s">
        <v>736</v>
      </c>
      <c r="P509" s="3">
        <v>1.3728860537164135E-2</v>
      </c>
      <c r="Q509" s="16">
        <v>1.9264686739998025</v>
      </c>
      <c r="R509" s="252">
        <f t="shared" si="53"/>
        <v>1.9264686739998025E-4</v>
      </c>
      <c r="S509" s="27">
        <v>6.0532048535219215E-4</v>
      </c>
      <c r="T509" s="16">
        <v>0.88857796478520834</v>
      </c>
      <c r="U509" s="16">
        <v>6</v>
      </c>
      <c r="V509" s="16">
        <v>1</v>
      </c>
      <c r="W509" s="242" t="s">
        <v>740</v>
      </c>
      <c r="X509" s="5">
        <v>1.4673029582077779</v>
      </c>
      <c r="Y509" s="5">
        <v>1.8867693433409833</v>
      </c>
      <c r="Z509" s="12">
        <v>7.1928915146530956</v>
      </c>
      <c r="AA509" s="251"/>
      <c r="AB509" s="11">
        <v>0.28090958856516512</v>
      </c>
      <c r="AC509" s="11">
        <f t="shared" si="54"/>
        <v>2.5036692019381281E-5</v>
      </c>
      <c r="AD509">
        <v>1.9560678294872069</v>
      </c>
      <c r="AE509">
        <v>0.89311913008733868</v>
      </c>
      <c r="AF509" s="14">
        <v>3.1339416344369884</v>
      </c>
      <c r="AG509" s="244">
        <v>3282.7151672076702</v>
      </c>
      <c r="AH509" s="244">
        <v>43.010260589046894</v>
      </c>
      <c r="AI509" s="139">
        <v>2993.2852327679607</v>
      </c>
      <c r="AJ509" s="12">
        <v>7.9082070595223373</v>
      </c>
      <c r="AK509" s="246">
        <v>100.25930436133071</v>
      </c>
      <c r="AL509" s="185">
        <v>1</v>
      </c>
      <c r="AM509" s="238" t="s">
        <v>715</v>
      </c>
      <c r="AN509" s="64">
        <v>26321</v>
      </c>
      <c r="AO509" s="86">
        <f t="shared" si="55"/>
        <v>-0.259304361330706</v>
      </c>
      <c r="AT509" s="87"/>
      <c r="AU509" s="64"/>
      <c r="AV509" s="86"/>
      <c r="AW509" s="30"/>
      <c r="AX509" s="30"/>
      <c r="AY509" s="30"/>
      <c r="AZ509" s="28"/>
      <c r="BA509" s="28"/>
      <c r="BB509" s="28"/>
      <c r="BC509" s="28"/>
      <c r="BD509" s="28"/>
      <c r="BE509" s="28"/>
      <c r="BF509" s="28"/>
      <c r="BG509" s="28"/>
      <c r="BH509" s="28"/>
      <c r="BI509" s="28"/>
      <c r="BJ509" s="28"/>
      <c r="BK509" s="28"/>
      <c r="BL509" s="28"/>
      <c r="BM509" s="28"/>
      <c r="BN509" s="28"/>
      <c r="BO509" s="28"/>
      <c r="BP509" s="28"/>
      <c r="BQ509" s="28"/>
      <c r="BR509" s="28"/>
      <c r="BS509" s="28"/>
      <c r="BT509" s="28"/>
      <c r="BU509" s="28"/>
      <c r="BV509" s="28"/>
      <c r="BW509" s="28"/>
      <c r="BX509" s="28"/>
      <c r="BY509" s="28"/>
      <c r="BZ509" s="28"/>
      <c r="CA509" s="28"/>
      <c r="CB509" s="28"/>
      <c r="CC509" s="28"/>
      <c r="CD509" s="28"/>
      <c r="CE509" s="28"/>
      <c r="CF509" s="28"/>
      <c r="CG509" s="28"/>
      <c r="CH509" s="28"/>
      <c r="CI509" s="28"/>
      <c r="CJ509" s="28"/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28"/>
      <c r="CV509" s="28"/>
      <c r="CW509" s="28"/>
      <c r="CX509" s="28"/>
      <c r="CY509" s="28"/>
      <c r="CZ509" s="28"/>
      <c r="DA509" s="28"/>
      <c r="DB509" s="28"/>
      <c r="DC509" s="28"/>
      <c r="DD509" s="28"/>
      <c r="DE509" s="28"/>
      <c r="DF509" s="28"/>
      <c r="DG509" s="28"/>
      <c r="DH509" s="28"/>
      <c r="DI509" s="28"/>
      <c r="DJ509" s="28"/>
      <c r="DK509" s="28"/>
      <c r="DL509" s="28"/>
      <c r="DM509" s="28"/>
    </row>
    <row r="510" spans="1:117" s="7" customFormat="1" x14ac:dyDescent="0.2">
      <c r="A510" s="2">
        <v>519</v>
      </c>
      <c r="B510" s="239" t="s">
        <v>718</v>
      </c>
      <c r="D510" s="129" t="s">
        <v>417</v>
      </c>
      <c r="E510" s="189" t="s">
        <v>727</v>
      </c>
      <c r="F510" s="189" t="s">
        <v>728</v>
      </c>
      <c r="G510" s="151"/>
      <c r="H510" s="235">
        <f t="shared" si="49"/>
        <v>2548.696652793355</v>
      </c>
      <c r="I510" s="235">
        <f t="shared" si="50"/>
        <v>11.560820054777665</v>
      </c>
      <c r="J510" s="11">
        <v>0.28129590536248955</v>
      </c>
      <c r="K510" s="10">
        <v>21.826200057431524</v>
      </c>
      <c r="L510" s="240">
        <f t="shared" si="51"/>
        <v>2.1826200057431525E-5</v>
      </c>
      <c r="M510" s="240">
        <f t="shared" si="52"/>
        <v>2.1826200057431525E-5</v>
      </c>
      <c r="N510" s="10">
        <v>0</v>
      </c>
      <c r="O510" s="241" t="s">
        <v>736</v>
      </c>
      <c r="P510" s="3">
        <v>9.9616363626774899E-3</v>
      </c>
      <c r="Q510" s="16">
        <v>2.9638834927871911</v>
      </c>
      <c r="R510" s="252">
        <f t="shared" si="53"/>
        <v>2.9638834927871909E-4</v>
      </c>
      <c r="S510" s="27">
        <v>3.8009207105577704E-4</v>
      </c>
      <c r="T510" s="16">
        <v>1.0895122564081883</v>
      </c>
      <c r="U510" s="16">
        <v>6</v>
      </c>
      <c r="V510" s="16">
        <v>1</v>
      </c>
      <c r="W510" s="242" t="s">
        <v>740</v>
      </c>
      <c r="X510" s="5">
        <v>1.467267440627789</v>
      </c>
      <c r="Y510" s="5">
        <v>1.8866858657569876</v>
      </c>
      <c r="Z510" s="12">
        <v>9.4725357033785595</v>
      </c>
      <c r="AA510" s="251"/>
      <c r="AB510" s="11">
        <v>0.28127738177848066</v>
      </c>
      <c r="AC510" s="11">
        <f t="shared" si="54"/>
        <v>2.1826200057431525E-5</v>
      </c>
      <c r="AD510">
        <v>4.6294683154246563</v>
      </c>
      <c r="AE510">
        <v>0.78314944106803275</v>
      </c>
      <c r="AF510" s="14">
        <v>2.6584326639948213</v>
      </c>
      <c r="AG510" s="244">
        <v>2768.7494791867348</v>
      </c>
      <c r="AH510" s="244">
        <v>39.46817538489956</v>
      </c>
      <c r="AI510" s="139">
        <v>2548.696652793355</v>
      </c>
      <c r="AJ510" s="12">
        <v>11.560820054777665</v>
      </c>
      <c r="AK510" s="246">
        <v>95.920688653998639</v>
      </c>
      <c r="AL510" s="185">
        <v>1</v>
      </c>
      <c r="AM510" s="238" t="s">
        <v>715</v>
      </c>
      <c r="AN510" s="64">
        <v>26321</v>
      </c>
      <c r="AO510" s="86">
        <f t="shared" si="55"/>
        <v>4.0793113460013615</v>
      </c>
      <c r="AT510" s="87"/>
      <c r="AU510" s="64"/>
      <c r="AV510" s="86"/>
      <c r="AW510" s="30"/>
      <c r="AX510" s="30"/>
      <c r="AY510" s="30"/>
      <c r="AZ510" s="28"/>
      <c r="BA510" s="28"/>
      <c r="BB510" s="28"/>
      <c r="BC510" s="28"/>
      <c r="BD510" s="28"/>
      <c r="BE510" s="28"/>
      <c r="BF510" s="28"/>
      <c r="BG510" s="28"/>
      <c r="BH510" s="28"/>
      <c r="BI510" s="28"/>
      <c r="BJ510" s="28"/>
      <c r="BK510" s="28"/>
      <c r="BL510" s="28"/>
      <c r="BM510" s="28"/>
      <c r="BN510" s="28"/>
      <c r="BO510" s="28"/>
      <c r="BP510" s="28"/>
      <c r="BQ510" s="28"/>
      <c r="BR510" s="28"/>
      <c r="BS510" s="28"/>
      <c r="BT510" s="28"/>
      <c r="BU510" s="28"/>
      <c r="BV510" s="28"/>
      <c r="BW510" s="28"/>
      <c r="BX510" s="28"/>
      <c r="BY510" s="28"/>
      <c r="BZ510" s="28"/>
      <c r="CA510" s="28"/>
      <c r="CB510" s="28"/>
      <c r="CC510" s="28"/>
      <c r="CD510" s="28"/>
      <c r="CE510" s="28"/>
      <c r="CF510" s="28"/>
      <c r="CG510" s="28"/>
      <c r="CH510" s="28"/>
      <c r="CI510" s="28"/>
      <c r="CJ510" s="28"/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28"/>
      <c r="CV510" s="28"/>
      <c r="CW510" s="28"/>
      <c r="CX510" s="28"/>
      <c r="CY510" s="28"/>
      <c r="CZ510" s="28"/>
      <c r="DA510" s="28"/>
      <c r="DB510" s="28"/>
      <c r="DC510" s="28"/>
      <c r="DD510" s="28"/>
      <c r="DE510" s="28"/>
      <c r="DF510" s="28"/>
      <c r="DG510" s="28"/>
      <c r="DH510" s="28"/>
      <c r="DI510" s="28"/>
      <c r="DJ510" s="28"/>
      <c r="DK510" s="28"/>
      <c r="DL510" s="28"/>
      <c r="DM510" s="28"/>
    </row>
    <row r="511" spans="1:117" s="7" customFormat="1" x14ac:dyDescent="0.2">
      <c r="A511" s="2">
        <v>520</v>
      </c>
      <c r="B511" s="239" t="s">
        <v>718</v>
      </c>
      <c r="D511" s="129" t="s">
        <v>418</v>
      </c>
      <c r="E511" s="189" t="s">
        <v>727</v>
      </c>
      <c r="F511" s="189" t="s">
        <v>728</v>
      </c>
      <c r="G511" s="151"/>
      <c r="H511" s="235">
        <f t="shared" si="49"/>
        <v>2577.8861313184761</v>
      </c>
      <c r="I511" s="235">
        <f t="shared" si="50"/>
        <v>15.087108714815514</v>
      </c>
      <c r="J511" s="11">
        <v>0.2811463027068089</v>
      </c>
      <c r="K511" s="10">
        <v>19.739107554988767</v>
      </c>
      <c r="L511" s="240">
        <f t="shared" si="51"/>
        <v>1.9739107554988768E-5</v>
      </c>
      <c r="M511" s="240">
        <f t="shared" si="52"/>
        <v>1.9739107554988768E-5</v>
      </c>
      <c r="N511" s="10">
        <v>0</v>
      </c>
      <c r="O511" s="241" t="s">
        <v>736</v>
      </c>
      <c r="P511" s="3">
        <v>7.6366393069399836E-3</v>
      </c>
      <c r="Q511" s="16">
        <v>1.2683969206784651</v>
      </c>
      <c r="R511" s="252">
        <f t="shared" si="53"/>
        <v>1.2683969206784651E-4</v>
      </c>
      <c r="S511" s="27">
        <v>2.8749167865436845E-4</v>
      </c>
      <c r="T511" s="16">
        <v>0.47156633023882916</v>
      </c>
      <c r="U511" s="16">
        <v>6</v>
      </c>
      <c r="V511" s="16">
        <v>1</v>
      </c>
      <c r="W511" s="242" t="s">
        <v>740</v>
      </c>
      <c r="X511" s="5">
        <v>1.4672396465913444</v>
      </c>
      <c r="Y511" s="5">
        <v>1.8865413661033232</v>
      </c>
      <c r="Z511" s="12">
        <v>10.467099113372777</v>
      </c>
      <c r="AA511" s="251"/>
      <c r="AB511" s="11">
        <v>0.28113212759962392</v>
      </c>
      <c r="AC511" s="11">
        <f t="shared" si="54"/>
        <v>1.9739107554988768E-5</v>
      </c>
      <c r="AD511">
        <v>0.12314977543281813</v>
      </c>
      <c r="AE511">
        <v>0.71207108705770716</v>
      </c>
      <c r="AF511" s="14">
        <v>2.9136062664345195</v>
      </c>
      <c r="AG511" s="244">
        <v>3066.2737819951299</v>
      </c>
      <c r="AH511" s="244">
        <v>35.863049838440404</v>
      </c>
      <c r="AI511" s="139">
        <v>2577.8861313184761</v>
      </c>
      <c r="AJ511" s="12">
        <v>15.087108714815514</v>
      </c>
      <c r="AK511" s="246">
        <v>94.206862983157507</v>
      </c>
      <c r="AL511" s="185">
        <v>1</v>
      </c>
      <c r="AM511" s="238" t="s">
        <v>715</v>
      </c>
      <c r="AN511" s="64">
        <v>26321</v>
      </c>
      <c r="AO511" s="86">
        <f t="shared" si="55"/>
        <v>5.7931370168424934</v>
      </c>
      <c r="AT511" s="87"/>
      <c r="AU511" s="64"/>
      <c r="AV511" s="86"/>
      <c r="AW511" s="30"/>
      <c r="AX511" s="30"/>
      <c r="AY511" s="30"/>
      <c r="AZ511" s="28"/>
      <c r="BA511" s="28"/>
      <c r="BB511" s="28"/>
      <c r="BC511" s="28"/>
      <c r="BD511" s="28"/>
      <c r="BE511" s="28"/>
      <c r="BF511" s="28"/>
      <c r="BG511" s="28"/>
      <c r="BH511" s="28"/>
      <c r="BI511" s="28"/>
      <c r="BJ511" s="28"/>
      <c r="BK511" s="28"/>
      <c r="BL511" s="28"/>
      <c r="BM511" s="28"/>
      <c r="BN511" s="28"/>
      <c r="BO511" s="28"/>
      <c r="BP511" s="28"/>
      <c r="BQ511" s="28"/>
      <c r="BR511" s="28"/>
      <c r="BS511" s="28"/>
      <c r="BT511" s="28"/>
      <c r="BU511" s="28"/>
      <c r="BV511" s="28"/>
      <c r="BW511" s="28"/>
      <c r="BX511" s="28"/>
      <c r="BY511" s="28"/>
      <c r="BZ511" s="28"/>
      <c r="CA511" s="28"/>
      <c r="CB511" s="28"/>
      <c r="CC511" s="28"/>
      <c r="CD511" s="28"/>
      <c r="CE511" s="28"/>
      <c r="CF511" s="28"/>
      <c r="CG511" s="28"/>
      <c r="CH511" s="28"/>
      <c r="CI511" s="28"/>
      <c r="CJ511" s="28"/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28"/>
      <c r="CV511" s="28"/>
      <c r="CW511" s="28"/>
      <c r="CX511" s="28"/>
      <c r="CY511" s="28"/>
      <c r="CZ511" s="28"/>
      <c r="DA511" s="28"/>
      <c r="DB511" s="28"/>
      <c r="DC511" s="28"/>
      <c r="DD511" s="28"/>
      <c r="DE511" s="28"/>
      <c r="DF511" s="28"/>
      <c r="DG511" s="28"/>
      <c r="DH511" s="28"/>
      <c r="DI511" s="28"/>
      <c r="DJ511" s="28"/>
      <c r="DK511" s="28"/>
      <c r="DL511" s="28"/>
      <c r="DM511" s="28"/>
    </row>
    <row r="512" spans="1:117" s="7" customFormat="1" x14ac:dyDescent="0.2">
      <c r="A512" s="2">
        <v>521</v>
      </c>
      <c r="B512" s="239" t="s">
        <v>718</v>
      </c>
      <c r="D512" s="129" t="s">
        <v>419</v>
      </c>
      <c r="E512" s="189" t="s">
        <v>727</v>
      </c>
      <c r="F512" s="189" t="s">
        <v>728</v>
      </c>
      <c r="G512" s="151"/>
      <c r="H512" s="235">
        <f t="shared" si="49"/>
        <v>2524.8325892728549</v>
      </c>
      <c r="I512" s="235">
        <f t="shared" si="50"/>
        <v>10.398959323782638</v>
      </c>
      <c r="J512" s="11">
        <v>0.28105980123351382</v>
      </c>
      <c r="K512" s="10">
        <v>17.93874880699947</v>
      </c>
      <c r="L512" s="240">
        <f t="shared" si="51"/>
        <v>1.7938748806999469E-5</v>
      </c>
      <c r="M512" s="240">
        <f t="shared" si="52"/>
        <v>1.7938748806999469E-5</v>
      </c>
      <c r="N512" s="10">
        <v>0</v>
      </c>
      <c r="O512" s="241" t="s">
        <v>736</v>
      </c>
      <c r="P512" s="3">
        <v>8.4656631562290349E-3</v>
      </c>
      <c r="Q512" s="16">
        <v>1.2098187723656322</v>
      </c>
      <c r="R512" s="252">
        <f t="shared" si="53"/>
        <v>1.2098187723656322E-4</v>
      </c>
      <c r="S512" s="27">
        <v>3.1007983949682741E-4</v>
      </c>
      <c r="T512" s="16">
        <v>0.42184167892547375</v>
      </c>
      <c r="U512" s="16">
        <v>6</v>
      </c>
      <c r="V512" s="16">
        <v>1</v>
      </c>
      <c r="W512" s="242" t="s">
        <v>740</v>
      </c>
      <c r="X512" s="5">
        <v>1.4672399825556135</v>
      </c>
      <c r="Y512" s="5">
        <v>1.8866844598297985</v>
      </c>
      <c r="Z512" s="12">
        <v>10.865343897426914</v>
      </c>
      <c r="AA512" s="251"/>
      <c r="AB512" s="11">
        <v>0.28104483451238715</v>
      </c>
      <c r="AC512" s="11">
        <f t="shared" si="54"/>
        <v>1.7938748806999469E-5</v>
      </c>
      <c r="AD512">
        <v>-4.1994139826373456</v>
      </c>
      <c r="AE512">
        <v>0.64126661832758391</v>
      </c>
      <c r="AF512" s="14">
        <v>3.0979353825040272</v>
      </c>
      <c r="AG512" s="244">
        <v>3286.8034403787301</v>
      </c>
      <c r="AH512" s="244">
        <v>31.8386349651269</v>
      </c>
      <c r="AI512" s="139">
        <v>2524.8325892728549</v>
      </c>
      <c r="AJ512" s="12">
        <v>10.398959323782638</v>
      </c>
      <c r="AK512" s="246">
        <v>99.818231462675882</v>
      </c>
      <c r="AL512" s="185">
        <v>1</v>
      </c>
      <c r="AM512" s="238" t="s">
        <v>715</v>
      </c>
      <c r="AN512" s="64">
        <v>26321</v>
      </c>
      <c r="AO512" s="86">
        <f t="shared" si="55"/>
        <v>0.18176853732411757</v>
      </c>
      <c r="AT512" s="87"/>
      <c r="AU512" s="64"/>
      <c r="AV512" s="86"/>
      <c r="AW512" s="30"/>
      <c r="AX512" s="30"/>
      <c r="AY512" s="30"/>
      <c r="AZ512" s="28"/>
      <c r="BA512" s="28"/>
      <c r="BB512" s="28"/>
      <c r="BC512" s="28"/>
      <c r="BD512" s="28"/>
      <c r="BE512" s="28"/>
      <c r="BF512" s="28"/>
      <c r="BG512" s="28"/>
      <c r="BH512" s="28"/>
      <c r="BI512" s="28"/>
      <c r="BJ512" s="28"/>
      <c r="BK512" s="28"/>
      <c r="BL512" s="28"/>
      <c r="BM512" s="28"/>
      <c r="BN512" s="28"/>
      <c r="BO512" s="28"/>
      <c r="BP512" s="28"/>
      <c r="BQ512" s="28"/>
      <c r="BR512" s="28"/>
      <c r="BS512" s="28"/>
      <c r="BT512" s="28"/>
      <c r="BU512" s="28"/>
      <c r="BV512" s="28"/>
      <c r="BW512" s="28"/>
      <c r="BX512" s="28"/>
      <c r="BY512" s="28"/>
      <c r="BZ512" s="28"/>
      <c r="CA512" s="28"/>
      <c r="CB512" s="28"/>
      <c r="CC512" s="28"/>
      <c r="CD512" s="28"/>
      <c r="CE512" s="28"/>
      <c r="CF512" s="28"/>
      <c r="CG512" s="28"/>
      <c r="CH512" s="28"/>
      <c r="CI512" s="28"/>
      <c r="CJ512" s="28"/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28"/>
      <c r="CV512" s="28"/>
      <c r="CW512" s="28"/>
      <c r="CX512" s="28"/>
      <c r="CY512" s="28"/>
      <c r="CZ512" s="28"/>
      <c r="DA512" s="28"/>
      <c r="DB512" s="28"/>
      <c r="DC512" s="28"/>
      <c r="DD512" s="28"/>
      <c r="DE512" s="28"/>
      <c r="DF512" s="28"/>
      <c r="DG512" s="28"/>
      <c r="DH512" s="28"/>
      <c r="DI512" s="28"/>
      <c r="DJ512" s="28"/>
      <c r="DK512" s="28"/>
      <c r="DL512" s="28"/>
      <c r="DM512" s="28"/>
    </row>
    <row r="513" spans="1:117" s="7" customFormat="1" x14ac:dyDescent="0.2">
      <c r="A513" s="2">
        <v>522</v>
      </c>
      <c r="B513" s="239" t="s">
        <v>718</v>
      </c>
      <c r="D513" s="129" t="s">
        <v>420</v>
      </c>
      <c r="E513" s="189" t="s">
        <v>727</v>
      </c>
      <c r="F513" s="189" t="s">
        <v>728</v>
      </c>
      <c r="G513" s="151"/>
      <c r="H513" s="235">
        <f t="shared" si="49"/>
        <v>2790.7222247948357</v>
      </c>
      <c r="I513" s="235">
        <f t="shared" si="50"/>
        <v>9.5665053664278386</v>
      </c>
      <c r="J513" s="11">
        <v>0.28095303193547422</v>
      </c>
      <c r="K513" s="10">
        <v>21.361349011075774</v>
      </c>
      <c r="L513" s="240">
        <f t="shared" si="51"/>
        <v>2.1361349011075775E-5</v>
      </c>
      <c r="M513" s="240">
        <f t="shared" si="52"/>
        <v>2.1361349011075775E-5</v>
      </c>
      <c r="N513" s="10">
        <v>0</v>
      </c>
      <c r="O513" s="241" t="s">
        <v>736</v>
      </c>
      <c r="P513" s="3">
        <v>1.6207111360575659E-2</v>
      </c>
      <c r="Q513" s="16">
        <v>2.0488526750112692</v>
      </c>
      <c r="R513" s="252">
        <f t="shared" si="53"/>
        <v>2.0488526750112691E-4</v>
      </c>
      <c r="S513" s="27">
        <v>5.7322955326225423E-4</v>
      </c>
      <c r="T513" s="16">
        <v>0.65095876455629276</v>
      </c>
      <c r="U513" s="16">
        <v>6</v>
      </c>
      <c r="V513" s="16">
        <v>1</v>
      </c>
      <c r="W513" s="242" t="s">
        <v>740</v>
      </c>
      <c r="X513" s="5">
        <v>1.4672415355950934</v>
      </c>
      <c r="Y513" s="5">
        <v>1.8867524565582763</v>
      </c>
      <c r="Z513" s="12">
        <v>8.748019533739134</v>
      </c>
      <c r="AA513" s="251"/>
      <c r="AB513" s="11">
        <v>0.28092237331562414</v>
      </c>
      <c r="AC513" s="11">
        <f t="shared" si="54"/>
        <v>2.1361349011075775E-5</v>
      </c>
      <c r="AD513">
        <v>-2.3218955591142176</v>
      </c>
      <c r="AE513">
        <v>0.75037866142987797</v>
      </c>
      <c r="AF513" s="14">
        <v>3.2037427652816524</v>
      </c>
      <c r="AG513" s="244">
        <v>3381.9594180664908</v>
      </c>
      <c r="AH513" s="244">
        <v>35.722074276925305</v>
      </c>
      <c r="AI513" s="139">
        <v>2790.7222247948357</v>
      </c>
      <c r="AJ513" s="12">
        <v>9.5665053664278386</v>
      </c>
      <c r="AK513" s="246">
        <v>99.809554440603719</v>
      </c>
      <c r="AL513" s="185">
        <v>1</v>
      </c>
      <c r="AM513" s="238" t="s">
        <v>715</v>
      </c>
      <c r="AN513" s="64">
        <v>26321</v>
      </c>
      <c r="AO513" s="86">
        <f t="shared" si="55"/>
        <v>0.19044555939628083</v>
      </c>
      <c r="AT513" s="87"/>
      <c r="AU513" s="64"/>
      <c r="AV513" s="86"/>
      <c r="AW513" s="30"/>
      <c r="AX513" s="30"/>
      <c r="AY513" s="30"/>
      <c r="AZ513" s="28"/>
      <c r="BA513" s="28"/>
      <c r="BB513" s="28"/>
      <c r="BC513" s="28"/>
      <c r="BD513" s="28"/>
      <c r="BE513" s="28"/>
      <c r="BF513" s="28"/>
      <c r="BG513" s="28"/>
      <c r="BH513" s="28"/>
      <c r="BI513" s="28"/>
      <c r="BJ513" s="28"/>
      <c r="BK513" s="28"/>
      <c r="BL513" s="28"/>
      <c r="BM513" s="28"/>
      <c r="BN513" s="28"/>
      <c r="BO513" s="28"/>
      <c r="BP513" s="28"/>
      <c r="BQ513" s="28"/>
      <c r="BR513" s="28"/>
      <c r="BS513" s="28"/>
      <c r="BT513" s="28"/>
      <c r="BU513" s="28"/>
      <c r="BV513" s="28"/>
      <c r="BW513" s="28"/>
      <c r="BX513" s="28"/>
      <c r="BY513" s="28"/>
      <c r="BZ513" s="28"/>
      <c r="CA513" s="28"/>
      <c r="CB513" s="28"/>
      <c r="CC513" s="28"/>
      <c r="CD513" s="28"/>
      <c r="CE513" s="28"/>
      <c r="CF513" s="28"/>
      <c r="CG513" s="28"/>
      <c r="CH513" s="28"/>
      <c r="CI513" s="28"/>
      <c r="CJ513" s="28"/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28"/>
      <c r="CV513" s="28"/>
      <c r="CW513" s="28"/>
      <c r="CX513" s="28"/>
      <c r="CY513" s="28"/>
      <c r="CZ513" s="28"/>
      <c r="DA513" s="28"/>
      <c r="DB513" s="28"/>
      <c r="DC513" s="28"/>
      <c r="DD513" s="28"/>
      <c r="DE513" s="28"/>
      <c r="DF513" s="28"/>
      <c r="DG513" s="28"/>
      <c r="DH513" s="28"/>
      <c r="DI513" s="28"/>
      <c r="DJ513" s="28"/>
      <c r="DK513" s="28"/>
      <c r="DL513" s="28"/>
      <c r="DM513" s="28"/>
    </row>
    <row r="514" spans="1:117" s="7" customFormat="1" x14ac:dyDescent="0.2">
      <c r="A514" s="2">
        <v>523</v>
      </c>
      <c r="B514" s="239" t="s">
        <v>718</v>
      </c>
      <c r="D514" s="129" t="s">
        <v>421</v>
      </c>
      <c r="E514" s="189" t="s">
        <v>727</v>
      </c>
      <c r="F514" s="189" t="s">
        <v>728</v>
      </c>
      <c r="G514" s="151"/>
      <c r="H514" s="235">
        <f t="shared" si="49"/>
        <v>3000.9090392014195</v>
      </c>
      <c r="I514" s="235">
        <f t="shared" si="50"/>
        <v>15.632200973268809</v>
      </c>
      <c r="J514" s="11">
        <v>0.2808718150707149</v>
      </c>
      <c r="K514" s="10">
        <v>24.967949155539305</v>
      </c>
      <c r="L514" s="240">
        <f t="shared" si="51"/>
        <v>2.4967949155539304E-5</v>
      </c>
      <c r="M514" s="240">
        <f t="shared" si="52"/>
        <v>2.4967949155539304E-5</v>
      </c>
      <c r="N514" s="10">
        <v>0</v>
      </c>
      <c r="O514" s="241" t="s">
        <v>736</v>
      </c>
      <c r="P514" s="3">
        <v>2.3917580547705708E-2</v>
      </c>
      <c r="Q514" s="16">
        <v>1.1054088374076207</v>
      </c>
      <c r="R514" s="252">
        <f t="shared" si="53"/>
        <v>1.1054088374076207E-4</v>
      </c>
      <c r="S514" s="27">
        <v>8.9819876238073407E-4</v>
      </c>
      <c r="T514" s="16">
        <v>0.46717646311489286</v>
      </c>
      <c r="U514" s="16">
        <v>6</v>
      </c>
      <c r="V514" s="16">
        <v>1</v>
      </c>
      <c r="W514" s="242" t="s">
        <v>740</v>
      </c>
      <c r="X514" s="5">
        <v>1.4672145721085617</v>
      </c>
      <c r="Y514" s="5">
        <v>1.8866637451051722</v>
      </c>
      <c r="Z514" s="12">
        <v>11.257755324286087</v>
      </c>
      <c r="AA514" s="251"/>
      <c r="AB514" s="11">
        <v>0.28082005528075632</v>
      </c>
      <c r="AC514" s="11">
        <f t="shared" si="54"/>
        <v>2.4967949155539304E-5</v>
      </c>
      <c r="AD514">
        <v>-1.017067921362802</v>
      </c>
      <c r="AE514">
        <v>0.89717712238613057</v>
      </c>
      <c r="AF514" s="14">
        <v>3.2958557038771841</v>
      </c>
      <c r="AG514" s="244">
        <v>3468.4869465206366</v>
      </c>
      <c r="AH514" s="244">
        <v>40.983511475826582</v>
      </c>
      <c r="AI514" s="139">
        <v>3000.9090392014195</v>
      </c>
      <c r="AJ514" s="12">
        <v>15.632200973268809</v>
      </c>
      <c r="AK514" s="246">
        <v>99.918451090743446</v>
      </c>
      <c r="AL514" s="185">
        <v>1</v>
      </c>
      <c r="AM514" s="238" t="s">
        <v>715</v>
      </c>
      <c r="AN514" s="64">
        <v>26321</v>
      </c>
      <c r="AO514" s="86">
        <f t="shared" si="55"/>
        <v>8.1548909256554225E-2</v>
      </c>
      <c r="AT514" s="87"/>
      <c r="AU514" s="64"/>
      <c r="AV514" s="86"/>
      <c r="AW514" s="30"/>
      <c r="AX514" s="30"/>
      <c r="AY514" s="30"/>
      <c r="AZ514" s="28"/>
      <c r="BA514" s="28"/>
      <c r="BB514" s="28"/>
      <c r="BC514" s="28"/>
      <c r="BD514" s="28"/>
      <c r="BE514" s="28"/>
      <c r="BF514" s="28"/>
      <c r="BG514" s="28"/>
      <c r="BH514" s="28"/>
      <c r="BI514" s="28"/>
      <c r="BJ514" s="28"/>
      <c r="BK514" s="28"/>
      <c r="BL514" s="28"/>
      <c r="BM514" s="28"/>
      <c r="BN514" s="28"/>
      <c r="BO514" s="28"/>
      <c r="BP514" s="28"/>
      <c r="BQ514" s="28"/>
      <c r="BR514" s="28"/>
      <c r="BS514" s="28"/>
      <c r="BT514" s="28"/>
      <c r="BU514" s="28"/>
      <c r="BV514" s="28"/>
      <c r="BW514" s="28"/>
      <c r="BX514" s="28"/>
      <c r="BY514" s="28"/>
      <c r="BZ514" s="28"/>
      <c r="CA514" s="28"/>
      <c r="CB514" s="28"/>
      <c r="CC514" s="28"/>
      <c r="CD514" s="28"/>
      <c r="CE514" s="28"/>
      <c r="CF514" s="28"/>
      <c r="CG514" s="28"/>
      <c r="CH514" s="28"/>
      <c r="CI514" s="28"/>
      <c r="CJ514" s="28"/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28"/>
      <c r="CV514" s="28"/>
      <c r="CW514" s="28"/>
      <c r="CX514" s="28"/>
      <c r="CY514" s="28"/>
      <c r="CZ514" s="28"/>
      <c r="DA514" s="28"/>
      <c r="DB514" s="28"/>
      <c r="DC514" s="28"/>
      <c r="DD514" s="28"/>
      <c r="DE514" s="28"/>
      <c r="DF514" s="28"/>
      <c r="DG514" s="28"/>
      <c r="DH514" s="28"/>
      <c r="DI514" s="28"/>
      <c r="DJ514" s="28"/>
      <c r="DK514" s="28"/>
      <c r="DL514" s="28"/>
      <c r="DM514" s="28"/>
    </row>
    <row r="515" spans="1:117" s="7" customFormat="1" x14ac:dyDescent="0.2">
      <c r="A515" s="2">
        <v>524</v>
      </c>
      <c r="B515" s="239" t="s">
        <v>718</v>
      </c>
      <c r="D515" s="129" t="s">
        <v>422</v>
      </c>
      <c r="E515" s="189" t="s">
        <v>727</v>
      </c>
      <c r="F515" s="189" t="s">
        <v>728</v>
      </c>
      <c r="G515" s="151"/>
      <c r="H515" s="235">
        <f t="shared" ref="H515:H578" si="56">AI515</f>
        <v>2525.9537689133026</v>
      </c>
      <c r="I515" s="235">
        <f t="shared" ref="I515:I578" si="57">AJ515</f>
        <v>11.725132687789339</v>
      </c>
      <c r="J515" s="11">
        <v>0.28122147482101251</v>
      </c>
      <c r="K515" s="10">
        <v>27.65692157853687</v>
      </c>
      <c r="L515" s="240">
        <f t="shared" ref="L515:L578" si="58">K515/1000000</f>
        <v>2.7656921578536869E-5</v>
      </c>
      <c r="M515" s="240">
        <f t="shared" ref="M515:M578" si="59">L515</f>
        <v>2.7656921578536869E-5</v>
      </c>
      <c r="N515" s="10">
        <v>0</v>
      </c>
      <c r="O515" s="241" t="s">
        <v>736</v>
      </c>
      <c r="P515" s="3">
        <v>2.6734746885166017E-2</v>
      </c>
      <c r="Q515" s="16">
        <v>5.3211324781619895</v>
      </c>
      <c r="R515" s="252">
        <f t="shared" ref="R515:R578" si="60">Q515/10000</f>
        <v>5.3211324781619895E-4</v>
      </c>
      <c r="S515" s="27">
        <v>9.4329431777347953E-4</v>
      </c>
      <c r="T515" s="16">
        <v>1.4357700117522885</v>
      </c>
      <c r="U515" s="16">
        <v>6</v>
      </c>
      <c r="V515" s="16">
        <v>1</v>
      </c>
      <c r="W515" s="242" t="s">
        <v>740</v>
      </c>
      <c r="X515" s="5">
        <v>1.4672024236457823</v>
      </c>
      <c r="Y515" s="5">
        <v>1.8867108315743748</v>
      </c>
      <c r="Z515" s="12">
        <v>9.3140909774046126</v>
      </c>
      <c r="AA515" s="251"/>
      <c r="AB515" s="11">
        <v>0.28117592383881773</v>
      </c>
      <c r="AC515" s="11">
        <f t="shared" ref="AC515:AC578" si="61">M515</f>
        <v>2.7656921578536869E-5</v>
      </c>
      <c r="AD515">
        <v>0.46793946624212879</v>
      </c>
      <c r="AE515">
        <v>1.0005496385603327</v>
      </c>
      <c r="AF515" s="14">
        <v>2.8562285735824564</v>
      </c>
      <c r="AG515" s="244">
        <v>3004.3436348458795</v>
      </c>
      <c r="AH515" s="244">
        <v>47.850732996365238</v>
      </c>
      <c r="AI515" s="139">
        <v>2525.9537689133026</v>
      </c>
      <c r="AJ515" s="12">
        <v>11.725132687789339</v>
      </c>
      <c r="AK515" s="246">
        <v>82.730208130985147</v>
      </c>
      <c r="AL515" s="185">
        <v>1</v>
      </c>
      <c r="AM515" s="238" t="s">
        <v>715</v>
      </c>
      <c r="AN515" s="64">
        <v>26321</v>
      </c>
      <c r="AO515" s="86">
        <f t="shared" ref="AO515:AO578" si="62">100-AK515</f>
        <v>17.269791869014853</v>
      </c>
      <c r="AT515" s="87"/>
      <c r="AU515" s="64"/>
      <c r="AV515" s="86"/>
      <c r="AW515" s="30"/>
      <c r="AX515" s="30"/>
      <c r="AY515" s="30"/>
      <c r="AZ515" s="28"/>
      <c r="BA515" s="28"/>
      <c r="BB515" s="28"/>
      <c r="BC515" s="28"/>
      <c r="BD515" s="28"/>
      <c r="BE515" s="28"/>
      <c r="BF515" s="28"/>
      <c r="BG515" s="28"/>
      <c r="BH515" s="28"/>
      <c r="BI515" s="28"/>
      <c r="BJ515" s="28"/>
      <c r="BK515" s="28"/>
      <c r="BL515" s="28"/>
      <c r="BM515" s="28"/>
      <c r="BN515" s="28"/>
      <c r="BO515" s="28"/>
      <c r="BP515" s="28"/>
      <c r="BQ515" s="28"/>
      <c r="BR515" s="28"/>
      <c r="BS515" s="28"/>
      <c r="BT515" s="28"/>
      <c r="BU515" s="28"/>
      <c r="BV515" s="28"/>
      <c r="BW515" s="28"/>
      <c r="BX515" s="28"/>
      <c r="BY515" s="28"/>
      <c r="BZ515" s="28"/>
      <c r="CA515" s="28"/>
      <c r="CB515" s="28"/>
      <c r="CC515" s="28"/>
      <c r="CD515" s="28"/>
      <c r="CE515" s="28"/>
      <c r="CF515" s="28"/>
      <c r="CG515" s="28"/>
      <c r="CH515" s="28"/>
      <c r="CI515" s="28"/>
      <c r="CJ515" s="28"/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28"/>
      <c r="CV515" s="28"/>
      <c r="CW515" s="28"/>
      <c r="CX515" s="28"/>
      <c r="CY515" s="28"/>
      <c r="CZ515" s="28"/>
      <c r="DA515" s="28"/>
      <c r="DB515" s="28"/>
      <c r="DC515" s="28"/>
      <c r="DD515" s="28"/>
      <c r="DE515" s="28"/>
      <c r="DF515" s="28"/>
      <c r="DG515" s="28"/>
      <c r="DH515" s="28"/>
      <c r="DI515" s="28"/>
      <c r="DJ515" s="28"/>
      <c r="DK515" s="28"/>
      <c r="DL515" s="28"/>
      <c r="DM515" s="28"/>
    </row>
    <row r="516" spans="1:117" s="7" customFormat="1" x14ac:dyDescent="0.2">
      <c r="A516" s="2">
        <v>525</v>
      </c>
      <c r="B516" s="239" t="s">
        <v>718</v>
      </c>
      <c r="D516" s="129" t="s">
        <v>423</v>
      </c>
      <c r="E516" s="189" t="s">
        <v>727</v>
      </c>
      <c r="F516" s="189" t="s">
        <v>728</v>
      </c>
      <c r="G516" s="151"/>
      <c r="H516" s="235">
        <f t="shared" si="56"/>
        <v>3314.1160047599483</v>
      </c>
      <c r="I516" s="235">
        <f t="shared" si="57"/>
        <v>11.158443652245404</v>
      </c>
      <c r="J516" s="11">
        <v>0.28066581287288661</v>
      </c>
      <c r="K516" s="10">
        <v>25.835094997922255</v>
      </c>
      <c r="L516" s="240">
        <f t="shared" si="58"/>
        <v>2.5835094997922254E-5</v>
      </c>
      <c r="M516" s="240">
        <f t="shared" si="59"/>
        <v>2.5835094997922254E-5</v>
      </c>
      <c r="N516" s="10">
        <v>0</v>
      </c>
      <c r="O516" s="241" t="s">
        <v>736</v>
      </c>
      <c r="P516" s="3">
        <v>5.3243204424769708E-2</v>
      </c>
      <c r="Q516" s="16">
        <v>5.9506064320836254</v>
      </c>
      <c r="R516" s="252">
        <f t="shared" si="60"/>
        <v>5.9506064320836256E-4</v>
      </c>
      <c r="S516" s="27">
        <v>1.7696520983211937E-3</v>
      </c>
      <c r="T516" s="16">
        <v>1.8650318039649401</v>
      </c>
      <c r="U516" s="16">
        <v>6</v>
      </c>
      <c r="V516" s="16">
        <v>1</v>
      </c>
      <c r="W516" s="242" t="s">
        <v>740</v>
      </c>
      <c r="X516" s="5">
        <v>1.4672694186590998</v>
      </c>
      <c r="Y516" s="5">
        <v>1.8867704302300057</v>
      </c>
      <c r="Z516" s="12">
        <v>11.119089183917845</v>
      </c>
      <c r="AA516" s="251"/>
      <c r="AB516" s="11">
        <v>0.28055285797107909</v>
      </c>
      <c r="AC516" s="11">
        <f t="shared" si="61"/>
        <v>2.5835094997922254E-5</v>
      </c>
      <c r="AD516">
        <v>-3.1143146869205829</v>
      </c>
      <c r="AE516">
        <v>0.95781693449780403</v>
      </c>
      <c r="AF516" s="14">
        <v>3.6423937845385868</v>
      </c>
      <c r="AG516" s="244">
        <v>3840.7742005764844</v>
      </c>
      <c r="AH516" s="244">
        <v>35.753684733377121</v>
      </c>
      <c r="AI516" s="139">
        <v>3314.1160047599483</v>
      </c>
      <c r="AJ516" s="12">
        <v>11.158443652245404</v>
      </c>
      <c r="AK516" s="246">
        <v>99.629177147370527</v>
      </c>
      <c r="AL516" s="185">
        <v>1</v>
      </c>
      <c r="AM516" s="238" t="s">
        <v>715</v>
      </c>
      <c r="AN516" s="64">
        <v>26321</v>
      </c>
      <c r="AO516" s="86">
        <f t="shared" si="62"/>
        <v>0.37082285262947323</v>
      </c>
      <c r="AT516" s="87"/>
      <c r="AU516" s="64"/>
      <c r="AV516" s="86"/>
      <c r="AW516" s="30"/>
      <c r="AX516" s="30"/>
      <c r="AY516" s="30"/>
      <c r="AZ516" s="28"/>
      <c r="BA516" s="28"/>
      <c r="BB516" s="28"/>
      <c r="BC516" s="28"/>
      <c r="BD516" s="28"/>
      <c r="BE516" s="28"/>
      <c r="BF516" s="28"/>
      <c r="BG516" s="28"/>
      <c r="BH516" s="28"/>
      <c r="BI516" s="28"/>
      <c r="BJ516" s="28"/>
      <c r="BK516" s="28"/>
      <c r="BL516" s="28"/>
      <c r="BM516" s="28"/>
      <c r="BN516" s="28"/>
      <c r="BO516" s="28"/>
      <c r="BP516" s="28"/>
      <c r="BQ516" s="28"/>
      <c r="BR516" s="28"/>
      <c r="BS516" s="28"/>
      <c r="BT516" s="28"/>
      <c r="BU516" s="28"/>
      <c r="BV516" s="28"/>
      <c r="BW516" s="28"/>
      <c r="BX516" s="28"/>
      <c r="BY516" s="28"/>
      <c r="BZ516" s="28"/>
      <c r="CA516" s="28"/>
      <c r="CB516" s="28"/>
      <c r="CC516" s="28"/>
      <c r="CD516" s="28"/>
      <c r="CE516" s="28"/>
      <c r="CF516" s="28"/>
      <c r="CG516" s="28"/>
      <c r="CH516" s="28"/>
      <c r="CI516" s="28"/>
      <c r="CJ516" s="28"/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28"/>
      <c r="CV516" s="28"/>
      <c r="CW516" s="28"/>
      <c r="CX516" s="28"/>
      <c r="CY516" s="28"/>
      <c r="CZ516" s="28"/>
      <c r="DA516" s="28"/>
      <c r="DB516" s="28"/>
      <c r="DC516" s="28"/>
      <c r="DD516" s="28"/>
      <c r="DE516" s="28"/>
      <c r="DF516" s="28"/>
      <c r="DG516" s="28"/>
      <c r="DH516" s="28"/>
      <c r="DI516" s="28"/>
      <c r="DJ516" s="28"/>
      <c r="DK516" s="28"/>
      <c r="DL516" s="28"/>
      <c r="DM516" s="28"/>
    </row>
    <row r="517" spans="1:117" s="7" customFormat="1" x14ac:dyDescent="0.2">
      <c r="A517" s="2">
        <v>526</v>
      </c>
      <c r="B517" s="239" t="s">
        <v>718</v>
      </c>
      <c r="D517" s="129" t="s">
        <v>424</v>
      </c>
      <c r="E517" s="189" t="s">
        <v>727</v>
      </c>
      <c r="F517" s="189" t="s">
        <v>728</v>
      </c>
      <c r="G517" s="151"/>
      <c r="H517" s="235">
        <f t="shared" si="56"/>
        <v>2994.0763571964048</v>
      </c>
      <c r="I517" s="235">
        <f t="shared" si="57"/>
        <v>17.457805262899658</v>
      </c>
      <c r="J517" s="11">
        <v>0.28092680931256736</v>
      </c>
      <c r="K517" s="10">
        <v>23.889132150479625</v>
      </c>
      <c r="L517" s="240">
        <f t="shared" si="58"/>
        <v>2.3889132150479624E-5</v>
      </c>
      <c r="M517" s="240">
        <f t="shared" si="59"/>
        <v>2.3889132150479624E-5</v>
      </c>
      <c r="N517" s="10">
        <v>0</v>
      </c>
      <c r="O517" s="241" t="s">
        <v>736</v>
      </c>
      <c r="P517" s="3">
        <v>1.699585709028284E-2</v>
      </c>
      <c r="Q517" s="16">
        <v>0.81512265350006374</v>
      </c>
      <c r="R517" s="252">
        <f t="shared" si="60"/>
        <v>8.1512265350006373E-5</v>
      </c>
      <c r="S517" s="27">
        <v>5.9052533111229476E-4</v>
      </c>
      <c r="T517" s="16">
        <v>0.26817043195308027</v>
      </c>
      <c r="U517" s="16">
        <v>6</v>
      </c>
      <c r="V517" s="16">
        <v>1</v>
      </c>
      <c r="W517" s="242" t="s">
        <v>740</v>
      </c>
      <c r="X517" s="5">
        <v>1.4672286285480509</v>
      </c>
      <c r="Y517" s="5">
        <v>1.8868032634258878</v>
      </c>
      <c r="Z517" s="12">
        <v>10.736480015671846</v>
      </c>
      <c r="AA517" s="251"/>
      <c r="AB517" s="11">
        <v>0.2808928592432024</v>
      </c>
      <c r="AC517" s="11">
        <f t="shared" si="61"/>
        <v>2.3889132150479624E-5</v>
      </c>
      <c r="AD517">
        <v>1.4149046837919066</v>
      </c>
      <c r="AE517">
        <v>0.85751299602238062</v>
      </c>
      <c r="AF517" s="14">
        <v>3.1645249122636154</v>
      </c>
      <c r="AG517" s="244">
        <v>3316.2168522870875</v>
      </c>
      <c r="AH517" s="244">
        <v>41.193466803034461</v>
      </c>
      <c r="AI517" s="139">
        <v>2994.0763571964048</v>
      </c>
      <c r="AJ517" s="12">
        <v>17.457805262899658</v>
      </c>
      <c r="AK517" s="246">
        <v>99.94825545863803</v>
      </c>
      <c r="AL517" s="185">
        <v>1</v>
      </c>
      <c r="AM517" s="238" t="s">
        <v>715</v>
      </c>
      <c r="AN517" s="64">
        <v>26321</v>
      </c>
      <c r="AO517" s="86">
        <f t="shared" si="62"/>
        <v>5.1744541361969709E-2</v>
      </c>
      <c r="AT517" s="87"/>
      <c r="AU517" s="64"/>
      <c r="AV517" s="86"/>
      <c r="AW517" s="30"/>
      <c r="AX517" s="30"/>
      <c r="AY517" s="30"/>
      <c r="AZ517" s="28"/>
      <c r="BA517" s="28"/>
      <c r="BB517" s="28"/>
      <c r="BC517" s="28"/>
      <c r="BD517" s="28"/>
      <c r="BE517" s="28"/>
      <c r="BF517" s="28"/>
      <c r="BG517" s="28"/>
      <c r="BH517" s="28"/>
      <c r="BI517" s="28"/>
      <c r="BJ517" s="28"/>
      <c r="BK517" s="28"/>
      <c r="BL517" s="28"/>
      <c r="BM517" s="28"/>
      <c r="BN517" s="28"/>
      <c r="BO517" s="28"/>
      <c r="BP517" s="28"/>
      <c r="BQ517" s="28"/>
      <c r="BR517" s="28"/>
      <c r="BS517" s="28"/>
      <c r="BT517" s="28"/>
      <c r="BU517" s="28"/>
      <c r="BV517" s="28"/>
      <c r="BW517" s="28"/>
      <c r="BX517" s="28"/>
      <c r="BY517" s="28"/>
      <c r="BZ517" s="28"/>
      <c r="CA517" s="28"/>
      <c r="CB517" s="28"/>
      <c r="CC517" s="28"/>
      <c r="CD517" s="28"/>
      <c r="CE517" s="28"/>
      <c r="CF517" s="28"/>
      <c r="CG517" s="28"/>
      <c r="CH517" s="28"/>
      <c r="CI517" s="28"/>
      <c r="CJ517" s="28"/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28"/>
      <c r="CV517" s="28"/>
      <c r="CW517" s="28"/>
      <c r="CX517" s="28"/>
      <c r="CY517" s="28"/>
      <c r="CZ517" s="28"/>
      <c r="DA517" s="28"/>
      <c r="DB517" s="28"/>
      <c r="DC517" s="28"/>
      <c r="DD517" s="28"/>
      <c r="DE517" s="28"/>
      <c r="DF517" s="28"/>
      <c r="DG517" s="28"/>
      <c r="DH517" s="28"/>
      <c r="DI517" s="28"/>
      <c r="DJ517" s="28"/>
      <c r="DK517" s="28"/>
      <c r="DL517" s="28"/>
      <c r="DM517" s="28"/>
    </row>
    <row r="518" spans="1:117" s="7" customFormat="1" x14ac:dyDescent="0.2">
      <c r="A518" s="2">
        <v>527</v>
      </c>
      <c r="B518" s="239" t="s">
        <v>718</v>
      </c>
      <c r="D518" s="129" t="s">
        <v>425</v>
      </c>
      <c r="E518" s="189" t="s">
        <v>727</v>
      </c>
      <c r="F518" s="189" t="s">
        <v>728</v>
      </c>
      <c r="G518" s="151"/>
      <c r="H518" s="235">
        <f t="shared" si="56"/>
        <v>2990.5689269487434</v>
      </c>
      <c r="I518" s="235">
        <f t="shared" si="57"/>
        <v>12.163160258132384</v>
      </c>
      <c r="J518" s="116">
        <v>0.28090229886465606</v>
      </c>
      <c r="K518" s="181">
        <v>26.337907882306588</v>
      </c>
      <c r="L518" s="240">
        <f t="shared" si="58"/>
        <v>2.6337907882306587E-5</v>
      </c>
      <c r="M518" s="240">
        <f t="shared" si="59"/>
        <v>2.6337907882306587E-5</v>
      </c>
      <c r="N518" s="10">
        <v>0</v>
      </c>
      <c r="O518" s="241" t="s">
        <v>736</v>
      </c>
      <c r="P518" s="166">
        <v>1.6908757425539517E-2</v>
      </c>
      <c r="Q518" s="132">
        <v>8.9671720396416603</v>
      </c>
      <c r="R518" s="252">
        <f t="shared" si="60"/>
        <v>8.9671720396416598E-4</v>
      </c>
      <c r="S518" s="179">
        <v>6.2676730953063894E-4</v>
      </c>
      <c r="T518" s="132">
        <v>3.1898674446723443</v>
      </c>
      <c r="U518" s="16">
        <v>6</v>
      </c>
      <c r="V518" s="16">
        <v>1</v>
      </c>
      <c r="W518" s="242" t="s">
        <v>740</v>
      </c>
      <c r="X518" s="180">
        <v>1.4672280911212781</v>
      </c>
      <c r="Y518" s="180">
        <v>1.8867457613595424</v>
      </c>
      <c r="Z518" s="115">
        <v>10.145303622125114</v>
      </c>
      <c r="AA518" s="251"/>
      <c r="AB518" s="116">
        <v>0.28086630859806727</v>
      </c>
      <c r="AC518" s="11">
        <f t="shared" si="61"/>
        <v>2.6337907882306587E-5</v>
      </c>
      <c r="AD518">
        <v>0.37334953481238387</v>
      </c>
      <c r="AE518">
        <v>0.92894530376048301</v>
      </c>
      <c r="AF518" s="183">
        <v>3.2152453691358986</v>
      </c>
      <c r="AG518" s="244">
        <v>3376.7502188944686</v>
      </c>
      <c r="AH518" s="244">
        <v>44.654916261620251</v>
      </c>
      <c r="AI518" s="145">
        <v>2990.5689269487434</v>
      </c>
      <c r="AJ518" s="115">
        <v>12.163160258132384</v>
      </c>
      <c r="AK518" s="247">
        <v>99.710542822972542</v>
      </c>
      <c r="AL518" s="185">
        <v>1</v>
      </c>
      <c r="AM518" s="238" t="s">
        <v>715</v>
      </c>
      <c r="AN518" s="64">
        <v>26321</v>
      </c>
      <c r="AO518" s="86">
        <f t="shared" si="62"/>
        <v>0.2894571770274581</v>
      </c>
      <c r="AT518" s="87"/>
      <c r="AU518" s="64"/>
      <c r="AV518" s="86"/>
      <c r="AW518" s="30"/>
      <c r="AX518" s="30"/>
      <c r="AY518" s="30"/>
      <c r="AZ518" s="28"/>
      <c r="BA518" s="28"/>
      <c r="BB518" s="28"/>
      <c r="BC518" s="28"/>
      <c r="BD518" s="28"/>
      <c r="BE518" s="28"/>
      <c r="BF518" s="28"/>
      <c r="BG518" s="28"/>
      <c r="BH518" s="28"/>
      <c r="BI518" s="28"/>
      <c r="BJ518" s="28"/>
      <c r="BK518" s="28"/>
      <c r="BL518" s="28"/>
      <c r="BM518" s="28"/>
      <c r="BN518" s="28"/>
      <c r="BO518" s="28"/>
      <c r="BP518" s="28"/>
      <c r="BQ518" s="28"/>
      <c r="BR518" s="28"/>
      <c r="BS518" s="28"/>
      <c r="BT518" s="28"/>
      <c r="BU518" s="28"/>
      <c r="BV518" s="28"/>
      <c r="BW518" s="28"/>
      <c r="BX518" s="28"/>
      <c r="BY518" s="28"/>
      <c r="BZ518" s="28"/>
      <c r="CA518" s="28"/>
      <c r="CB518" s="28"/>
      <c r="CC518" s="28"/>
      <c r="CD518" s="28"/>
      <c r="CE518" s="28"/>
      <c r="CF518" s="28"/>
      <c r="CG518" s="28"/>
      <c r="CH518" s="28"/>
      <c r="CI518" s="28"/>
      <c r="CJ518" s="28"/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28"/>
      <c r="CV518" s="28"/>
      <c r="CW518" s="28"/>
      <c r="CX518" s="28"/>
      <c r="CY518" s="28"/>
      <c r="CZ518" s="28"/>
      <c r="DA518" s="28"/>
      <c r="DB518" s="28"/>
      <c r="DC518" s="28"/>
      <c r="DD518" s="28"/>
      <c r="DE518" s="28"/>
      <c r="DF518" s="28"/>
      <c r="DG518" s="28"/>
      <c r="DH518" s="28"/>
      <c r="DI518" s="28"/>
      <c r="DJ518" s="28"/>
      <c r="DK518" s="28"/>
      <c r="DL518" s="28"/>
      <c r="DM518" s="28"/>
    </row>
    <row r="519" spans="1:117" s="7" customFormat="1" x14ac:dyDescent="0.2">
      <c r="A519" s="2">
        <v>528</v>
      </c>
      <c r="B519" s="239" t="s">
        <v>718</v>
      </c>
      <c r="D519" s="129" t="s">
        <v>426</v>
      </c>
      <c r="E519" s="189" t="s">
        <v>727</v>
      </c>
      <c r="F519" s="189" t="s">
        <v>728</v>
      </c>
      <c r="G519" s="151"/>
      <c r="H519" s="235">
        <f t="shared" si="56"/>
        <v>2513.1424599830698</v>
      </c>
      <c r="I519" s="235">
        <f t="shared" si="57"/>
        <v>15.537118141166765</v>
      </c>
      <c r="J519" s="116">
        <v>0.28094319596483636</v>
      </c>
      <c r="K519" s="181">
        <v>27.042189903874206</v>
      </c>
      <c r="L519" s="240">
        <f t="shared" si="58"/>
        <v>2.7042189903874208E-5</v>
      </c>
      <c r="M519" s="240">
        <f t="shared" si="59"/>
        <v>2.7042189903874208E-5</v>
      </c>
      <c r="N519" s="10">
        <v>0</v>
      </c>
      <c r="O519" s="241" t="s">
        <v>736</v>
      </c>
      <c r="P519" s="166">
        <v>1.4388291148428042E-2</v>
      </c>
      <c r="Q519" s="132">
        <v>4.4967879327241915</v>
      </c>
      <c r="R519" s="252">
        <f t="shared" si="60"/>
        <v>4.4967879327241917E-4</v>
      </c>
      <c r="S519" s="179">
        <v>4.7869067734276698E-4</v>
      </c>
      <c r="T519" s="132">
        <v>1.371943735231536</v>
      </c>
      <c r="U519" s="16">
        <v>6</v>
      </c>
      <c r="V519" s="16">
        <v>1</v>
      </c>
      <c r="W519" s="242" t="s">
        <v>740</v>
      </c>
      <c r="X519" s="180">
        <v>1.4672180026048063</v>
      </c>
      <c r="Y519" s="180">
        <v>1.8867494739018797</v>
      </c>
      <c r="Z519" s="115">
        <v>10.856858382614815</v>
      </c>
      <c r="AA519" s="251"/>
      <c r="AB519" s="116">
        <v>0.28092020035872084</v>
      </c>
      <c r="AC519" s="11">
        <f t="shared" si="61"/>
        <v>2.7042189903874208E-5</v>
      </c>
      <c r="AD519">
        <v>-8.9289273033577032</v>
      </c>
      <c r="AE519">
        <v>0.96240360597094121</v>
      </c>
      <c r="AF519" s="183">
        <v>3.3313615453901599</v>
      </c>
      <c r="AG519" s="244">
        <v>3562.9651338987323</v>
      </c>
      <c r="AH519" s="244">
        <v>47.542316710417268</v>
      </c>
      <c r="AI519" s="145">
        <v>2513.1424599830698</v>
      </c>
      <c r="AJ519" s="115">
        <v>15.537118141166765</v>
      </c>
      <c r="AK519" s="247">
        <v>99.935162405447571</v>
      </c>
      <c r="AL519" s="185">
        <v>1</v>
      </c>
      <c r="AM519" s="238" t="s">
        <v>715</v>
      </c>
      <c r="AN519" s="64">
        <v>26321</v>
      </c>
      <c r="AO519" s="86">
        <f t="shared" si="62"/>
        <v>6.4837594552429323E-2</v>
      </c>
      <c r="AT519" s="87"/>
      <c r="AU519" s="64"/>
      <c r="AV519" s="86"/>
      <c r="AW519" s="30"/>
      <c r="AX519" s="30"/>
      <c r="AY519" s="30"/>
      <c r="AZ519" s="28"/>
      <c r="BA519" s="28"/>
      <c r="BB519" s="28"/>
      <c r="BC519" s="28"/>
      <c r="BD519" s="28"/>
      <c r="BE519" s="28"/>
      <c r="BF519" s="28"/>
      <c r="BG519" s="28"/>
      <c r="BH519" s="28"/>
      <c r="BI519" s="28"/>
      <c r="BJ519" s="28"/>
      <c r="BK519" s="28"/>
      <c r="BL519" s="28"/>
      <c r="BM519" s="28"/>
      <c r="BN519" s="28"/>
      <c r="BO519" s="28"/>
      <c r="BP519" s="28"/>
      <c r="BQ519" s="28"/>
      <c r="BR519" s="28"/>
      <c r="BS519" s="28"/>
      <c r="BT519" s="28"/>
      <c r="BU519" s="28"/>
      <c r="BV519" s="28"/>
      <c r="BW519" s="28"/>
      <c r="BX519" s="28"/>
      <c r="BY519" s="28"/>
      <c r="BZ519" s="28"/>
      <c r="CA519" s="28"/>
      <c r="CB519" s="28"/>
      <c r="CC519" s="28"/>
      <c r="CD519" s="28"/>
      <c r="CE519" s="28"/>
      <c r="CF519" s="28"/>
      <c r="CG519" s="28"/>
      <c r="CH519" s="28"/>
      <c r="CI519" s="28"/>
      <c r="CJ519" s="28"/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28"/>
      <c r="CV519" s="28"/>
      <c r="CW519" s="28"/>
      <c r="CX519" s="28"/>
      <c r="CY519" s="28"/>
      <c r="CZ519" s="28"/>
      <c r="DA519" s="28"/>
      <c r="DB519" s="28"/>
      <c r="DC519" s="28"/>
      <c r="DD519" s="28"/>
      <c r="DE519" s="28"/>
      <c r="DF519" s="28"/>
      <c r="DG519" s="28"/>
      <c r="DH519" s="28"/>
      <c r="DI519" s="28"/>
      <c r="DJ519" s="28"/>
      <c r="DK519" s="28"/>
      <c r="DL519" s="28"/>
      <c r="DM519" s="28"/>
    </row>
    <row r="520" spans="1:117" s="7" customFormat="1" x14ac:dyDescent="0.2">
      <c r="A520" s="2">
        <v>530</v>
      </c>
      <c r="B520" s="239" t="s">
        <v>719</v>
      </c>
      <c r="D520" s="129" t="s">
        <v>135</v>
      </c>
      <c r="E520" s="189" t="s">
        <v>727</v>
      </c>
      <c r="F520" s="189" t="s">
        <v>728</v>
      </c>
      <c r="G520" s="151"/>
      <c r="H520" s="235">
        <f t="shared" si="56"/>
        <v>2738.2283892191322</v>
      </c>
      <c r="I520" s="235">
        <f t="shared" si="57"/>
        <v>16.386346180641663</v>
      </c>
      <c r="J520" s="116">
        <v>0.28061452443395835</v>
      </c>
      <c r="K520" s="181">
        <v>28.212354236554994</v>
      </c>
      <c r="L520" s="240">
        <f t="shared" si="58"/>
        <v>2.8212354236554993E-5</v>
      </c>
      <c r="M520" s="240">
        <f t="shared" si="59"/>
        <v>2.8212354236554993E-5</v>
      </c>
      <c r="N520" s="10">
        <v>0</v>
      </c>
      <c r="O520" s="241" t="s">
        <v>736</v>
      </c>
      <c r="P520" s="166">
        <v>2.7536512800505071E-2</v>
      </c>
      <c r="Q520" s="132">
        <v>1.4882543455157189</v>
      </c>
      <c r="R520" s="252">
        <f t="shared" si="60"/>
        <v>1.4882543455157189E-4</v>
      </c>
      <c r="S520" s="179">
        <v>8.3774860932423303E-4</v>
      </c>
      <c r="T520" s="132">
        <v>0.58651866685988718</v>
      </c>
      <c r="U520" s="16">
        <v>6</v>
      </c>
      <c r="V520" s="16">
        <v>1</v>
      </c>
      <c r="W520" s="242" t="s">
        <v>740</v>
      </c>
      <c r="X520" s="180">
        <v>1.4673212538839815</v>
      </c>
      <c r="Y520" s="180">
        <v>1.886845396935743</v>
      </c>
      <c r="Z520" s="115">
        <v>9.4731831084132878</v>
      </c>
      <c r="AA520" s="251"/>
      <c r="AB520" s="116">
        <v>0.28057058280493752</v>
      </c>
      <c r="AC520" s="11">
        <f t="shared" si="61"/>
        <v>2.8212354236554993E-5</v>
      </c>
      <c r="AD520">
        <v>-16.077629059272347</v>
      </c>
      <c r="AE520">
        <v>1.002446529543523</v>
      </c>
      <c r="AF520" s="183">
        <v>3.8704881807999181</v>
      </c>
      <c r="AG520" s="244">
        <v>4165.273819832546</v>
      </c>
      <c r="AH520" s="244">
        <v>46.103808740316502</v>
      </c>
      <c r="AI520" s="115">
        <v>2738.2283892191322</v>
      </c>
      <c r="AJ520" s="115">
        <v>16.386346180641663</v>
      </c>
      <c r="AK520" s="247">
        <v>91.340382017067625</v>
      </c>
      <c r="AL520" s="185">
        <v>1</v>
      </c>
      <c r="AM520" s="238" t="s">
        <v>715</v>
      </c>
      <c r="AN520" s="64">
        <v>26321</v>
      </c>
      <c r="AO520" s="86">
        <f t="shared" si="62"/>
        <v>8.6596179829323745</v>
      </c>
      <c r="AT520" s="87"/>
      <c r="AU520" s="64"/>
      <c r="AV520" s="86"/>
      <c r="AW520" s="30"/>
      <c r="AX520" s="30"/>
      <c r="AY520" s="30"/>
      <c r="AZ520" s="28"/>
      <c r="BA520" s="28"/>
      <c r="BB520" s="28"/>
      <c r="BC520" s="28"/>
      <c r="BD520" s="28"/>
      <c r="BE520" s="28"/>
      <c r="BF520" s="28"/>
      <c r="BG520" s="28"/>
      <c r="BH520" s="28"/>
      <c r="BI520" s="28"/>
      <c r="BJ520" s="28"/>
      <c r="BK520" s="28"/>
      <c r="BL520" s="28"/>
      <c r="BM520" s="28"/>
      <c r="BN520" s="28"/>
      <c r="BO520" s="28"/>
      <c r="BP520" s="28"/>
      <c r="BQ520" s="28"/>
      <c r="BR520" s="28"/>
      <c r="BS520" s="28"/>
      <c r="BT520" s="28"/>
      <c r="BU520" s="28"/>
      <c r="BV520" s="28"/>
      <c r="BW520" s="28"/>
      <c r="BX520" s="28"/>
      <c r="BY520" s="28"/>
      <c r="BZ520" s="28"/>
      <c r="CA520" s="28"/>
      <c r="CB520" s="28"/>
      <c r="CC520" s="28"/>
      <c r="CD520" s="28"/>
      <c r="CE520" s="28"/>
      <c r="CF520" s="28"/>
      <c r="CG520" s="28"/>
      <c r="CH520" s="28"/>
      <c r="CI520" s="28"/>
      <c r="CJ520" s="28"/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28"/>
      <c r="CV520" s="28"/>
      <c r="CW520" s="28"/>
      <c r="CX520" s="28"/>
      <c r="CY520" s="28"/>
      <c r="CZ520" s="28"/>
      <c r="DA520" s="28"/>
      <c r="DB520" s="28"/>
      <c r="DC520" s="28"/>
      <c r="DD520" s="28"/>
      <c r="DE520" s="28"/>
      <c r="DF520" s="28"/>
      <c r="DG520" s="28"/>
      <c r="DH520" s="28"/>
      <c r="DI520" s="28"/>
      <c r="DJ520" s="28"/>
      <c r="DK520" s="28"/>
      <c r="DL520" s="28"/>
      <c r="DM520" s="28"/>
    </row>
    <row r="521" spans="1:117" s="7" customFormat="1" x14ac:dyDescent="0.2">
      <c r="A521" s="2">
        <v>531</v>
      </c>
      <c r="B521" s="239" t="s">
        <v>719</v>
      </c>
      <c r="D521" s="129" t="s">
        <v>136</v>
      </c>
      <c r="E521" s="189" t="s">
        <v>727</v>
      </c>
      <c r="F521" s="189" t="s">
        <v>728</v>
      </c>
      <c r="G521" s="151"/>
      <c r="H521" s="235">
        <f t="shared" si="56"/>
        <v>2342.0749272378216</v>
      </c>
      <c r="I521" s="235">
        <f t="shared" si="57"/>
        <v>17.961351045450375</v>
      </c>
      <c r="J521" s="116">
        <v>0.28136244928027204</v>
      </c>
      <c r="K521" s="181">
        <v>27.359396929300409</v>
      </c>
      <c r="L521" s="240">
        <f t="shared" si="58"/>
        <v>2.7359396929300409E-5</v>
      </c>
      <c r="M521" s="240">
        <f t="shared" si="59"/>
        <v>2.7359396929300409E-5</v>
      </c>
      <c r="N521" s="10">
        <v>0</v>
      </c>
      <c r="O521" s="241" t="s">
        <v>736</v>
      </c>
      <c r="P521" s="166">
        <v>1.8854649275874123E-2</v>
      </c>
      <c r="Q521" s="132">
        <v>1.605228388248132</v>
      </c>
      <c r="R521" s="252">
        <f t="shared" si="60"/>
        <v>1.605228388248132E-4</v>
      </c>
      <c r="S521" s="179">
        <v>5.9874993670979381E-4</v>
      </c>
      <c r="T521" s="132">
        <v>0.69139461030446792</v>
      </c>
      <c r="U521" s="16">
        <v>6</v>
      </c>
      <c r="V521" s="16">
        <v>1</v>
      </c>
      <c r="W521" s="242" t="s">
        <v>740</v>
      </c>
      <c r="X521" s="180">
        <v>1.4673533295182604</v>
      </c>
      <c r="Y521" s="180">
        <v>1.886994800625601</v>
      </c>
      <c r="Z521" s="115">
        <v>10.068648530255324</v>
      </c>
      <c r="AA521" s="251"/>
      <c r="AB521" s="116">
        <v>0.28133568717473628</v>
      </c>
      <c r="AC521" s="11">
        <f t="shared" si="61"/>
        <v>2.7359396929300409E-5</v>
      </c>
      <c r="AD521">
        <v>1.8465595867911411</v>
      </c>
      <c r="AE521">
        <v>0.96144112785282465</v>
      </c>
      <c r="AF521" s="183">
        <v>2.6438207264956217</v>
      </c>
      <c r="AG521" s="244">
        <v>2775.2141157526848</v>
      </c>
      <c r="AH521" s="244">
        <v>48.100426102650289</v>
      </c>
      <c r="AI521" s="115">
        <v>2342.0749272378216</v>
      </c>
      <c r="AJ521" s="115">
        <v>17.961351045450375</v>
      </c>
      <c r="AK521" s="247">
        <v>99.337642026396495</v>
      </c>
      <c r="AL521" s="185">
        <v>1</v>
      </c>
      <c r="AM521" s="238" t="s">
        <v>715</v>
      </c>
      <c r="AN521" s="64">
        <v>26321</v>
      </c>
      <c r="AO521" s="86">
        <f t="shared" si="62"/>
        <v>0.66235797360350546</v>
      </c>
      <c r="AT521" s="87"/>
      <c r="AU521" s="64"/>
      <c r="AV521" s="86"/>
      <c r="AW521" s="30"/>
      <c r="AX521" s="30"/>
      <c r="AY521" s="30"/>
      <c r="AZ521" s="28"/>
      <c r="BA521" s="28"/>
      <c r="BB521" s="28"/>
      <c r="BC521" s="28"/>
      <c r="BD521" s="28"/>
      <c r="BE521" s="28"/>
      <c r="BF521" s="28"/>
      <c r="BG521" s="28"/>
      <c r="BH521" s="28"/>
      <c r="BI521" s="28"/>
      <c r="BJ521" s="28"/>
      <c r="BK521" s="28"/>
      <c r="BL521" s="28"/>
      <c r="BM521" s="28"/>
      <c r="BN521" s="28"/>
      <c r="BO521" s="28"/>
      <c r="BP521" s="28"/>
      <c r="BQ521" s="28"/>
      <c r="BR521" s="28"/>
      <c r="BS521" s="28"/>
      <c r="BT521" s="28"/>
      <c r="BU521" s="28"/>
      <c r="BV521" s="28"/>
      <c r="BW521" s="28"/>
      <c r="BX521" s="28"/>
      <c r="BY521" s="28"/>
      <c r="BZ521" s="28"/>
      <c r="CA521" s="28"/>
      <c r="CB521" s="28"/>
      <c r="CC521" s="28"/>
      <c r="CD521" s="28"/>
      <c r="CE521" s="28"/>
      <c r="CF521" s="28"/>
      <c r="CG521" s="28"/>
      <c r="CH521" s="28"/>
      <c r="CI521" s="28"/>
      <c r="CJ521" s="28"/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28"/>
      <c r="CV521" s="28"/>
      <c r="CW521" s="28"/>
      <c r="CX521" s="28"/>
      <c r="CY521" s="28"/>
      <c r="CZ521" s="28"/>
      <c r="DA521" s="28"/>
      <c r="DB521" s="28"/>
      <c r="DC521" s="28"/>
      <c r="DD521" s="28"/>
      <c r="DE521" s="28"/>
      <c r="DF521" s="28"/>
      <c r="DG521" s="28"/>
      <c r="DH521" s="28"/>
      <c r="DI521" s="28"/>
      <c r="DJ521" s="28"/>
      <c r="DK521" s="28"/>
      <c r="DL521" s="28"/>
      <c r="DM521" s="28"/>
    </row>
    <row r="522" spans="1:117" s="7" customFormat="1" x14ac:dyDescent="0.2">
      <c r="A522" s="2">
        <v>532</v>
      </c>
      <c r="B522" s="239" t="s">
        <v>719</v>
      </c>
      <c r="D522" s="129" t="s">
        <v>137</v>
      </c>
      <c r="E522" s="189" t="s">
        <v>727</v>
      </c>
      <c r="F522" s="189" t="s">
        <v>728</v>
      </c>
      <c r="G522" s="151"/>
      <c r="H522" s="235">
        <f t="shared" si="56"/>
        <v>2328.2179066687918</v>
      </c>
      <c r="I522" s="235">
        <f t="shared" si="57"/>
        <v>23.692283102427176</v>
      </c>
      <c r="J522" s="11">
        <v>0.28109129732100657</v>
      </c>
      <c r="K522" s="10">
        <v>28.382393577400212</v>
      </c>
      <c r="L522" s="240">
        <f t="shared" si="58"/>
        <v>2.8382393577400211E-5</v>
      </c>
      <c r="M522" s="240">
        <f t="shared" si="59"/>
        <v>2.8382393577400211E-5</v>
      </c>
      <c r="N522" s="10">
        <v>0</v>
      </c>
      <c r="O522" s="241" t="s">
        <v>736</v>
      </c>
      <c r="P522" s="3">
        <v>1.134260857153568E-2</v>
      </c>
      <c r="Q522" s="16">
        <v>11.060498060429961</v>
      </c>
      <c r="R522" s="252">
        <f t="shared" si="60"/>
        <v>1.106049806042996E-3</v>
      </c>
      <c r="S522" s="27">
        <v>3.5674592863830043E-4</v>
      </c>
      <c r="T522" s="16">
        <v>3.1947450788111174</v>
      </c>
      <c r="U522" s="16">
        <v>6</v>
      </c>
      <c r="V522" s="16">
        <v>1</v>
      </c>
      <c r="W522" s="242" t="s">
        <v>740</v>
      </c>
      <c r="X522" s="5">
        <v>1.4673241582062324</v>
      </c>
      <c r="Y522" s="5">
        <v>1.8870018438034619</v>
      </c>
      <c r="Z522" s="12">
        <v>10.9588986075596</v>
      </c>
      <c r="AA522" s="251"/>
      <c r="AB522" s="11">
        <v>0.28107544838624493</v>
      </c>
      <c r="AC522" s="11">
        <f t="shared" si="61"/>
        <v>2.8382393577400211E-5</v>
      </c>
      <c r="AD522">
        <v>-7.7288945175735257</v>
      </c>
      <c r="AE522">
        <v>0.99677813952358518</v>
      </c>
      <c r="AF522" s="14">
        <v>3.1278562277424866</v>
      </c>
      <c r="AG522" s="244">
        <v>3346.5187139196005</v>
      </c>
      <c r="AH522" s="244">
        <v>50.45124729187124</v>
      </c>
      <c r="AI522" s="117">
        <v>2328.2179066687918</v>
      </c>
      <c r="AJ522" s="12">
        <v>23.692283102427176</v>
      </c>
      <c r="AK522" s="246">
        <v>75.496628420271122</v>
      </c>
      <c r="AL522" s="185">
        <v>1</v>
      </c>
      <c r="AM522" s="238" t="s">
        <v>715</v>
      </c>
      <c r="AN522" s="64">
        <v>26321</v>
      </c>
      <c r="AO522" s="86">
        <f t="shared" si="62"/>
        <v>24.503371579728878</v>
      </c>
      <c r="AT522" s="87"/>
      <c r="AU522" s="64"/>
      <c r="AV522" s="86"/>
      <c r="AW522" s="30"/>
      <c r="AX522" s="30"/>
      <c r="AY522" s="30"/>
      <c r="AZ522" s="28"/>
      <c r="BA522" s="28"/>
      <c r="BB522" s="28"/>
      <c r="BC522" s="28"/>
      <c r="BD522" s="28"/>
      <c r="BE522" s="28"/>
      <c r="BF522" s="28"/>
      <c r="BG522" s="28"/>
      <c r="BH522" s="28"/>
      <c r="BI522" s="28"/>
      <c r="BJ522" s="28"/>
      <c r="BK522" s="28"/>
      <c r="BL522" s="28"/>
      <c r="BM522" s="28"/>
      <c r="BN522" s="28"/>
      <c r="BO522" s="28"/>
      <c r="BP522" s="28"/>
      <c r="BQ522" s="28"/>
      <c r="BR522" s="28"/>
      <c r="BS522" s="28"/>
      <c r="BT522" s="28"/>
      <c r="BU522" s="28"/>
      <c r="BV522" s="28"/>
      <c r="BW522" s="28"/>
      <c r="BX522" s="28"/>
      <c r="BY522" s="28"/>
      <c r="BZ522" s="28"/>
      <c r="CA522" s="28"/>
      <c r="CB522" s="28"/>
      <c r="CC522" s="28"/>
      <c r="CD522" s="28"/>
      <c r="CE522" s="28"/>
      <c r="CF522" s="28"/>
      <c r="CG522" s="28"/>
      <c r="CH522" s="28"/>
      <c r="CI522" s="28"/>
      <c r="CJ522" s="28"/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28"/>
      <c r="CV522" s="28"/>
      <c r="CW522" s="28"/>
      <c r="CX522" s="28"/>
      <c r="CY522" s="28"/>
      <c r="CZ522" s="28"/>
      <c r="DA522" s="28"/>
      <c r="DB522" s="28"/>
      <c r="DC522" s="28"/>
      <c r="DD522" s="28"/>
      <c r="DE522" s="28"/>
      <c r="DF522" s="28"/>
      <c r="DG522" s="28"/>
      <c r="DH522" s="28"/>
      <c r="DI522" s="28"/>
      <c r="DJ522" s="28"/>
      <c r="DK522" s="28"/>
      <c r="DL522" s="28"/>
      <c r="DM522" s="28"/>
    </row>
    <row r="523" spans="1:117" s="7" customFormat="1" x14ac:dyDescent="0.2">
      <c r="A523" s="2">
        <v>533</v>
      </c>
      <c r="B523" s="239" t="s">
        <v>719</v>
      </c>
      <c r="D523" s="129" t="s">
        <v>138</v>
      </c>
      <c r="E523" s="189" t="s">
        <v>727</v>
      </c>
      <c r="F523" s="189" t="s">
        <v>728</v>
      </c>
      <c r="G523" s="151"/>
      <c r="H523" s="235">
        <f t="shared" si="56"/>
        <v>2423.2962036356512</v>
      </c>
      <c r="I523" s="235">
        <f t="shared" si="57"/>
        <v>22.542561022364882</v>
      </c>
      <c r="J523" s="11">
        <v>0.28127702749264938</v>
      </c>
      <c r="K523" s="10">
        <v>33.810013277753349</v>
      </c>
      <c r="L523" s="240">
        <f t="shared" si="58"/>
        <v>3.3810013277753351E-5</v>
      </c>
      <c r="M523" s="240">
        <f t="shared" si="59"/>
        <v>3.3810013277753351E-5</v>
      </c>
      <c r="N523" s="10">
        <v>0</v>
      </c>
      <c r="O523" s="241" t="s">
        <v>736</v>
      </c>
      <c r="P523" s="3">
        <v>3.1808761752233239E-2</v>
      </c>
      <c r="Q523" s="16">
        <v>6.5896595851397191</v>
      </c>
      <c r="R523" s="252">
        <f t="shared" si="60"/>
        <v>6.5896595851397193E-4</v>
      </c>
      <c r="S523" s="27">
        <v>9.8284505544649395E-4</v>
      </c>
      <c r="T523" s="16">
        <v>1.6350623605280428</v>
      </c>
      <c r="U523" s="16">
        <v>6</v>
      </c>
      <c r="V523" s="16">
        <v>1</v>
      </c>
      <c r="W523" s="242" t="s">
        <v>740</v>
      </c>
      <c r="X523" s="5">
        <v>1.4673333394464105</v>
      </c>
      <c r="Y523" s="5">
        <v>1.8871722253668581</v>
      </c>
      <c r="Z523" s="12">
        <v>9.3993458341190426</v>
      </c>
      <c r="AA523" s="251"/>
      <c r="AB523" s="11">
        <v>0.28123153944509954</v>
      </c>
      <c r="AC523" s="11">
        <f t="shared" si="61"/>
        <v>3.3810013277753351E-5</v>
      </c>
      <c r="AD523">
        <v>5.4422346935645294E-2</v>
      </c>
      <c r="AE523">
        <v>1.2129342968904118</v>
      </c>
      <c r="AF523" s="14">
        <v>2.7996658777352281</v>
      </c>
      <c r="AG523" s="244">
        <v>2948.4088879547289</v>
      </c>
      <c r="AH523" s="244">
        <v>59.417712956601548</v>
      </c>
      <c r="AI523" s="117">
        <v>2423.2962036356512</v>
      </c>
      <c r="AJ523" s="12">
        <v>22.542561022364882</v>
      </c>
      <c r="AK523" s="246">
        <v>70.4365721568266</v>
      </c>
      <c r="AL523" s="185">
        <v>1</v>
      </c>
      <c r="AM523" s="238" t="s">
        <v>715</v>
      </c>
      <c r="AN523" s="64">
        <v>26321</v>
      </c>
      <c r="AO523" s="86">
        <f t="shared" si="62"/>
        <v>29.5634278431734</v>
      </c>
      <c r="AT523" s="87"/>
      <c r="AU523" s="64"/>
      <c r="AV523" s="86"/>
      <c r="AW523" s="30"/>
      <c r="AX523" s="30"/>
      <c r="AY523" s="30"/>
      <c r="AZ523" s="28"/>
      <c r="BA523" s="28"/>
      <c r="BB523" s="28"/>
      <c r="BC523" s="28"/>
      <c r="BD523" s="28"/>
      <c r="BE523" s="28"/>
      <c r="BF523" s="28"/>
      <c r="BG523" s="28"/>
      <c r="BH523" s="28"/>
      <c r="BI523" s="28"/>
      <c r="BJ523" s="28"/>
      <c r="BK523" s="28"/>
      <c r="BL523" s="28"/>
      <c r="BM523" s="28"/>
      <c r="BN523" s="28"/>
      <c r="BO523" s="28"/>
      <c r="BP523" s="28"/>
      <c r="BQ523" s="28"/>
      <c r="BR523" s="28"/>
      <c r="BS523" s="28"/>
      <c r="BT523" s="28"/>
      <c r="BU523" s="28"/>
      <c r="BV523" s="28"/>
      <c r="BW523" s="28"/>
      <c r="BX523" s="28"/>
      <c r="BY523" s="28"/>
      <c r="BZ523" s="28"/>
      <c r="CA523" s="28"/>
      <c r="CB523" s="28"/>
      <c r="CC523" s="28"/>
      <c r="CD523" s="28"/>
      <c r="CE523" s="28"/>
      <c r="CF523" s="28"/>
      <c r="CG523" s="28"/>
      <c r="CH523" s="28"/>
      <c r="CI523" s="28"/>
      <c r="CJ523" s="28"/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28"/>
      <c r="CV523" s="28"/>
      <c r="CW523" s="28"/>
      <c r="CX523" s="28"/>
      <c r="CY523" s="28"/>
      <c r="CZ523" s="28"/>
      <c r="DA523" s="28"/>
      <c r="DB523" s="28"/>
      <c r="DC523" s="28"/>
      <c r="DD523" s="28"/>
      <c r="DE523" s="28"/>
      <c r="DF523" s="28"/>
      <c r="DG523" s="28"/>
      <c r="DH523" s="28"/>
      <c r="DI523" s="28"/>
      <c r="DJ523" s="28"/>
      <c r="DK523" s="28"/>
      <c r="DL523" s="28"/>
      <c r="DM523" s="28"/>
    </row>
    <row r="524" spans="1:117" s="7" customFormat="1" x14ac:dyDescent="0.2">
      <c r="A524" s="2">
        <v>534</v>
      </c>
      <c r="B524" s="239" t="s">
        <v>719</v>
      </c>
      <c r="D524" s="129" t="s">
        <v>139</v>
      </c>
      <c r="E524" s="189" t="s">
        <v>727</v>
      </c>
      <c r="F524" s="189" t="s">
        <v>728</v>
      </c>
      <c r="G524" s="151"/>
      <c r="H524" s="235">
        <f t="shared" si="56"/>
        <v>2425.5660705038777</v>
      </c>
      <c r="I524" s="235">
        <f t="shared" si="57"/>
        <v>19.189890385226295</v>
      </c>
      <c r="J524" s="11">
        <v>0.2812757276755643</v>
      </c>
      <c r="K524" s="10">
        <v>29.446889409977988</v>
      </c>
      <c r="L524" s="240">
        <f t="shared" si="58"/>
        <v>2.9446889409977988E-5</v>
      </c>
      <c r="M524" s="240">
        <f t="shared" si="59"/>
        <v>2.9446889409977988E-5</v>
      </c>
      <c r="N524" s="10">
        <v>0</v>
      </c>
      <c r="O524" s="241" t="s">
        <v>736</v>
      </c>
      <c r="P524" s="3">
        <v>8.5061776594210475E-3</v>
      </c>
      <c r="Q524" s="16">
        <v>3.084388101897467</v>
      </c>
      <c r="R524" s="252">
        <f t="shared" si="60"/>
        <v>3.0843881018974669E-4</v>
      </c>
      <c r="S524" s="27">
        <v>2.7406623745394366E-4</v>
      </c>
      <c r="T524" s="16">
        <v>0.84180726166407804</v>
      </c>
      <c r="U524" s="16">
        <v>6</v>
      </c>
      <c r="V524" s="16">
        <v>1</v>
      </c>
      <c r="W524" s="242" t="s">
        <v>740</v>
      </c>
      <c r="X524" s="5">
        <v>1.4672754898831419</v>
      </c>
      <c r="Y524" s="5">
        <v>1.8868558703866636</v>
      </c>
      <c r="Z524" s="12">
        <v>9.6536659780347982</v>
      </c>
      <c r="AA524" s="251"/>
      <c r="AB524" s="11">
        <v>0.28126303118613066</v>
      </c>
      <c r="AC524" s="11">
        <f t="shared" si="61"/>
        <v>2.9446889409977988E-5</v>
      </c>
      <c r="AD524">
        <v>1.2566273503233916</v>
      </c>
      <c r="AE524">
        <v>1.0314131400207625</v>
      </c>
      <c r="AF524" s="14">
        <v>2.7405921897121077</v>
      </c>
      <c r="AG524" s="244">
        <v>2877.4796128872649</v>
      </c>
      <c r="AH524" s="244">
        <v>53.190931868485478</v>
      </c>
      <c r="AI524" s="117">
        <v>2425.5660705038777</v>
      </c>
      <c r="AJ524" s="12">
        <v>19.189890385226295</v>
      </c>
      <c r="AK524" s="246">
        <v>100.38201968921541</v>
      </c>
      <c r="AL524" s="185">
        <v>1</v>
      </c>
      <c r="AM524" s="238" t="s">
        <v>715</v>
      </c>
      <c r="AN524" s="64">
        <v>26321</v>
      </c>
      <c r="AO524" s="86">
        <f t="shared" si="62"/>
        <v>-0.38201968921541152</v>
      </c>
      <c r="AT524" s="87"/>
      <c r="AU524" s="64"/>
      <c r="AV524" s="86"/>
      <c r="AW524" s="30"/>
      <c r="AX524" s="30"/>
      <c r="AY524" s="30"/>
      <c r="AZ524" s="28"/>
      <c r="BA524" s="28"/>
      <c r="BB524" s="28"/>
      <c r="BC524" s="28"/>
      <c r="BD524" s="28"/>
      <c r="BE524" s="28"/>
      <c r="BF524" s="28"/>
      <c r="BG524" s="28"/>
      <c r="BH524" s="28"/>
      <c r="BI524" s="28"/>
      <c r="BJ524" s="28"/>
      <c r="BK524" s="28"/>
      <c r="BL524" s="28"/>
      <c r="BM524" s="28"/>
      <c r="BN524" s="28"/>
      <c r="BO524" s="28"/>
      <c r="BP524" s="28"/>
      <c r="BQ524" s="28"/>
      <c r="BR524" s="28"/>
      <c r="BS524" s="28"/>
      <c r="BT524" s="28"/>
      <c r="BU524" s="28"/>
      <c r="BV524" s="28"/>
      <c r="BW524" s="28"/>
      <c r="BX524" s="28"/>
      <c r="BY524" s="28"/>
      <c r="BZ524" s="28"/>
      <c r="CA524" s="28"/>
      <c r="CB524" s="28"/>
      <c r="CC524" s="28"/>
      <c r="CD524" s="28"/>
      <c r="CE524" s="28"/>
      <c r="CF524" s="28"/>
      <c r="CG524" s="28"/>
      <c r="CH524" s="28"/>
      <c r="CI524" s="28"/>
      <c r="CJ524" s="28"/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28"/>
      <c r="CV524" s="28"/>
      <c r="CW524" s="28"/>
      <c r="CX524" s="28"/>
      <c r="CY524" s="28"/>
      <c r="CZ524" s="28"/>
      <c r="DA524" s="28"/>
      <c r="DB524" s="28"/>
      <c r="DC524" s="28"/>
      <c r="DD524" s="28"/>
      <c r="DE524" s="28"/>
      <c r="DF524" s="28"/>
      <c r="DG524" s="28"/>
      <c r="DH524" s="28"/>
      <c r="DI524" s="28"/>
      <c r="DJ524" s="28"/>
      <c r="DK524" s="28"/>
      <c r="DL524" s="28"/>
      <c r="DM524" s="28"/>
    </row>
    <row r="525" spans="1:117" s="7" customFormat="1" x14ac:dyDescent="0.2">
      <c r="A525" s="2">
        <v>535</v>
      </c>
      <c r="B525" s="239" t="s">
        <v>719</v>
      </c>
      <c r="D525" s="129" t="s">
        <v>140</v>
      </c>
      <c r="E525" s="189" t="s">
        <v>727</v>
      </c>
      <c r="F525" s="189" t="s">
        <v>728</v>
      </c>
      <c r="G525" s="151"/>
      <c r="H525" s="235">
        <f t="shared" si="56"/>
        <v>2577.000132182277</v>
      </c>
      <c r="I525" s="235">
        <f t="shared" si="57"/>
        <v>23.844957772155198</v>
      </c>
      <c r="J525" s="11">
        <v>0.28129596463964018</v>
      </c>
      <c r="K525" s="10">
        <v>37.658893894871809</v>
      </c>
      <c r="L525" s="240">
        <f t="shared" si="58"/>
        <v>3.765889389487181E-5</v>
      </c>
      <c r="M525" s="240">
        <f t="shared" si="59"/>
        <v>3.765889389487181E-5</v>
      </c>
      <c r="N525" s="10">
        <v>0</v>
      </c>
      <c r="O525" s="241" t="s">
        <v>736</v>
      </c>
      <c r="P525" s="3">
        <v>2.0196737279306525E-2</v>
      </c>
      <c r="Q525" s="16">
        <v>6.2382782065446767</v>
      </c>
      <c r="R525" s="252">
        <f t="shared" si="60"/>
        <v>6.2382782065446764E-4</v>
      </c>
      <c r="S525" s="27">
        <v>6.1569501584524263E-4</v>
      </c>
      <c r="T525" s="16">
        <v>1.6448343726451424</v>
      </c>
      <c r="U525" s="16">
        <v>6</v>
      </c>
      <c r="V525" s="16">
        <v>1</v>
      </c>
      <c r="W525" s="242" t="s">
        <v>740</v>
      </c>
      <c r="X525" s="5">
        <v>1.4673363714246439</v>
      </c>
      <c r="Y525" s="5">
        <v>1.8869867087974419</v>
      </c>
      <c r="Z525" s="12">
        <v>9.3326382362693643</v>
      </c>
      <c r="AA525" s="251"/>
      <c r="AB525" s="11">
        <v>0.28126561777687642</v>
      </c>
      <c r="AC525" s="11">
        <f t="shared" si="61"/>
        <v>3.765889389487181E-5</v>
      </c>
      <c r="AD525">
        <v>4.8569973805157041</v>
      </c>
      <c r="AE525">
        <v>1.3526484509485119</v>
      </c>
      <c r="AF525" s="14">
        <v>2.6672878479792188</v>
      </c>
      <c r="AG525" s="244">
        <v>2777.0346952833115</v>
      </c>
      <c r="AH525" s="244">
        <v>68.77522806435546</v>
      </c>
      <c r="AI525" s="117">
        <v>2577.000132182277</v>
      </c>
      <c r="AJ525" s="12">
        <v>23.844957772155198</v>
      </c>
      <c r="AK525" s="246">
        <v>41.023750763647811</v>
      </c>
      <c r="AL525" s="185">
        <v>1</v>
      </c>
      <c r="AM525" s="238" t="s">
        <v>715</v>
      </c>
      <c r="AN525" s="64">
        <v>26321</v>
      </c>
      <c r="AO525" s="86">
        <f t="shared" si="62"/>
        <v>58.976249236352189</v>
      </c>
      <c r="AT525" s="87"/>
      <c r="AU525" s="64"/>
      <c r="AV525" s="86"/>
      <c r="AW525" s="30"/>
      <c r="AX525" s="30"/>
      <c r="AY525" s="30"/>
      <c r="AZ525" s="28"/>
      <c r="BA525" s="28"/>
      <c r="BB525" s="28"/>
      <c r="BC525" s="28"/>
      <c r="BD525" s="28"/>
      <c r="BE525" s="28"/>
      <c r="BF525" s="28"/>
      <c r="BG525" s="28"/>
      <c r="BH525" s="28"/>
      <c r="BI525" s="28"/>
      <c r="BJ525" s="28"/>
      <c r="BK525" s="28"/>
      <c r="BL525" s="28"/>
      <c r="BM525" s="28"/>
      <c r="BN525" s="28"/>
      <c r="BO525" s="28"/>
      <c r="BP525" s="28"/>
      <c r="BQ525" s="28"/>
      <c r="BR525" s="28"/>
      <c r="BS525" s="28"/>
      <c r="BT525" s="28"/>
      <c r="BU525" s="28"/>
      <c r="BV525" s="28"/>
      <c r="BW525" s="28"/>
      <c r="BX525" s="28"/>
      <c r="BY525" s="28"/>
      <c r="BZ525" s="28"/>
      <c r="CA525" s="28"/>
      <c r="CB525" s="28"/>
      <c r="CC525" s="28"/>
      <c r="CD525" s="28"/>
      <c r="CE525" s="28"/>
      <c r="CF525" s="28"/>
      <c r="CG525" s="28"/>
      <c r="CH525" s="28"/>
      <c r="CI525" s="28"/>
      <c r="CJ525" s="28"/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28"/>
      <c r="CV525" s="28"/>
      <c r="CW525" s="28"/>
      <c r="CX525" s="28"/>
      <c r="CY525" s="28"/>
      <c r="CZ525" s="28"/>
      <c r="DA525" s="28"/>
      <c r="DB525" s="28"/>
      <c r="DC525" s="28"/>
      <c r="DD525" s="28"/>
      <c r="DE525" s="28"/>
      <c r="DF525" s="28"/>
      <c r="DG525" s="28"/>
      <c r="DH525" s="28"/>
      <c r="DI525" s="28"/>
      <c r="DJ525" s="28"/>
      <c r="DK525" s="28"/>
      <c r="DL525" s="28"/>
      <c r="DM525" s="28"/>
    </row>
    <row r="526" spans="1:117" s="7" customFormat="1" x14ac:dyDescent="0.2">
      <c r="A526" s="2">
        <v>536</v>
      </c>
      <c r="B526" s="239" t="s">
        <v>719</v>
      </c>
      <c r="D526" s="129" t="s">
        <v>141</v>
      </c>
      <c r="E526" s="189" t="s">
        <v>727</v>
      </c>
      <c r="F526" s="189" t="s">
        <v>728</v>
      </c>
      <c r="G526" s="151"/>
      <c r="H526" s="235">
        <f t="shared" si="56"/>
        <v>2494.1373330242759</v>
      </c>
      <c r="I526" s="235">
        <f t="shared" si="57"/>
        <v>12.088009135384155</v>
      </c>
      <c r="J526" s="11">
        <v>0.28130840786259742</v>
      </c>
      <c r="K526" s="10">
        <v>28.056279258166796</v>
      </c>
      <c r="L526" s="240">
        <f t="shared" si="58"/>
        <v>2.8056279258166796E-5</v>
      </c>
      <c r="M526" s="240">
        <f t="shared" si="59"/>
        <v>2.8056279258166796E-5</v>
      </c>
      <c r="N526" s="10">
        <v>0</v>
      </c>
      <c r="O526" s="241" t="s">
        <v>736</v>
      </c>
      <c r="P526" s="3">
        <v>2.1118310114831732E-2</v>
      </c>
      <c r="Q526" s="16">
        <v>0.88301250377882701</v>
      </c>
      <c r="R526" s="252">
        <f t="shared" si="60"/>
        <v>8.83012503778827E-5</v>
      </c>
      <c r="S526" s="27">
        <v>6.4900274938849449E-4</v>
      </c>
      <c r="T526" s="16">
        <v>0.25671470932860008</v>
      </c>
      <c r="U526" s="16">
        <v>6</v>
      </c>
      <c r="V526" s="16">
        <v>1</v>
      </c>
      <c r="W526" s="242" t="s">
        <v>740</v>
      </c>
      <c r="X526" s="5">
        <v>1.4673185377511997</v>
      </c>
      <c r="Y526" s="5">
        <v>1.886975933442649</v>
      </c>
      <c r="Z526" s="12">
        <v>10.105362619762861</v>
      </c>
      <c r="AA526" s="251"/>
      <c r="AB526" s="11">
        <v>0.28127747201397618</v>
      </c>
      <c r="AC526" s="11">
        <f t="shared" si="61"/>
        <v>2.8056279258166796E-5</v>
      </c>
      <c r="AD526">
        <v>3.3263240549485924</v>
      </c>
      <c r="AE526">
        <v>0.99766601868363403</v>
      </c>
      <c r="AF526" s="14">
        <v>2.683062169302743</v>
      </c>
      <c r="AG526" s="244">
        <v>2804.831858803635</v>
      </c>
      <c r="AH526" s="244">
        <v>49.606708792048899</v>
      </c>
      <c r="AI526" s="117">
        <v>2494.1373330242759</v>
      </c>
      <c r="AJ526" s="12">
        <v>12.088009135384155</v>
      </c>
      <c r="AK526" s="246">
        <v>100.12064393557991</v>
      </c>
      <c r="AL526" s="185">
        <v>1</v>
      </c>
      <c r="AM526" s="238" t="s">
        <v>715</v>
      </c>
      <c r="AN526" s="64">
        <v>26321</v>
      </c>
      <c r="AO526" s="86">
        <f t="shared" si="62"/>
        <v>-0.12064393557990627</v>
      </c>
      <c r="AT526" s="87"/>
      <c r="AU526" s="64"/>
      <c r="AV526" s="86"/>
      <c r="AW526" s="30"/>
      <c r="AX526" s="30"/>
      <c r="AY526" s="30"/>
      <c r="AZ526" s="28"/>
      <c r="BA526" s="28"/>
      <c r="BB526" s="28"/>
      <c r="BC526" s="28"/>
      <c r="BD526" s="28"/>
      <c r="BE526" s="28"/>
      <c r="BF526" s="28"/>
      <c r="BG526" s="28"/>
      <c r="BH526" s="28"/>
      <c r="BI526" s="28"/>
      <c r="BJ526" s="28"/>
      <c r="BK526" s="28"/>
      <c r="BL526" s="28"/>
      <c r="BM526" s="28"/>
      <c r="BN526" s="28"/>
      <c r="BO526" s="28"/>
      <c r="BP526" s="28"/>
      <c r="BQ526" s="28"/>
      <c r="BR526" s="28"/>
      <c r="BS526" s="28"/>
      <c r="BT526" s="28"/>
      <c r="BU526" s="28"/>
      <c r="BV526" s="28"/>
      <c r="BW526" s="28"/>
      <c r="BX526" s="28"/>
      <c r="BY526" s="28"/>
      <c r="BZ526" s="28"/>
      <c r="CA526" s="28"/>
      <c r="CB526" s="28"/>
      <c r="CC526" s="28"/>
      <c r="CD526" s="28"/>
      <c r="CE526" s="28"/>
      <c r="CF526" s="28"/>
      <c r="CG526" s="28"/>
      <c r="CH526" s="28"/>
      <c r="CI526" s="28"/>
      <c r="CJ526" s="28"/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28"/>
      <c r="CV526" s="28"/>
      <c r="CW526" s="28"/>
      <c r="CX526" s="28"/>
      <c r="CY526" s="28"/>
      <c r="CZ526" s="28"/>
      <c r="DA526" s="28"/>
      <c r="DB526" s="28"/>
      <c r="DC526" s="28"/>
      <c r="DD526" s="28"/>
      <c r="DE526" s="28"/>
      <c r="DF526" s="28"/>
      <c r="DG526" s="28"/>
      <c r="DH526" s="28"/>
      <c r="DI526" s="28"/>
      <c r="DJ526" s="28"/>
      <c r="DK526" s="28"/>
      <c r="DL526" s="28"/>
      <c r="DM526" s="28"/>
    </row>
    <row r="527" spans="1:117" s="7" customFormat="1" x14ac:dyDescent="0.2">
      <c r="A527" s="2">
        <v>537</v>
      </c>
      <c r="B527" s="239" t="s">
        <v>719</v>
      </c>
      <c r="D527" s="129" t="s">
        <v>142</v>
      </c>
      <c r="E527" s="189" t="s">
        <v>727</v>
      </c>
      <c r="F527" s="189" t="s">
        <v>728</v>
      </c>
      <c r="G527" s="151"/>
      <c r="H527" s="235">
        <f t="shared" si="56"/>
        <v>2492.5677093006211</v>
      </c>
      <c r="I527" s="235">
        <f t="shared" si="57"/>
        <v>14.954467267406637</v>
      </c>
      <c r="J527" s="11">
        <v>0.28124522282758735</v>
      </c>
      <c r="K527" s="10">
        <v>33.19290360683901</v>
      </c>
      <c r="L527" s="240">
        <f t="shared" si="58"/>
        <v>3.3192903606839008E-5</v>
      </c>
      <c r="M527" s="240">
        <f t="shared" si="59"/>
        <v>3.3192903606839008E-5</v>
      </c>
      <c r="N527" s="10">
        <v>0</v>
      </c>
      <c r="O527" s="241" t="s">
        <v>736</v>
      </c>
      <c r="P527" s="3">
        <v>1.6711659770568134E-2</v>
      </c>
      <c r="Q527" s="16">
        <v>5.5240990064930005</v>
      </c>
      <c r="R527" s="252">
        <f t="shared" si="60"/>
        <v>5.5240990064930006E-4</v>
      </c>
      <c r="S527" s="27">
        <v>5.4127573135278641E-4</v>
      </c>
      <c r="T527" s="16">
        <v>1.9623243748758288</v>
      </c>
      <c r="U527" s="16">
        <v>6</v>
      </c>
      <c r="V527" s="16">
        <v>1</v>
      </c>
      <c r="W527" s="242" t="s">
        <v>740</v>
      </c>
      <c r="X527" s="5">
        <v>1.4672393463606546</v>
      </c>
      <c r="Y527" s="5">
        <v>1.8870889336970407</v>
      </c>
      <c r="Z527" s="12">
        <v>8.5820129107131375</v>
      </c>
      <c r="AA527" s="251"/>
      <c r="AB527" s="11">
        <v>0.28121943859313958</v>
      </c>
      <c r="AC527" s="11">
        <f t="shared" si="61"/>
        <v>3.3192903606839008E-5</v>
      </c>
      <c r="AD527">
        <v>1.2492575820921559</v>
      </c>
      <c r="AE527">
        <v>1.1747582336760634</v>
      </c>
      <c r="AF527" s="14">
        <v>2.7909682934488922</v>
      </c>
      <c r="AG527" s="244">
        <v>2930.7570615855502</v>
      </c>
      <c r="AH527" s="244">
        <v>59.443898661863678</v>
      </c>
      <c r="AI527" s="117">
        <v>2492.5677093006211</v>
      </c>
      <c r="AJ527" s="12">
        <v>14.954467267406637</v>
      </c>
      <c r="AK527" s="246">
        <v>99.995642026375762</v>
      </c>
      <c r="AL527" s="185">
        <v>1</v>
      </c>
      <c r="AM527" s="238" t="s">
        <v>715</v>
      </c>
      <c r="AN527" s="64">
        <v>26321</v>
      </c>
      <c r="AO527" s="86">
        <f t="shared" si="62"/>
        <v>4.3579736242378431E-3</v>
      </c>
      <c r="AT527" s="87"/>
      <c r="AU527" s="64"/>
      <c r="AV527" s="86"/>
      <c r="AW527" s="30"/>
      <c r="AX527" s="30"/>
      <c r="AY527" s="30"/>
      <c r="AZ527" s="28"/>
      <c r="BA527" s="28"/>
      <c r="BB527" s="28"/>
      <c r="BC527" s="28"/>
      <c r="BD527" s="28"/>
      <c r="BE527" s="28"/>
      <c r="BF527" s="28"/>
      <c r="BG527" s="28"/>
      <c r="BH527" s="28"/>
      <c r="BI527" s="28"/>
      <c r="BJ527" s="28"/>
      <c r="BK527" s="28"/>
      <c r="BL527" s="28"/>
      <c r="BM527" s="28"/>
      <c r="BN527" s="28"/>
      <c r="BO527" s="28"/>
      <c r="BP527" s="28"/>
      <c r="BQ527" s="28"/>
      <c r="BR527" s="28"/>
      <c r="BS527" s="28"/>
      <c r="BT527" s="28"/>
      <c r="BU527" s="28"/>
      <c r="BV527" s="28"/>
      <c r="BW527" s="28"/>
      <c r="BX527" s="28"/>
      <c r="BY527" s="28"/>
      <c r="BZ527" s="28"/>
      <c r="CA527" s="28"/>
      <c r="CB527" s="28"/>
      <c r="CC527" s="28"/>
      <c r="CD527" s="28"/>
      <c r="CE527" s="28"/>
      <c r="CF527" s="28"/>
      <c r="CG527" s="28"/>
      <c r="CH527" s="28"/>
      <c r="CI527" s="28"/>
      <c r="CJ527" s="28"/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28"/>
      <c r="CV527" s="28"/>
      <c r="CW527" s="28"/>
      <c r="CX527" s="28"/>
      <c r="CY527" s="28"/>
      <c r="CZ527" s="28"/>
      <c r="DA527" s="28"/>
      <c r="DB527" s="28"/>
      <c r="DC527" s="28"/>
      <c r="DD527" s="28"/>
      <c r="DE527" s="28"/>
      <c r="DF527" s="28"/>
      <c r="DG527" s="28"/>
      <c r="DH527" s="28"/>
      <c r="DI527" s="28"/>
      <c r="DJ527" s="28"/>
      <c r="DK527" s="28"/>
      <c r="DL527" s="28"/>
      <c r="DM527" s="28"/>
    </row>
    <row r="528" spans="1:117" s="7" customFormat="1" x14ac:dyDescent="0.2">
      <c r="A528" s="2">
        <v>538</v>
      </c>
      <c r="B528" s="239" t="s">
        <v>719</v>
      </c>
      <c r="D528" s="129" t="s">
        <v>143</v>
      </c>
      <c r="E528" s="189" t="s">
        <v>727</v>
      </c>
      <c r="F528" s="189" t="s">
        <v>728</v>
      </c>
      <c r="G528" s="151"/>
      <c r="H528" s="235">
        <f t="shared" si="56"/>
        <v>2591.3005530288401</v>
      </c>
      <c r="I528" s="235">
        <f t="shared" si="57"/>
        <v>9.6788122687243003</v>
      </c>
      <c r="J528" s="11">
        <v>0.28113150509022283</v>
      </c>
      <c r="K528" s="10">
        <v>32.899363351444819</v>
      </c>
      <c r="L528" s="240">
        <f t="shared" si="58"/>
        <v>3.2899363351444816E-5</v>
      </c>
      <c r="M528" s="240">
        <f t="shared" si="59"/>
        <v>3.2899363351444816E-5</v>
      </c>
      <c r="N528" s="10">
        <v>0</v>
      </c>
      <c r="O528" s="241" t="s">
        <v>736</v>
      </c>
      <c r="P528" s="3">
        <v>1.6051290194297532E-2</v>
      </c>
      <c r="Q528" s="16">
        <v>3.6628532420174835</v>
      </c>
      <c r="R528" s="252">
        <f t="shared" si="60"/>
        <v>3.6628532420174834E-4</v>
      </c>
      <c r="S528" s="27">
        <v>5.2490432893470052E-4</v>
      </c>
      <c r="T528" s="16">
        <v>1.1711074837629778</v>
      </c>
      <c r="U528" s="16">
        <v>6</v>
      </c>
      <c r="V528" s="16">
        <v>1</v>
      </c>
      <c r="W528" s="242" t="s">
        <v>740</v>
      </c>
      <c r="X528" s="5">
        <v>1.4673309313037586</v>
      </c>
      <c r="Y528" s="5">
        <v>1.8870368589787232</v>
      </c>
      <c r="Z528" s="12">
        <v>10.173067289474865</v>
      </c>
      <c r="AA528" s="251"/>
      <c r="AB528" s="11">
        <v>0.28110548611987457</v>
      </c>
      <c r="AC528" s="11">
        <f t="shared" si="61"/>
        <v>3.2899363351444816E-5</v>
      </c>
      <c r="AD528">
        <v>-0.47855349064818142</v>
      </c>
      <c r="AE528">
        <v>1.1752271993277683</v>
      </c>
      <c r="AF528" s="14">
        <v>2.9566732246657796</v>
      </c>
      <c r="AG528" s="244">
        <v>3113.0581694930447</v>
      </c>
      <c r="AH528" s="244">
        <v>59.191950626008015</v>
      </c>
      <c r="AI528" s="117">
        <v>2591.3005530288401</v>
      </c>
      <c r="AJ528" s="12">
        <v>9.6788122687243003</v>
      </c>
      <c r="AK528" s="246">
        <v>98.625302379944131</v>
      </c>
      <c r="AL528" s="185">
        <v>1</v>
      </c>
      <c r="AM528" s="238" t="s">
        <v>715</v>
      </c>
      <c r="AN528" s="64">
        <v>26321</v>
      </c>
      <c r="AO528" s="86">
        <f t="shared" si="62"/>
        <v>1.3746976200558692</v>
      </c>
      <c r="AT528" s="87"/>
      <c r="AU528" s="64"/>
      <c r="AV528" s="86"/>
      <c r="AW528" s="30"/>
      <c r="AX528" s="30"/>
      <c r="AY528" s="30"/>
      <c r="AZ528" s="28"/>
      <c r="BA528" s="28"/>
      <c r="BB528" s="28"/>
      <c r="BC528" s="28"/>
      <c r="BD528" s="28"/>
      <c r="BE528" s="28"/>
      <c r="BF528" s="28"/>
      <c r="BG528" s="28"/>
      <c r="BH528" s="28"/>
      <c r="BI528" s="28"/>
      <c r="BJ528" s="28"/>
      <c r="BK528" s="28"/>
      <c r="BL528" s="28"/>
      <c r="BM528" s="28"/>
      <c r="BN528" s="28"/>
      <c r="BO528" s="28"/>
      <c r="BP528" s="28"/>
      <c r="BQ528" s="28"/>
      <c r="BR528" s="28"/>
      <c r="BS528" s="28"/>
      <c r="BT528" s="28"/>
      <c r="BU528" s="28"/>
      <c r="BV528" s="28"/>
      <c r="BW528" s="28"/>
      <c r="BX528" s="28"/>
      <c r="BY528" s="28"/>
      <c r="BZ528" s="28"/>
      <c r="CA528" s="28"/>
      <c r="CB528" s="28"/>
      <c r="CC528" s="28"/>
      <c r="CD528" s="28"/>
      <c r="CE528" s="28"/>
      <c r="CF528" s="28"/>
      <c r="CG528" s="28"/>
      <c r="CH528" s="28"/>
      <c r="CI528" s="28"/>
      <c r="CJ528" s="28"/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28"/>
      <c r="CV528" s="28"/>
      <c r="CW528" s="28"/>
      <c r="CX528" s="28"/>
      <c r="CY528" s="28"/>
      <c r="CZ528" s="28"/>
      <c r="DA528" s="28"/>
      <c r="DB528" s="28"/>
      <c r="DC528" s="28"/>
      <c r="DD528" s="28"/>
      <c r="DE528" s="28"/>
      <c r="DF528" s="28"/>
      <c r="DG528" s="28"/>
      <c r="DH528" s="28"/>
      <c r="DI528" s="28"/>
      <c r="DJ528" s="28"/>
      <c r="DK528" s="28"/>
      <c r="DL528" s="28"/>
      <c r="DM528" s="28"/>
    </row>
    <row r="529" spans="1:117" s="7" customFormat="1" x14ac:dyDescent="0.2">
      <c r="A529" s="2">
        <v>539</v>
      </c>
      <c r="B529" s="239" t="s">
        <v>719</v>
      </c>
      <c r="D529" s="129" t="s">
        <v>144</v>
      </c>
      <c r="E529" s="189" t="s">
        <v>727</v>
      </c>
      <c r="F529" s="189" t="s">
        <v>728</v>
      </c>
      <c r="G529" s="151"/>
      <c r="H529" s="235">
        <f t="shared" si="56"/>
        <v>2719.8770930897867</v>
      </c>
      <c r="I529" s="235">
        <f t="shared" si="57"/>
        <v>11.610158270635825</v>
      </c>
      <c r="J529" s="11">
        <v>0.28101599867247568</v>
      </c>
      <c r="K529" s="10">
        <v>41.526738783918653</v>
      </c>
      <c r="L529" s="240">
        <f t="shared" si="58"/>
        <v>4.1526738783918653E-5</v>
      </c>
      <c r="M529" s="240">
        <f t="shared" si="59"/>
        <v>4.1526738783918653E-5</v>
      </c>
      <c r="N529" s="10">
        <v>0</v>
      </c>
      <c r="O529" s="241" t="s">
        <v>736</v>
      </c>
      <c r="P529" s="3">
        <v>7.5623429963246822E-2</v>
      </c>
      <c r="Q529" s="16">
        <v>6.5051352102638234</v>
      </c>
      <c r="R529" s="252">
        <f t="shared" si="60"/>
        <v>6.5051352102638233E-4</v>
      </c>
      <c r="S529" s="27">
        <v>2.1979781693099022E-3</v>
      </c>
      <c r="T529" s="16">
        <v>2.1324422764216111</v>
      </c>
      <c r="U529" s="16">
        <v>6</v>
      </c>
      <c r="V529" s="16">
        <v>1</v>
      </c>
      <c r="W529" s="242" t="s">
        <v>740</v>
      </c>
      <c r="X529" s="5">
        <v>1.4673097543087494</v>
      </c>
      <c r="Y529" s="5">
        <v>1.8869100174625888</v>
      </c>
      <c r="Z529" s="12">
        <v>7.8202340131628212</v>
      </c>
      <c r="AA529" s="251"/>
      <c r="AB529" s="11">
        <v>0.28090150265194996</v>
      </c>
      <c r="AC529" s="11">
        <f t="shared" si="61"/>
        <v>4.1526738783918653E-5</v>
      </c>
      <c r="AD529">
        <v>-4.7414265494050145</v>
      </c>
      <c r="AE529">
        <v>1.5152061403389259</v>
      </c>
      <c r="AF529" s="14">
        <v>3.2741273530396215</v>
      </c>
      <c r="AG529" s="244">
        <v>3472.2467807481767</v>
      </c>
      <c r="AH529" s="244">
        <v>66.727675851631915</v>
      </c>
      <c r="AI529" s="117">
        <v>2719.8770930897867</v>
      </c>
      <c r="AJ529" s="12">
        <v>11.610158270635825</v>
      </c>
      <c r="AK529" s="246">
        <v>44.866673403614051</v>
      </c>
      <c r="AL529" s="185">
        <v>1</v>
      </c>
      <c r="AM529" s="238" t="s">
        <v>715</v>
      </c>
      <c r="AN529" s="64">
        <v>26321</v>
      </c>
      <c r="AO529" s="86">
        <f t="shared" si="62"/>
        <v>55.133326596385949</v>
      </c>
      <c r="AT529" s="87"/>
      <c r="AU529" s="64"/>
      <c r="AV529" s="86"/>
      <c r="AW529" s="30"/>
      <c r="AX529" s="30"/>
      <c r="AY529" s="30"/>
      <c r="AZ529" s="28"/>
      <c r="BA529" s="28"/>
      <c r="BB529" s="28"/>
      <c r="BC529" s="28"/>
      <c r="BD529" s="28"/>
      <c r="BE529" s="28"/>
      <c r="BF529" s="28"/>
      <c r="BG529" s="28"/>
      <c r="BH529" s="28"/>
      <c r="BI529" s="28"/>
      <c r="BJ529" s="28"/>
      <c r="BK529" s="28"/>
      <c r="BL529" s="28"/>
      <c r="BM529" s="28"/>
      <c r="BN529" s="28"/>
      <c r="BO529" s="28"/>
      <c r="BP529" s="28"/>
      <c r="BQ529" s="28"/>
      <c r="BR529" s="28"/>
      <c r="BS529" s="28"/>
      <c r="BT529" s="28"/>
      <c r="BU529" s="28"/>
      <c r="BV529" s="28"/>
      <c r="BW529" s="28"/>
      <c r="BX529" s="28"/>
      <c r="BY529" s="28"/>
      <c r="BZ529" s="28"/>
      <c r="CA529" s="28"/>
      <c r="CB529" s="28"/>
      <c r="CC529" s="28"/>
      <c r="CD529" s="28"/>
      <c r="CE529" s="28"/>
      <c r="CF529" s="28"/>
      <c r="CG529" s="28"/>
      <c r="CH529" s="28"/>
      <c r="CI529" s="28"/>
      <c r="CJ529" s="28"/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28"/>
      <c r="CV529" s="28"/>
      <c r="CW529" s="28"/>
      <c r="CX529" s="28"/>
      <c r="CY529" s="28"/>
      <c r="CZ529" s="28"/>
      <c r="DA529" s="28"/>
      <c r="DB529" s="28"/>
      <c r="DC529" s="28"/>
      <c r="DD529" s="28"/>
      <c r="DE529" s="28"/>
      <c r="DF529" s="28"/>
      <c r="DG529" s="28"/>
      <c r="DH529" s="28"/>
      <c r="DI529" s="28"/>
      <c r="DJ529" s="28"/>
      <c r="DK529" s="28"/>
      <c r="DL529" s="28"/>
      <c r="DM529" s="28"/>
    </row>
    <row r="530" spans="1:117" s="7" customFormat="1" x14ac:dyDescent="0.2">
      <c r="A530" s="2">
        <v>540</v>
      </c>
      <c r="B530" s="239" t="s">
        <v>719</v>
      </c>
      <c r="D530" s="129" t="s">
        <v>145</v>
      </c>
      <c r="E530" s="189" t="s">
        <v>727</v>
      </c>
      <c r="F530" s="189" t="s">
        <v>728</v>
      </c>
      <c r="G530" s="151"/>
      <c r="H530" s="235">
        <f t="shared" si="56"/>
        <v>2711.1486090943486</v>
      </c>
      <c r="I530" s="235">
        <f t="shared" si="57"/>
        <v>14.941030129055298</v>
      </c>
      <c r="J530" s="11">
        <v>0.28081873088815251</v>
      </c>
      <c r="K530" s="10">
        <v>31.981216704717841</v>
      </c>
      <c r="L530" s="240">
        <f t="shared" si="58"/>
        <v>3.1981216704717841E-5</v>
      </c>
      <c r="M530" s="240">
        <f t="shared" si="59"/>
        <v>3.1981216704717841E-5</v>
      </c>
      <c r="N530" s="10">
        <v>0</v>
      </c>
      <c r="O530" s="241" t="s">
        <v>736</v>
      </c>
      <c r="P530" s="3">
        <v>1.6971766875173325E-2</v>
      </c>
      <c r="Q530" s="16">
        <v>2.2651168098990353</v>
      </c>
      <c r="R530" s="252">
        <f t="shared" si="60"/>
        <v>2.2651168098990353E-4</v>
      </c>
      <c r="S530" s="27">
        <v>5.2358784407389677E-4</v>
      </c>
      <c r="T530" s="16">
        <v>0.42930786950205979</v>
      </c>
      <c r="U530" s="16">
        <v>6</v>
      </c>
      <c r="V530" s="16">
        <v>1</v>
      </c>
      <c r="W530" s="242" t="s">
        <v>740</v>
      </c>
      <c r="X530" s="5">
        <v>1.4672885951917769</v>
      </c>
      <c r="Y530" s="5">
        <v>1.886941707158968</v>
      </c>
      <c r="Z530" s="12">
        <v>10.102473754203526</v>
      </c>
      <c r="AA530" s="251"/>
      <c r="AB530" s="11">
        <v>0.28079154616392299</v>
      </c>
      <c r="AC530" s="11">
        <f t="shared" si="61"/>
        <v>3.1981216704717841E-5</v>
      </c>
      <c r="AD530">
        <v>-8.8449932741874182</v>
      </c>
      <c r="AE530">
        <v>1.1411057480061075</v>
      </c>
      <c r="AF530" s="14">
        <v>3.4795504831955397</v>
      </c>
      <c r="AG530" s="244">
        <v>3712.0711543083307</v>
      </c>
      <c r="AH530" s="244">
        <v>56.368787296917432</v>
      </c>
      <c r="AI530" s="117">
        <v>2711.1486090943486</v>
      </c>
      <c r="AJ530" s="12">
        <v>14.941030129055298</v>
      </c>
      <c r="AK530" s="246">
        <v>100.01440824651158</v>
      </c>
      <c r="AL530" s="185">
        <v>1</v>
      </c>
      <c r="AM530" s="238" t="s">
        <v>715</v>
      </c>
      <c r="AN530" s="64">
        <v>26321</v>
      </c>
      <c r="AO530" s="86">
        <f t="shared" si="62"/>
        <v>-1.4408246511578682E-2</v>
      </c>
      <c r="AT530" s="87"/>
      <c r="AU530" s="64"/>
      <c r="AV530" s="86"/>
      <c r="AW530" s="30"/>
      <c r="AX530" s="30"/>
      <c r="AY530" s="30"/>
      <c r="AZ530" s="28"/>
      <c r="BA530" s="28"/>
      <c r="BB530" s="28"/>
      <c r="BC530" s="28"/>
      <c r="BD530" s="28"/>
      <c r="BE530" s="28"/>
      <c r="BF530" s="28"/>
      <c r="BG530" s="28"/>
      <c r="BH530" s="28"/>
      <c r="BI530" s="28"/>
      <c r="BJ530" s="28"/>
      <c r="BK530" s="28"/>
      <c r="BL530" s="28"/>
      <c r="BM530" s="28"/>
      <c r="BN530" s="28"/>
      <c r="BO530" s="28"/>
      <c r="BP530" s="28"/>
      <c r="BQ530" s="28"/>
      <c r="BR530" s="28"/>
      <c r="BS530" s="28"/>
      <c r="BT530" s="28"/>
      <c r="BU530" s="28"/>
      <c r="BV530" s="28"/>
      <c r="BW530" s="28"/>
      <c r="BX530" s="28"/>
      <c r="BY530" s="28"/>
      <c r="BZ530" s="28"/>
      <c r="CA530" s="28"/>
      <c r="CB530" s="28"/>
      <c r="CC530" s="28"/>
      <c r="CD530" s="28"/>
      <c r="CE530" s="28"/>
      <c r="CF530" s="28"/>
      <c r="CG530" s="28"/>
      <c r="CH530" s="28"/>
      <c r="CI530" s="28"/>
      <c r="CJ530" s="28"/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28"/>
      <c r="CV530" s="28"/>
      <c r="CW530" s="28"/>
      <c r="CX530" s="28"/>
      <c r="CY530" s="28"/>
      <c r="CZ530" s="28"/>
      <c r="DA530" s="28"/>
      <c r="DB530" s="28"/>
      <c r="DC530" s="28"/>
      <c r="DD530" s="28"/>
      <c r="DE530" s="28"/>
      <c r="DF530" s="28"/>
      <c r="DG530" s="28"/>
      <c r="DH530" s="28"/>
      <c r="DI530" s="28"/>
      <c r="DJ530" s="28"/>
      <c r="DK530" s="28"/>
      <c r="DL530" s="28"/>
      <c r="DM530" s="28"/>
    </row>
    <row r="531" spans="1:117" s="7" customFormat="1" x14ac:dyDescent="0.2">
      <c r="A531" s="2">
        <v>541</v>
      </c>
      <c r="B531" s="239" t="s">
        <v>719</v>
      </c>
      <c r="D531" s="129" t="s">
        <v>146</v>
      </c>
      <c r="E531" s="189" t="s">
        <v>727</v>
      </c>
      <c r="F531" s="189" t="s">
        <v>728</v>
      </c>
      <c r="G531" s="151"/>
      <c r="H531" s="235">
        <f t="shared" si="56"/>
        <v>2494.4741275056335</v>
      </c>
      <c r="I531" s="235">
        <f t="shared" si="57"/>
        <v>25.443360002858572</v>
      </c>
      <c r="J531" s="11">
        <v>0.2811024738537819</v>
      </c>
      <c r="K531" s="10">
        <v>28.240610119767293</v>
      </c>
      <c r="L531" s="240">
        <f t="shared" si="58"/>
        <v>2.8240610119767294E-5</v>
      </c>
      <c r="M531" s="240">
        <f t="shared" si="59"/>
        <v>2.8240610119767294E-5</v>
      </c>
      <c r="N531" s="10">
        <v>0</v>
      </c>
      <c r="O531" s="241" t="s">
        <v>736</v>
      </c>
      <c r="P531" s="3">
        <v>1.1714896306392494E-2</v>
      </c>
      <c r="Q531" s="16">
        <v>4.7386405543483558</v>
      </c>
      <c r="R531" s="252">
        <f t="shared" si="60"/>
        <v>4.738640554348356E-4</v>
      </c>
      <c r="S531" s="27">
        <v>3.8192490153977069E-4</v>
      </c>
      <c r="T531" s="16">
        <v>1.0252913365513157</v>
      </c>
      <c r="U531" s="16">
        <v>6</v>
      </c>
      <c r="V531" s="16">
        <v>1</v>
      </c>
      <c r="W531" s="242" t="s">
        <v>740</v>
      </c>
      <c r="X531" s="5">
        <v>1.4673270390985931</v>
      </c>
      <c r="Y531" s="5">
        <v>1.8868885132527813</v>
      </c>
      <c r="Z531" s="12">
        <v>9.2434600399318185</v>
      </c>
      <c r="AA531" s="251"/>
      <c r="AB531" s="11">
        <v>0.28108426622084803</v>
      </c>
      <c r="AC531" s="11">
        <f t="shared" si="61"/>
        <v>2.8240610119767294E-5</v>
      </c>
      <c r="AD531">
        <v>-3.5421697438020594</v>
      </c>
      <c r="AE531">
        <v>0.9969158241438395</v>
      </c>
      <c r="AF531" s="14">
        <v>3.0389769583114146</v>
      </c>
      <c r="AG531" s="244">
        <v>3222.71373833696</v>
      </c>
      <c r="AH531" s="244">
        <v>50.372920339202857</v>
      </c>
      <c r="AI531" s="117">
        <v>2494.4741275056335</v>
      </c>
      <c r="AJ531" s="12">
        <v>25.443360002858572</v>
      </c>
      <c r="AK531" s="246">
        <v>99.378379334649438</v>
      </c>
      <c r="AL531" s="185">
        <v>1</v>
      </c>
      <c r="AM531" s="238" t="s">
        <v>715</v>
      </c>
      <c r="AN531" s="64">
        <v>26321</v>
      </c>
      <c r="AO531" s="86">
        <f t="shared" si="62"/>
        <v>0.62162066535056226</v>
      </c>
      <c r="AT531" s="87"/>
      <c r="AU531" s="64"/>
      <c r="AV531" s="86"/>
      <c r="AW531" s="30"/>
      <c r="AX531" s="30"/>
      <c r="AY531" s="30"/>
      <c r="AZ531" s="28"/>
      <c r="BA531" s="28"/>
      <c r="BB531" s="28"/>
      <c r="BC531" s="28"/>
      <c r="BD531" s="28"/>
      <c r="BE531" s="28"/>
      <c r="BF531" s="28"/>
      <c r="BG531" s="28"/>
      <c r="BH531" s="28"/>
      <c r="BI531" s="28"/>
      <c r="BJ531" s="28"/>
      <c r="BK531" s="28"/>
      <c r="BL531" s="28"/>
      <c r="BM531" s="28"/>
      <c r="BN531" s="28"/>
      <c r="BO531" s="28"/>
      <c r="BP531" s="28"/>
      <c r="BQ531" s="28"/>
      <c r="BR531" s="28"/>
      <c r="BS531" s="28"/>
      <c r="BT531" s="28"/>
      <c r="BU531" s="28"/>
      <c r="BV531" s="28"/>
      <c r="BW531" s="28"/>
      <c r="BX531" s="28"/>
      <c r="BY531" s="28"/>
      <c r="BZ531" s="28"/>
      <c r="CA531" s="28"/>
      <c r="CB531" s="28"/>
      <c r="CC531" s="28"/>
      <c r="CD531" s="28"/>
      <c r="CE531" s="28"/>
      <c r="CF531" s="28"/>
      <c r="CG531" s="28"/>
      <c r="CH531" s="28"/>
      <c r="CI531" s="28"/>
      <c r="CJ531" s="28"/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28"/>
      <c r="CV531" s="28"/>
      <c r="CW531" s="28"/>
      <c r="CX531" s="28"/>
      <c r="CY531" s="28"/>
      <c r="CZ531" s="28"/>
      <c r="DA531" s="28"/>
      <c r="DB531" s="28"/>
      <c r="DC531" s="28"/>
      <c r="DD531" s="28"/>
      <c r="DE531" s="28"/>
      <c r="DF531" s="28"/>
      <c r="DG531" s="28"/>
      <c r="DH531" s="28"/>
      <c r="DI531" s="28"/>
      <c r="DJ531" s="28"/>
      <c r="DK531" s="28"/>
      <c r="DL531" s="28"/>
      <c r="DM531" s="28"/>
    </row>
    <row r="532" spans="1:117" s="7" customFormat="1" x14ac:dyDescent="0.2">
      <c r="A532" s="2">
        <v>542</v>
      </c>
      <c r="B532" s="239" t="s">
        <v>719</v>
      </c>
      <c r="D532" s="129" t="s">
        <v>147</v>
      </c>
      <c r="E532" s="189" t="s">
        <v>727</v>
      </c>
      <c r="F532" s="189" t="s">
        <v>728</v>
      </c>
      <c r="G532" s="151"/>
      <c r="H532" s="235">
        <f t="shared" si="56"/>
        <v>2482.9167901531846</v>
      </c>
      <c r="I532" s="235">
        <f t="shared" si="57"/>
        <v>32.800833282729336</v>
      </c>
      <c r="J532" s="11">
        <v>0.28131981331907052</v>
      </c>
      <c r="K532" s="10">
        <v>32.714728138285196</v>
      </c>
      <c r="L532" s="240">
        <f t="shared" si="58"/>
        <v>3.2714728138285193E-5</v>
      </c>
      <c r="M532" s="240">
        <f t="shared" si="59"/>
        <v>3.2714728138285193E-5</v>
      </c>
      <c r="N532" s="10">
        <v>0</v>
      </c>
      <c r="O532" s="241" t="s">
        <v>736</v>
      </c>
      <c r="P532" s="3">
        <v>2.3356080642839897E-2</v>
      </c>
      <c r="Q532" s="16">
        <v>2.8919132163966847</v>
      </c>
      <c r="R532" s="252">
        <f t="shared" si="60"/>
        <v>2.8919132163966846E-4</v>
      </c>
      <c r="S532" s="27">
        <v>7.4422170430994607E-4</v>
      </c>
      <c r="T532" s="16">
        <v>1.0419996742237703</v>
      </c>
      <c r="U532" s="16">
        <v>6</v>
      </c>
      <c r="V532" s="16">
        <v>1</v>
      </c>
      <c r="W532" s="242" t="s">
        <v>740</v>
      </c>
      <c r="X532" s="5">
        <v>1.4673234111590632</v>
      </c>
      <c r="Y532" s="5">
        <v>1.8870290623241339</v>
      </c>
      <c r="Z532" s="12">
        <v>8.2829404972883953</v>
      </c>
      <c r="AA532" s="251"/>
      <c r="AB532" s="11">
        <v>0.28128450201235217</v>
      </c>
      <c r="AC532" s="11">
        <f t="shared" si="61"/>
        <v>3.2714728138285193E-5</v>
      </c>
      <c r="AD532">
        <v>3.3490288967841231</v>
      </c>
      <c r="AE532">
        <v>1.1756986799080511</v>
      </c>
      <c r="AF532" s="14">
        <v>2.6751406575847674</v>
      </c>
      <c r="AG532" s="244">
        <v>2794.7467735396799</v>
      </c>
      <c r="AH532" s="244">
        <v>58.786483316473372</v>
      </c>
      <c r="AI532" s="117">
        <v>2482.9167901531846</v>
      </c>
      <c r="AJ532" s="12">
        <v>32.800833282729336</v>
      </c>
      <c r="AK532" s="246">
        <v>100.66956408736965</v>
      </c>
      <c r="AL532" s="185">
        <v>1</v>
      </c>
      <c r="AM532" s="238" t="s">
        <v>715</v>
      </c>
      <c r="AN532" s="64">
        <v>26321</v>
      </c>
      <c r="AO532" s="86">
        <f t="shared" si="62"/>
        <v>-0.66956408736965045</v>
      </c>
      <c r="AT532" s="87"/>
      <c r="AU532" s="64"/>
      <c r="AV532" s="86"/>
      <c r="AW532" s="30"/>
      <c r="AX532" s="30"/>
      <c r="AY532" s="30"/>
      <c r="AZ532" s="28"/>
      <c r="BA532" s="28"/>
      <c r="BB532" s="28"/>
      <c r="BC532" s="28"/>
      <c r="BD532" s="28"/>
      <c r="BE532" s="28"/>
      <c r="BF532" s="28"/>
      <c r="BG532" s="28"/>
      <c r="BH532" s="28"/>
      <c r="BI532" s="28"/>
      <c r="BJ532" s="28"/>
      <c r="BK532" s="28"/>
      <c r="BL532" s="28"/>
      <c r="BM532" s="28"/>
      <c r="BN532" s="28"/>
      <c r="BO532" s="28"/>
      <c r="BP532" s="28"/>
      <c r="BQ532" s="28"/>
      <c r="BR532" s="28"/>
      <c r="BS532" s="28"/>
      <c r="BT532" s="28"/>
      <c r="BU532" s="28"/>
      <c r="BV532" s="28"/>
      <c r="BW532" s="28"/>
      <c r="BX532" s="28"/>
      <c r="BY532" s="28"/>
      <c r="BZ532" s="28"/>
      <c r="CA532" s="28"/>
      <c r="CB532" s="28"/>
      <c r="CC532" s="28"/>
      <c r="CD532" s="28"/>
      <c r="CE532" s="28"/>
      <c r="CF532" s="28"/>
      <c r="CG532" s="28"/>
      <c r="CH532" s="28"/>
      <c r="CI532" s="28"/>
      <c r="CJ532" s="28"/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28"/>
      <c r="CV532" s="28"/>
      <c r="CW532" s="28"/>
      <c r="CX532" s="28"/>
      <c r="CY532" s="28"/>
      <c r="CZ532" s="28"/>
      <c r="DA532" s="28"/>
      <c r="DB532" s="28"/>
      <c r="DC532" s="28"/>
      <c r="DD532" s="28"/>
      <c r="DE532" s="28"/>
      <c r="DF532" s="28"/>
      <c r="DG532" s="28"/>
      <c r="DH532" s="28"/>
      <c r="DI532" s="28"/>
      <c r="DJ532" s="28"/>
      <c r="DK532" s="28"/>
      <c r="DL532" s="28"/>
      <c r="DM532" s="28"/>
    </row>
    <row r="533" spans="1:117" s="7" customFormat="1" x14ac:dyDescent="0.2">
      <c r="A533" s="2">
        <v>543</v>
      </c>
      <c r="B533" s="239" t="s">
        <v>719</v>
      </c>
      <c r="D533" s="129" t="s">
        <v>148</v>
      </c>
      <c r="E533" s="189" t="s">
        <v>727</v>
      </c>
      <c r="F533" s="189" t="s">
        <v>728</v>
      </c>
      <c r="G533" s="151"/>
      <c r="H533" s="235">
        <f t="shared" si="56"/>
        <v>2872.7530290858185</v>
      </c>
      <c r="I533" s="235">
        <f t="shared" si="57"/>
        <v>16.578433511756732</v>
      </c>
      <c r="J533" s="11">
        <v>0.28104275873637613</v>
      </c>
      <c r="K533" s="10">
        <v>28.185258589894364</v>
      </c>
      <c r="L533" s="240">
        <f t="shared" si="58"/>
        <v>2.8185258589894362E-5</v>
      </c>
      <c r="M533" s="240">
        <f t="shared" si="59"/>
        <v>2.8185258589894362E-5</v>
      </c>
      <c r="N533" s="10">
        <v>0</v>
      </c>
      <c r="O533" s="241" t="s">
        <v>736</v>
      </c>
      <c r="P533" s="3">
        <v>2.1070838745705766E-2</v>
      </c>
      <c r="Q533" s="16">
        <v>5.5693076473086833</v>
      </c>
      <c r="R533" s="252">
        <f t="shared" si="60"/>
        <v>5.5693076473086833E-4</v>
      </c>
      <c r="S533" s="27">
        <v>7.8980261000159485E-4</v>
      </c>
      <c r="T533" s="16">
        <v>2.1947002353874101</v>
      </c>
      <c r="U533" s="16">
        <v>6</v>
      </c>
      <c r="V533" s="16">
        <v>1</v>
      </c>
      <c r="W533" s="242" t="s">
        <v>740</v>
      </c>
      <c r="X533" s="5">
        <v>1.4673000304324952</v>
      </c>
      <c r="Y533" s="5">
        <v>1.8868960930988137</v>
      </c>
      <c r="Z533" s="12">
        <v>10.723724833997139</v>
      </c>
      <c r="AA533" s="251"/>
      <c r="AB533" s="11">
        <v>0.2809992416543094</v>
      </c>
      <c r="AC533" s="11">
        <f t="shared" si="61"/>
        <v>2.8185258589894362E-5</v>
      </c>
      <c r="AD533">
        <v>2.3474359621333818</v>
      </c>
      <c r="AE533">
        <v>1.0008133915271133</v>
      </c>
      <c r="AF533" s="14">
        <v>3.0241779987444311</v>
      </c>
      <c r="AG533" s="244">
        <v>3164.1158627372788</v>
      </c>
      <c r="AH533" s="244">
        <v>47.97642303809878</v>
      </c>
      <c r="AI533" s="117">
        <v>2872.7530290858185</v>
      </c>
      <c r="AJ533" s="12">
        <v>16.578433511756732</v>
      </c>
      <c r="AK533" s="246">
        <v>99.540252139999822</v>
      </c>
      <c r="AL533" s="185">
        <v>1</v>
      </c>
      <c r="AM533" s="238" t="s">
        <v>715</v>
      </c>
      <c r="AN533" s="64">
        <v>26321</v>
      </c>
      <c r="AO533" s="86">
        <f t="shared" si="62"/>
        <v>0.45974786000017787</v>
      </c>
      <c r="AT533" s="87"/>
      <c r="AU533" s="64"/>
      <c r="AV533" s="86"/>
      <c r="AW533" s="30"/>
      <c r="AX533" s="30"/>
      <c r="AY533" s="30"/>
      <c r="AZ533" s="28"/>
      <c r="BA533" s="28"/>
      <c r="BB533" s="28"/>
      <c r="BC533" s="28"/>
      <c r="BD533" s="28"/>
      <c r="BE533" s="28"/>
      <c r="BF533" s="28"/>
      <c r="BG533" s="28"/>
      <c r="BH533" s="28"/>
      <c r="BI533" s="28"/>
      <c r="BJ533" s="28"/>
      <c r="BK533" s="28"/>
      <c r="BL533" s="28"/>
      <c r="BM533" s="28"/>
      <c r="BN533" s="28"/>
      <c r="BO533" s="28"/>
      <c r="BP533" s="28"/>
      <c r="BQ533" s="28"/>
      <c r="BR533" s="28"/>
      <c r="BS533" s="28"/>
      <c r="BT533" s="28"/>
      <c r="BU533" s="28"/>
      <c r="BV533" s="28"/>
      <c r="BW533" s="28"/>
      <c r="BX533" s="28"/>
      <c r="BY533" s="28"/>
      <c r="BZ533" s="28"/>
      <c r="CA533" s="28"/>
      <c r="CB533" s="28"/>
      <c r="CC533" s="28"/>
      <c r="CD533" s="28"/>
      <c r="CE533" s="28"/>
      <c r="CF533" s="28"/>
      <c r="CG533" s="28"/>
      <c r="CH533" s="28"/>
      <c r="CI533" s="28"/>
      <c r="CJ533" s="28"/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28"/>
      <c r="CV533" s="28"/>
      <c r="CW533" s="28"/>
      <c r="CX533" s="28"/>
      <c r="CY533" s="28"/>
      <c r="CZ533" s="28"/>
      <c r="DA533" s="28"/>
      <c r="DB533" s="28"/>
      <c r="DC533" s="28"/>
      <c r="DD533" s="28"/>
      <c r="DE533" s="28"/>
      <c r="DF533" s="28"/>
      <c r="DG533" s="28"/>
      <c r="DH533" s="28"/>
      <c r="DI533" s="28"/>
      <c r="DJ533" s="28"/>
      <c r="DK533" s="28"/>
      <c r="DL533" s="28"/>
      <c r="DM533" s="28"/>
    </row>
    <row r="534" spans="1:117" s="7" customFormat="1" x14ac:dyDescent="0.2">
      <c r="A534" s="2">
        <v>544</v>
      </c>
      <c r="B534" s="239" t="s">
        <v>719</v>
      </c>
      <c r="D534" s="129" t="s">
        <v>149</v>
      </c>
      <c r="E534" s="189" t="s">
        <v>727</v>
      </c>
      <c r="F534" s="189" t="s">
        <v>728</v>
      </c>
      <c r="G534" s="151"/>
      <c r="H534" s="235">
        <f t="shared" si="56"/>
        <v>3118.8689259763387</v>
      </c>
      <c r="I534" s="235">
        <f t="shared" si="57"/>
        <v>34.554099876838869</v>
      </c>
      <c r="J534" s="11">
        <v>0.28076382628072577</v>
      </c>
      <c r="K534" s="10">
        <v>31.714848110108537</v>
      </c>
      <c r="L534" s="240">
        <f t="shared" si="58"/>
        <v>3.1714848110108538E-5</v>
      </c>
      <c r="M534" s="240">
        <f t="shared" si="59"/>
        <v>3.1714848110108538E-5</v>
      </c>
      <c r="N534" s="10">
        <v>0</v>
      </c>
      <c r="O534" s="241" t="s">
        <v>736</v>
      </c>
      <c r="P534" s="3">
        <v>1.8553464716146346E-2</v>
      </c>
      <c r="Q534" s="16">
        <v>4.2317147414538461</v>
      </c>
      <c r="R534" s="252">
        <f t="shared" si="60"/>
        <v>4.2317147414538459E-4</v>
      </c>
      <c r="S534" s="27">
        <v>6.2398800279799102E-4</v>
      </c>
      <c r="T534" s="16">
        <v>1.3281068394777429</v>
      </c>
      <c r="U534" s="16">
        <v>6</v>
      </c>
      <c r="V534" s="16">
        <v>1</v>
      </c>
      <c r="W534" s="242" t="s">
        <v>740</v>
      </c>
      <c r="X534" s="5">
        <v>1.4672962654527559</v>
      </c>
      <c r="Y534" s="5">
        <v>1.8869575276346375</v>
      </c>
      <c r="Z534" s="12">
        <v>9.5759479835638253</v>
      </c>
      <c r="AA534" s="251"/>
      <c r="AB534" s="11">
        <v>0.28072641320927727</v>
      </c>
      <c r="AC534" s="11">
        <f t="shared" si="61"/>
        <v>3.1714848110108538E-5</v>
      </c>
      <c r="AD534">
        <v>-1.549297582574827</v>
      </c>
      <c r="AE534">
        <v>1.1427664232444175</v>
      </c>
      <c r="AF534" s="14">
        <v>3.4137893499202678</v>
      </c>
      <c r="AG534" s="244">
        <v>3593.4664399205735</v>
      </c>
      <c r="AH534" s="244">
        <v>55.593772150534953</v>
      </c>
      <c r="AI534" s="117">
        <v>3118.8689259763387</v>
      </c>
      <c r="AJ534" s="12">
        <v>34.554099876838869</v>
      </c>
      <c r="AK534" s="246">
        <v>92.790859137251047</v>
      </c>
      <c r="AL534" s="185">
        <v>1</v>
      </c>
      <c r="AM534" s="238" t="s">
        <v>715</v>
      </c>
      <c r="AN534" s="64">
        <v>26321</v>
      </c>
      <c r="AO534" s="86">
        <f t="shared" si="62"/>
        <v>7.2091408627489528</v>
      </c>
      <c r="AT534" s="87"/>
      <c r="AU534" s="64"/>
      <c r="AV534" s="86"/>
      <c r="AW534" s="30"/>
      <c r="AX534" s="30"/>
      <c r="AY534" s="30"/>
      <c r="AZ534" s="28"/>
      <c r="BA534" s="28"/>
      <c r="BB534" s="28"/>
      <c r="BC534" s="28"/>
      <c r="BD534" s="28"/>
      <c r="BE534" s="28"/>
      <c r="BF534" s="28"/>
      <c r="BG534" s="28"/>
      <c r="BH534" s="28"/>
      <c r="BI534" s="28"/>
      <c r="BJ534" s="28"/>
      <c r="BK534" s="28"/>
      <c r="BL534" s="28"/>
      <c r="BM534" s="28"/>
      <c r="BN534" s="28"/>
      <c r="BO534" s="28"/>
      <c r="BP534" s="28"/>
      <c r="BQ534" s="28"/>
      <c r="BR534" s="28"/>
      <c r="BS534" s="28"/>
      <c r="BT534" s="28"/>
      <c r="BU534" s="28"/>
      <c r="BV534" s="28"/>
      <c r="BW534" s="28"/>
      <c r="BX534" s="28"/>
      <c r="BY534" s="28"/>
      <c r="BZ534" s="28"/>
      <c r="CA534" s="28"/>
      <c r="CB534" s="28"/>
      <c r="CC534" s="28"/>
      <c r="CD534" s="28"/>
      <c r="CE534" s="28"/>
      <c r="CF534" s="28"/>
      <c r="CG534" s="28"/>
      <c r="CH534" s="28"/>
      <c r="CI534" s="28"/>
      <c r="CJ534" s="28"/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28"/>
      <c r="CV534" s="28"/>
      <c r="CW534" s="28"/>
      <c r="CX534" s="28"/>
      <c r="CY534" s="28"/>
      <c r="CZ534" s="28"/>
      <c r="DA534" s="28"/>
      <c r="DB534" s="28"/>
      <c r="DC534" s="28"/>
      <c r="DD534" s="28"/>
      <c r="DE534" s="28"/>
      <c r="DF534" s="28"/>
      <c r="DG534" s="28"/>
      <c r="DH534" s="28"/>
      <c r="DI534" s="28"/>
      <c r="DJ534" s="28"/>
      <c r="DK534" s="28"/>
      <c r="DL534" s="28"/>
      <c r="DM534" s="28"/>
    </row>
    <row r="535" spans="1:117" s="7" customFormat="1" x14ac:dyDescent="0.2">
      <c r="A535" s="2">
        <v>545</v>
      </c>
      <c r="B535" s="239" t="s">
        <v>719</v>
      </c>
      <c r="D535" s="129" t="s">
        <v>150</v>
      </c>
      <c r="E535" s="189" t="s">
        <v>727</v>
      </c>
      <c r="F535" s="189" t="s">
        <v>728</v>
      </c>
      <c r="G535" s="151"/>
      <c r="H535" s="235">
        <f t="shared" si="56"/>
        <v>2496.8037702613392</v>
      </c>
      <c r="I535" s="235">
        <f t="shared" si="57"/>
        <v>12.209880155940436</v>
      </c>
      <c r="J535" s="11">
        <v>0.28123032960758826</v>
      </c>
      <c r="K535" s="10">
        <v>33.902676677830705</v>
      </c>
      <c r="L535" s="240">
        <f t="shared" si="58"/>
        <v>3.3902676677830707E-5</v>
      </c>
      <c r="M535" s="240">
        <f t="shared" si="59"/>
        <v>3.3902676677830707E-5</v>
      </c>
      <c r="N535" s="10">
        <v>0</v>
      </c>
      <c r="O535" s="241" t="s">
        <v>736</v>
      </c>
      <c r="P535" s="3">
        <v>1.790241576510156E-2</v>
      </c>
      <c r="Q535" s="16">
        <v>5.4947202193785092</v>
      </c>
      <c r="R535" s="252">
        <f t="shared" si="60"/>
        <v>5.4947202193785091E-4</v>
      </c>
      <c r="S535" s="27">
        <v>5.4935167893552445E-4</v>
      </c>
      <c r="T535" s="16">
        <v>1.7723309919126518</v>
      </c>
      <c r="U535" s="16">
        <v>6</v>
      </c>
      <c r="V535" s="16">
        <v>1</v>
      </c>
      <c r="W535" s="242" t="s">
        <v>740</v>
      </c>
      <c r="X535" s="5">
        <v>1.4672914996160535</v>
      </c>
      <c r="Y535" s="5">
        <v>1.8869993374107561</v>
      </c>
      <c r="Z535" s="12">
        <v>8.869100670301723</v>
      </c>
      <c r="AA535" s="251"/>
      <c r="AB535" s="11">
        <v>0.28120411514879995</v>
      </c>
      <c r="AC535" s="11">
        <f t="shared" si="61"/>
        <v>3.3902676677830707E-5</v>
      </c>
      <c r="AD535">
        <v>0.79082591516899114</v>
      </c>
      <c r="AE535">
        <v>1.2103927438235453</v>
      </c>
      <c r="AF535" s="14">
        <v>2.8173348742898994</v>
      </c>
      <c r="AG535" s="244">
        <v>2961.8367806006331</v>
      </c>
      <c r="AH535" s="244">
        <v>61.250266722926682</v>
      </c>
      <c r="AI535" s="117">
        <v>2496.8037702613392</v>
      </c>
      <c r="AJ535" s="12">
        <v>12.209880155940436</v>
      </c>
      <c r="AK535" s="246">
        <v>100.63355071480611</v>
      </c>
      <c r="AL535" s="185">
        <v>1</v>
      </c>
      <c r="AM535" s="238" t="s">
        <v>715</v>
      </c>
      <c r="AN535" s="64">
        <v>26321</v>
      </c>
      <c r="AO535" s="86">
        <f t="shared" si="62"/>
        <v>-0.63355071480610547</v>
      </c>
      <c r="AT535" s="87"/>
      <c r="AU535" s="64"/>
      <c r="AV535" s="86"/>
      <c r="AW535" s="30"/>
      <c r="AX535" s="30"/>
      <c r="AY535" s="30"/>
      <c r="AZ535" s="28"/>
      <c r="BA535" s="28"/>
      <c r="BB535" s="28"/>
      <c r="BC535" s="28"/>
      <c r="BD535" s="28"/>
      <c r="BE535" s="28"/>
      <c r="BF535" s="28"/>
      <c r="BG535" s="28"/>
      <c r="BH535" s="28"/>
      <c r="BI535" s="28"/>
      <c r="BJ535" s="28"/>
      <c r="BK535" s="28"/>
      <c r="BL535" s="28"/>
      <c r="BM535" s="28"/>
      <c r="BN535" s="28"/>
      <c r="BO535" s="28"/>
      <c r="BP535" s="28"/>
      <c r="BQ535" s="28"/>
      <c r="BR535" s="28"/>
      <c r="BS535" s="28"/>
      <c r="BT535" s="28"/>
      <c r="BU535" s="28"/>
      <c r="BV535" s="28"/>
      <c r="BW535" s="28"/>
      <c r="BX535" s="28"/>
      <c r="BY535" s="28"/>
      <c r="BZ535" s="28"/>
      <c r="CA535" s="28"/>
      <c r="CB535" s="28"/>
      <c r="CC535" s="28"/>
      <c r="CD535" s="28"/>
      <c r="CE535" s="28"/>
      <c r="CF535" s="28"/>
      <c r="CG535" s="28"/>
      <c r="CH535" s="28"/>
      <c r="CI535" s="28"/>
      <c r="CJ535" s="28"/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28"/>
      <c r="CV535" s="28"/>
      <c r="CW535" s="28"/>
      <c r="CX535" s="28"/>
      <c r="CY535" s="28"/>
      <c r="CZ535" s="28"/>
      <c r="DA535" s="28"/>
      <c r="DB535" s="28"/>
      <c r="DC535" s="28"/>
      <c r="DD535" s="28"/>
      <c r="DE535" s="28"/>
      <c r="DF535" s="28"/>
      <c r="DG535" s="28"/>
      <c r="DH535" s="28"/>
      <c r="DI535" s="28"/>
      <c r="DJ535" s="28"/>
      <c r="DK535" s="28"/>
      <c r="DL535" s="28"/>
      <c r="DM535" s="28"/>
    </row>
    <row r="536" spans="1:117" s="7" customFormat="1" x14ac:dyDescent="0.2">
      <c r="A536" s="2">
        <v>546</v>
      </c>
      <c r="B536" s="239" t="s">
        <v>719</v>
      </c>
      <c r="D536" s="129" t="s">
        <v>151</v>
      </c>
      <c r="E536" s="189" t="s">
        <v>727</v>
      </c>
      <c r="F536" s="189" t="s">
        <v>728</v>
      </c>
      <c r="G536" s="151"/>
      <c r="H536" s="235">
        <f t="shared" si="56"/>
        <v>2601.6208875335965</v>
      </c>
      <c r="I536" s="235">
        <f t="shared" si="57"/>
        <v>14.592683829772673</v>
      </c>
      <c r="J536" s="11">
        <v>0.28100455562507121</v>
      </c>
      <c r="K536" s="10">
        <v>32.038116299306537</v>
      </c>
      <c r="L536" s="240">
        <f t="shared" si="58"/>
        <v>3.2038116299306537E-5</v>
      </c>
      <c r="M536" s="240">
        <f t="shared" si="59"/>
        <v>3.2038116299306537E-5</v>
      </c>
      <c r="N536" s="10">
        <v>0</v>
      </c>
      <c r="O536" s="241" t="s">
        <v>736</v>
      </c>
      <c r="P536" s="3">
        <v>1.3144962095308577E-2</v>
      </c>
      <c r="Q536" s="16">
        <v>13.064224786199375</v>
      </c>
      <c r="R536" s="252">
        <f t="shared" si="60"/>
        <v>1.3064224786199375E-3</v>
      </c>
      <c r="S536" s="27">
        <v>3.7257975280527531E-4</v>
      </c>
      <c r="T536" s="16">
        <v>3.3770037637451589</v>
      </c>
      <c r="U536" s="16">
        <v>6</v>
      </c>
      <c r="V536" s="16">
        <v>1</v>
      </c>
      <c r="W536" s="242" t="s">
        <v>740</v>
      </c>
      <c r="X536" s="5">
        <v>1.4672471725155429</v>
      </c>
      <c r="Y536" s="5">
        <v>1.8868132153231156</v>
      </c>
      <c r="Z536" s="12">
        <v>11.545823616225015</v>
      </c>
      <c r="AA536" s="251"/>
      <c r="AB536" s="11">
        <v>0.28098601187338895</v>
      </c>
      <c r="AC536" s="11">
        <f t="shared" si="61"/>
        <v>3.2038116299306537E-5</v>
      </c>
      <c r="AD536">
        <v>-4.4770411958838796</v>
      </c>
      <c r="AE536">
        <v>1.1395298793314492</v>
      </c>
      <c r="AF536" s="14">
        <v>3.1718192279245221</v>
      </c>
      <c r="AG536" s="244">
        <v>3363.8871723186617</v>
      </c>
      <c r="AH536" s="244">
        <v>57.720103180399683</v>
      </c>
      <c r="AI536" s="117">
        <v>2601.6208875335965</v>
      </c>
      <c r="AJ536" s="12">
        <v>14.592683829772673</v>
      </c>
      <c r="AK536" s="246">
        <v>99.544848806093484</v>
      </c>
      <c r="AL536" s="185">
        <v>1</v>
      </c>
      <c r="AM536" s="238" t="s">
        <v>715</v>
      </c>
      <c r="AN536" s="64">
        <v>26321</v>
      </c>
      <c r="AO536" s="86">
        <f t="shared" si="62"/>
        <v>0.45515119390651648</v>
      </c>
      <c r="AT536" s="87"/>
      <c r="AU536" s="64"/>
      <c r="AV536" s="86"/>
      <c r="AW536" s="30"/>
      <c r="AX536" s="30"/>
      <c r="AY536" s="30"/>
      <c r="AZ536" s="28"/>
      <c r="BA536" s="28"/>
      <c r="BB536" s="28"/>
      <c r="BC536" s="28"/>
      <c r="BD536" s="28"/>
      <c r="BE536" s="28"/>
      <c r="BF536" s="28"/>
      <c r="BG536" s="28"/>
      <c r="BH536" s="28"/>
      <c r="BI536" s="28"/>
      <c r="BJ536" s="28"/>
      <c r="BK536" s="28"/>
      <c r="BL536" s="28"/>
      <c r="BM536" s="28"/>
      <c r="BN536" s="28"/>
      <c r="BO536" s="28"/>
      <c r="BP536" s="28"/>
      <c r="BQ536" s="28"/>
      <c r="BR536" s="28"/>
      <c r="BS536" s="28"/>
      <c r="BT536" s="28"/>
      <c r="BU536" s="28"/>
      <c r="BV536" s="28"/>
      <c r="BW536" s="28"/>
      <c r="BX536" s="28"/>
      <c r="BY536" s="28"/>
      <c r="BZ536" s="28"/>
      <c r="CA536" s="28"/>
      <c r="CB536" s="28"/>
      <c r="CC536" s="28"/>
      <c r="CD536" s="28"/>
      <c r="CE536" s="28"/>
      <c r="CF536" s="28"/>
      <c r="CG536" s="28"/>
      <c r="CH536" s="28"/>
      <c r="CI536" s="28"/>
      <c r="CJ536" s="28"/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28"/>
      <c r="CV536" s="28"/>
      <c r="CW536" s="28"/>
      <c r="CX536" s="28"/>
      <c r="CY536" s="28"/>
      <c r="CZ536" s="28"/>
      <c r="DA536" s="28"/>
      <c r="DB536" s="28"/>
      <c r="DC536" s="28"/>
      <c r="DD536" s="28"/>
      <c r="DE536" s="28"/>
      <c r="DF536" s="28"/>
      <c r="DG536" s="28"/>
      <c r="DH536" s="28"/>
      <c r="DI536" s="28"/>
      <c r="DJ536" s="28"/>
      <c r="DK536" s="28"/>
      <c r="DL536" s="28"/>
      <c r="DM536" s="28"/>
    </row>
    <row r="537" spans="1:117" s="7" customFormat="1" x14ac:dyDescent="0.2">
      <c r="A537" s="2">
        <v>547</v>
      </c>
      <c r="B537" s="239" t="s">
        <v>719</v>
      </c>
      <c r="D537" s="129" t="s">
        <v>152</v>
      </c>
      <c r="E537" s="189" t="s">
        <v>727</v>
      </c>
      <c r="F537" s="189" t="s">
        <v>728</v>
      </c>
      <c r="G537" s="151"/>
      <c r="H537" s="235">
        <f t="shared" si="56"/>
        <v>2951.2025883217711</v>
      </c>
      <c r="I537" s="235">
        <f t="shared" si="57"/>
        <v>14.221768983247195</v>
      </c>
      <c r="J537" s="11">
        <v>0.2810342774411454</v>
      </c>
      <c r="K537" s="10">
        <v>31.12956439217329</v>
      </c>
      <c r="L537" s="240">
        <f t="shared" si="58"/>
        <v>3.1129564392173289E-5</v>
      </c>
      <c r="M537" s="240">
        <f t="shared" si="59"/>
        <v>3.1129564392173289E-5</v>
      </c>
      <c r="N537" s="10">
        <v>0</v>
      </c>
      <c r="O537" s="241" t="s">
        <v>736</v>
      </c>
      <c r="P537" s="3">
        <v>3.9603944783504812E-2</v>
      </c>
      <c r="Q537" s="16">
        <v>3.2530958560300216</v>
      </c>
      <c r="R537" s="252">
        <f t="shared" si="60"/>
        <v>3.2530958560300215E-4</v>
      </c>
      <c r="S537" s="27">
        <v>1.2640656878948858E-3</v>
      </c>
      <c r="T537" s="16">
        <v>0.9852578534626365</v>
      </c>
      <c r="U537" s="16">
        <v>6</v>
      </c>
      <c r="V537" s="16">
        <v>1</v>
      </c>
      <c r="W537" s="242" t="s">
        <v>740</v>
      </c>
      <c r="X537" s="5">
        <v>1.4673161704513527</v>
      </c>
      <c r="Y537" s="5">
        <v>1.8870036794287282</v>
      </c>
      <c r="Z537" s="12">
        <v>9.3055729901943067</v>
      </c>
      <c r="AA537" s="251"/>
      <c r="AB537" s="11">
        <v>0.28096267422915883</v>
      </c>
      <c r="AC537" s="11">
        <f t="shared" si="61"/>
        <v>3.1129564392173289E-5</v>
      </c>
      <c r="AD537">
        <v>2.8757803257306591</v>
      </c>
      <c r="AE537">
        <v>1.1138948049060811</v>
      </c>
      <c r="AF537" s="14">
        <v>3.0553351870236019</v>
      </c>
      <c r="AG537" s="244">
        <v>3193.8223729706074</v>
      </c>
      <c r="AH537" s="244">
        <v>50.985112537376835</v>
      </c>
      <c r="AI537" s="117">
        <v>2951.2025883217711</v>
      </c>
      <c r="AJ537" s="12">
        <v>14.221768983247195</v>
      </c>
      <c r="AK537" s="246">
        <v>35.064784492633237</v>
      </c>
      <c r="AL537" s="185">
        <v>1</v>
      </c>
      <c r="AM537" s="238" t="s">
        <v>715</v>
      </c>
      <c r="AN537" s="64">
        <v>26321</v>
      </c>
      <c r="AO537" s="86">
        <f t="shared" si="62"/>
        <v>64.935215507366763</v>
      </c>
      <c r="AT537" s="87"/>
      <c r="AU537" s="64"/>
      <c r="AV537" s="86"/>
      <c r="AW537" s="30"/>
      <c r="AX537" s="30"/>
      <c r="AY537" s="30"/>
      <c r="AZ537" s="28"/>
      <c r="BA537" s="28"/>
      <c r="BB537" s="28"/>
      <c r="BC537" s="28"/>
      <c r="BD537" s="28"/>
      <c r="BE537" s="28"/>
      <c r="BF537" s="28"/>
      <c r="BG537" s="28"/>
      <c r="BH537" s="28"/>
      <c r="BI537" s="28"/>
      <c r="BJ537" s="28"/>
      <c r="BK537" s="28"/>
      <c r="BL537" s="28"/>
      <c r="BM537" s="28"/>
      <c r="BN537" s="28"/>
      <c r="BO537" s="28"/>
      <c r="BP537" s="28"/>
      <c r="BQ537" s="28"/>
      <c r="BR537" s="28"/>
      <c r="BS537" s="28"/>
      <c r="BT537" s="28"/>
      <c r="BU537" s="28"/>
      <c r="BV537" s="28"/>
      <c r="BW537" s="28"/>
      <c r="BX537" s="28"/>
      <c r="BY537" s="28"/>
      <c r="BZ537" s="28"/>
      <c r="CA537" s="28"/>
      <c r="CB537" s="28"/>
      <c r="CC537" s="28"/>
      <c r="CD537" s="28"/>
      <c r="CE537" s="28"/>
      <c r="CF537" s="28"/>
      <c r="CG537" s="28"/>
      <c r="CH537" s="28"/>
      <c r="CI537" s="28"/>
      <c r="CJ537" s="28"/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28"/>
      <c r="CV537" s="28"/>
      <c r="CW537" s="28"/>
      <c r="CX537" s="28"/>
      <c r="CY537" s="28"/>
      <c r="CZ537" s="28"/>
      <c r="DA537" s="28"/>
      <c r="DB537" s="28"/>
      <c r="DC537" s="28"/>
      <c r="DD537" s="28"/>
      <c r="DE537" s="28"/>
      <c r="DF537" s="28"/>
      <c r="DG537" s="28"/>
      <c r="DH537" s="28"/>
      <c r="DI537" s="28"/>
      <c r="DJ537" s="28"/>
      <c r="DK537" s="28"/>
      <c r="DL537" s="28"/>
      <c r="DM537" s="28"/>
    </row>
    <row r="538" spans="1:117" s="7" customFormat="1" x14ac:dyDescent="0.2">
      <c r="A538" s="2">
        <v>548</v>
      </c>
      <c r="B538" s="239" t="s">
        <v>719</v>
      </c>
      <c r="D538" s="129" t="s">
        <v>153</v>
      </c>
      <c r="E538" s="189" t="s">
        <v>727</v>
      </c>
      <c r="F538" s="189" t="s">
        <v>728</v>
      </c>
      <c r="G538" s="151"/>
      <c r="H538" s="235">
        <f t="shared" si="56"/>
        <v>3416.4718392950062</v>
      </c>
      <c r="I538" s="235">
        <f t="shared" si="57"/>
        <v>10.483811449422619</v>
      </c>
      <c r="J538" s="11">
        <v>0.28050674488840377</v>
      </c>
      <c r="K538" s="10">
        <v>29.577400751282951</v>
      </c>
      <c r="L538" s="240">
        <f t="shared" si="58"/>
        <v>2.9577400751282953E-5</v>
      </c>
      <c r="M538" s="240">
        <f t="shared" si="59"/>
        <v>2.9577400751282953E-5</v>
      </c>
      <c r="N538" s="10">
        <v>0</v>
      </c>
      <c r="O538" s="241" t="s">
        <v>736</v>
      </c>
      <c r="P538" s="3">
        <v>3.0761595134475683E-2</v>
      </c>
      <c r="Q538" s="16">
        <v>1.7548170871363256</v>
      </c>
      <c r="R538" s="252">
        <f t="shared" si="60"/>
        <v>1.7548170871363255E-4</v>
      </c>
      <c r="S538" s="27">
        <v>9.4997400598801642E-4</v>
      </c>
      <c r="T538" s="16">
        <v>0.99074134794836455</v>
      </c>
      <c r="U538" s="16">
        <v>6</v>
      </c>
      <c r="V538" s="16">
        <v>1</v>
      </c>
      <c r="W538" s="242" t="s">
        <v>740</v>
      </c>
      <c r="X538" s="5">
        <v>1.4673273195018182</v>
      </c>
      <c r="Y538" s="5">
        <v>1.8870181477981054</v>
      </c>
      <c r="Z538" s="12">
        <v>9.6759609881835367</v>
      </c>
      <c r="AA538" s="251"/>
      <c r="AB538" s="11">
        <v>0.28044417601171789</v>
      </c>
      <c r="AC538" s="11">
        <f t="shared" si="61"/>
        <v>2.9577400751282953E-5</v>
      </c>
      <c r="AD538">
        <v>-4.5569084298402451</v>
      </c>
      <c r="AE538">
        <v>1.0780929343553418</v>
      </c>
      <c r="AF538" s="14">
        <v>3.7944295461374433</v>
      </c>
      <c r="AG538" s="244">
        <v>4007.0661241522225</v>
      </c>
      <c r="AH538" s="244">
        <v>48.671012663568938</v>
      </c>
      <c r="AI538" s="117">
        <v>3416.4718392950062</v>
      </c>
      <c r="AJ538" s="12">
        <v>10.483811449422619</v>
      </c>
      <c r="AK538" s="246">
        <v>100.22391223564044</v>
      </c>
      <c r="AL538" s="185">
        <v>1</v>
      </c>
      <c r="AM538" s="238" t="s">
        <v>715</v>
      </c>
      <c r="AN538" s="64">
        <v>26321</v>
      </c>
      <c r="AO538" s="86">
        <f t="shared" si="62"/>
        <v>-0.22391223564044083</v>
      </c>
      <c r="AT538" s="87"/>
      <c r="AU538" s="64"/>
      <c r="AV538" s="86"/>
      <c r="AW538" s="30"/>
      <c r="AX538" s="30"/>
      <c r="AY538" s="30"/>
      <c r="AZ538" s="28"/>
      <c r="BA538" s="28"/>
      <c r="BB538" s="28"/>
      <c r="BC538" s="28"/>
      <c r="BD538" s="28"/>
      <c r="BE538" s="28"/>
      <c r="BF538" s="28"/>
      <c r="BG538" s="28"/>
      <c r="BH538" s="28"/>
      <c r="BI538" s="28"/>
      <c r="BJ538" s="28"/>
      <c r="BK538" s="28"/>
      <c r="BL538" s="28"/>
      <c r="BM538" s="28"/>
      <c r="BN538" s="28"/>
      <c r="BO538" s="28"/>
      <c r="BP538" s="28"/>
      <c r="BQ538" s="28"/>
      <c r="BR538" s="28"/>
      <c r="BS538" s="28"/>
      <c r="BT538" s="28"/>
      <c r="BU538" s="28"/>
      <c r="BV538" s="28"/>
      <c r="BW538" s="28"/>
      <c r="BX538" s="28"/>
      <c r="BY538" s="28"/>
      <c r="BZ538" s="28"/>
      <c r="CA538" s="28"/>
      <c r="CB538" s="28"/>
      <c r="CC538" s="28"/>
      <c r="CD538" s="28"/>
      <c r="CE538" s="28"/>
      <c r="CF538" s="28"/>
      <c r="CG538" s="28"/>
      <c r="CH538" s="28"/>
      <c r="CI538" s="28"/>
      <c r="CJ538" s="28"/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28"/>
      <c r="CV538" s="28"/>
      <c r="CW538" s="28"/>
      <c r="CX538" s="28"/>
      <c r="CY538" s="28"/>
      <c r="CZ538" s="28"/>
      <c r="DA538" s="28"/>
      <c r="DB538" s="28"/>
      <c r="DC538" s="28"/>
      <c r="DD538" s="28"/>
      <c r="DE538" s="28"/>
      <c r="DF538" s="28"/>
      <c r="DG538" s="28"/>
      <c r="DH538" s="28"/>
      <c r="DI538" s="28"/>
      <c r="DJ538" s="28"/>
      <c r="DK538" s="28"/>
      <c r="DL538" s="28"/>
      <c r="DM538" s="28"/>
    </row>
    <row r="539" spans="1:117" s="7" customFormat="1" x14ac:dyDescent="0.2">
      <c r="A539" s="2">
        <v>549</v>
      </c>
      <c r="B539" s="239" t="s">
        <v>719</v>
      </c>
      <c r="D539" s="129" t="s">
        <v>154</v>
      </c>
      <c r="E539" s="189" t="s">
        <v>727</v>
      </c>
      <c r="F539" s="189" t="s">
        <v>728</v>
      </c>
      <c r="G539" s="151"/>
      <c r="H539" s="235">
        <f t="shared" si="56"/>
        <v>2504.4571444749449</v>
      </c>
      <c r="I539" s="235">
        <f t="shared" si="57"/>
        <v>11.055445140590555</v>
      </c>
      <c r="J539" s="11">
        <v>0.28106777348793816</v>
      </c>
      <c r="K539" s="10">
        <v>30.85971685612795</v>
      </c>
      <c r="L539" s="240">
        <f t="shared" si="58"/>
        <v>3.0859716856127949E-5</v>
      </c>
      <c r="M539" s="240">
        <f t="shared" si="59"/>
        <v>3.0859716856127949E-5</v>
      </c>
      <c r="N539" s="10">
        <v>0</v>
      </c>
      <c r="O539" s="241" t="s">
        <v>736</v>
      </c>
      <c r="P539" s="3">
        <v>1.4279024834611345E-2</v>
      </c>
      <c r="Q539" s="16">
        <v>1.7515840385382824</v>
      </c>
      <c r="R539" s="252">
        <f t="shared" si="60"/>
        <v>1.7515840385382825E-4</v>
      </c>
      <c r="S539" s="27">
        <v>4.3036162011184266E-4</v>
      </c>
      <c r="T539" s="16">
        <v>0.40807898507448631</v>
      </c>
      <c r="U539" s="16">
        <v>6</v>
      </c>
      <c r="V539" s="16">
        <v>1</v>
      </c>
      <c r="W539" s="242" t="s">
        <v>740</v>
      </c>
      <c r="X539" s="5">
        <v>1.4672820719113553</v>
      </c>
      <c r="Y539" s="5">
        <v>1.8869550387669851</v>
      </c>
      <c r="Z539" s="12">
        <v>10.036737274019197</v>
      </c>
      <c r="AA539" s="251"/>
      <c r="AB539" s="11">
        <v>0.28104717267133389</v>
      </c>
      <c r="AC539" s="11">
        <f t="shared" si="61"/>
        <v>3.0859716856127949E-5</v>
      </c>
      <c r="AD539">
        <v>-4.6054473103085414</v>
      </c>
      <c r="AE539">
        <v>1.1038962692433478</v>
      </c>
      <c r="AF539" s="14">
        <v>3.1026600934416586</v>
      </c>
      <c r="AG539" s="244">
        <v>3294.9390663874165</v>
      </c>
      <c r="AH539" s="244">
        <v>55.685730520180265</v>
      </c>
      <c r="AI539" s="117">
        <v>2504.4571444749449</v>
      </c>
      <c r="AJ539" s="12">
        <v>11.055445140590555</v>
      </c>
      <c r="AK539" s="246">
        <v>100.57309129440198</v>
      </c>
      <c r="AL539" s="185">
        <v>1</v>
      </c>
      <c r="AM539" s="238" t="s">
        <v>715</v>
      </c>
      <c r="AN539" s="64">
        <v>26321</v>
      </c>
      <c r="AO539" s="86">
        <f t="shared" si="62"/>
        <v>-0.57309129440197637</v>
      </c>
      <c r="AT539" s="87"/>
      <c r="AU539" s="64"/>
      <c r="AV539" s="86"/>
      <c r="AW539" s="30"/>
      <c r="AX539" s="30"/>
      <c r="AY539" s="30"/>
      <c r="AZ539" s="28"/>
      <c r="BA539" s="28"/>
      <c r="BB539" s="28"/>
      <c r="BC539" s="28"/>
      <c r="BD539" s="28"/>
      <c r="BE539" s="28"/>
      <c r="BF539" s="28"/>
      <c r="BG539" s="28"/>
      <c r="BH539" s="28"/>
      <c r="BI539" s="28"/>
      <c r="BJ539" s="28"/>
      <c r="BK539" s="28"/>
      <c r="BL539" s="28"/>
      <c r="BM539" s="28"/>
      <c r="BN539" s="28"/>
      <c r="BO539" s="28"/>
      <c r="BP539" s="28"/>
      <c r="BQ539" s="28"/>
      <c r="BR539" s="28"/>
      <c r="BS539" s="28"/>
      <c r="BT539" s="28"/>
      <c r="BU539" s="28"/>
      <c r="BV539" s="28"/>
      <c r="BW539" s="28"/>
      <c r="BX539" s="28"/>
      <c r="BY539" s="28"/>
      <c r="BZ539" s="28"/>
      <c r="CA539" s="28"/>
      <c r="CB539" s="28"/>
      <c r="CC539" s="28"/>
      <c r="CD539" s="28"/>
      <c r="CE539" s="28"/>
      <c r="CF539" s="28"/>
      <c r="CG539" s="28"/>
      <c r="CH539" s="28"/>
      <c r="CI539" s="28"/>
      <c r="CJ539" s="28"/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28"/>
      <c r="CV539" s="28"/>
      <c r="CW539" s="28"/>
      <c r="CX539" s="28"/>
      <c r="CY539" s="28"/>
      <c r="CZ539" s="28"/>
      <c r="DA539" s="28"/>
      <c r="DB539" s="28"/>
      <c r="DC539" s="28"/>
      <c r="DD539" s="28"/>
      <c r="DE539" s="28"/>
      <c r="DF539" s="28"/>
      <c r="DG539" s="28"/>
      <c r="DH539" s="28"/>
      <c r="DI539" s="28"/>
      <c r="DJ539" s="28"/>
      <c r="DK539" s="28"/>
      <c r="DL539" s="28"/>
      <c r="DM539" s="28"/>
    </row>
    <row r="540" spans="1:117" s="7" customFormat="1" x14ac:dyDescent="0.2">
      <c r="A540" s="2">
        <v>550</v>
      </c>
      <c r="B540" s="239" t="s">
        <v>719</v>
      </c>
      <c r="D540" s="129" t="s">
        <v>155</v>
      </c>
      <c r="E540" s="189" t="s">
        <v>727</v>
      </c>
      <c r="F540" s="189" t="s">
        <v>728</v>
      </c>
      <c r="G540" s="151"/>
      <c r="H540" s="235">
        <f t="shared" si="56"/>
        <v>2472.2158743073392</v>
      </c>
      <c r="I540" s="235">
        <f t="shared" si="57"/>
        <v>16.065721594011077</v>
      </c>
      <c r="J540" s="11">
        <v>0.28122621091318345</v>
      </c>
      <c r="K540" s="10">
        <v>28.032784919881077</v>
      </c>
      <c r="L540" s="240">
        <f t="shared" si="58"/>
        <v>2.8032784919881077E-5</v>
      </c>
      <c r="M540" s="240">
        <f t="shared" si="59"/>
        <v>2.8032784919881077E-5</v>
      </c>
      <c r="N540" s="10">
        <v>0</v>
      </c>
      <c r="O540" s="241" t="s">
        <v>736</v>
      </c>
      <c r="P540" s="3">
        <v>9.7429933003296016E-3</v>
      </c>
      <c r="Q540" s="16">
        <v>5.0898151564274166</v>
      </c>
      <c r="R540" s="252">
        <f t="shared" si="60"/>
        <v>5.0898151564274165E-4</v>
      </c>
      <c r="S540" s="27">
        <v>3.0285668234599655E-4</v>
      </c>
      <c r="T540" s="16">
        <v>1.1208818519110177</v>
      </c>
      <c r="U540" s="16">
        <v>6</v>
      </c>
      <c r="V540" s="16">
        <v>1</v>
      </c>
      <c r="W540" s="242" t="s">
        <v>740</v>
      </c>
      <c r="X540" s="5">
        <v>1.4673253987750672</v>
      </c>
      <c r="Y540" s="5">
        <v>1.8870766742627199</v>
      </c>
      <c r="Z540" s="12">
        <v>10.305008869858778</v>
      </c>
      <c r="AA540" s="251"/>
      <c r="AB540" s="11">
        <v>0.28121190455394318</v>
      </c>
      <c r="AC540" s="11">
        <f t="shared" si="61"/>
        <v>2.8032784919881077E-5</v>
      </c>
      <c r="AD540">
        <v>0.49383465763774836</v>
      </c>
      <c r="AE540">
        <v>0.99615518934554792</v>
      </c>
      <c r="AF540" s="14">
        <v>2.8139990738215528</v>
      </c>
      <c r="AG540" s="244">
        <v>2960.2260262513055</v>
      </c>
      <c r="AH540" s="244">
        <v>51.054678738259696</v>
      </c>
      <c r="AI540" s="117">
        <v>2472.2158743073392</v>
      </c>
      <c r="AJ540" s="12">
        <v>16.065721594011077</v>
      </c>
      <c r="AK540" s="246">
        <v>100.02365747178203</v>
      </c>
      <c r="AL540" s="185">
        <v>1</v>
      </c>
      <c r="AM540" s="238" t="s">
        <v>715</v>
      </c>
      <c r="AN540" s="64">
        <v>26321</v>
      </c>
      <c r="AO540" s="86">
        <f t="shared" si="62"/>
        <v>-2.365747178203037E-2</v>
      </c>
      <c r="AT540" s="87"/>
      <c r="AU540" s="64"/>
      <c r="AV540" s="86"/>
      <c r="AW540" s="30"/>
      <c r="AX540" s="30"/>
      <c r="AY540" s="30"/>
      <c r="AZ540" s="28"/>
      <c r="BA540" s="28"/>
      <c r="BB540" s="28"/>
      <c r="BC540" s="28"/>
      <c r="BD540" s="28"/>
      <c r="BE540" s="28"/>
      <c r="BF540" s="28"/>
      <c r="BG540" s="28"/>
      <c r="BH540" s="28"/>
      <c r="BI540" s="28"/>
      <c r="BJ540" s="28"/>
      <c r="BK540" s="28"/>
      <c r="BL540" s="28"/>
      <c r="BM540" s="28"/>
      <c r="BN540" s="28"/>
      <c r="BO540" s="28"/>
      <c r="BP540" s="28"/>
      <c r="BQ540" s="28"/>
      <c r="BR540" s="28"/>
      <c r="BS540" s="28"/>
      <c r="BT540" s="28"/>
      <c r="BU540" s="28"/>
      <c r="BV540" s="28"/>
      <c r="BW540" s="28"/>
      <c r="BX540" s="28"/>
      <c r="BY540" s="28"/>
      <c r="BZ540" s="28"/>
      <c r="CA540" s="28"/>
      <c r="CB540" s="28"/>
      <c r="CC540" s="28"/>
      <c r="CD540" s="28"/>
      <c r="CE540" s="28"/>
      <c r="CF540" s="28"/>
      <c r="CG540" s="28"/>
      <c r="CH540" s="28"/>
      <c r="CI540" s="28"/>
      <c r="CJ540" s="28"/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28"/>
      <c r="CV540" s="28"/>
      <c r="CW540" s="28"/>
      <c r="CX540" s="28"/>
      <c r="CY540" s="28"/>
      <c r="CZ540" s="28"/>
      <c r="DA540" s="28"/>
      <c r="DB540" s="28"/>
      <c r="DC540" s="28"/>
      <c r="DD540" s="28"/>
      <c r="DE540" s="28"/>
      <c r="DF540" s="28"/>
      <c r="DG540" s="28"/>
      <c r="DH540" s="28"/>
      <c r="DI540" s="28"/>
      <c r="DJ540" s="28"/>
      <c r="DK540" s="28"/>
      <c r="DL540" s="28"/>
      <c r="DM540" s="28"/>
    </row>
    <row r="541" spans="1:117" s="7" customFormat="1" x14ac:dyDescent="0.2">
      <c r="A541" s="2">
        <v>551</v>
      </c>
      <c r="B541" s="239" t="s">
        <v>719</v>
      </c>
      <c r="D541" s="129" t="s">
        <v>156</v>
      </c>
      <c r="E541" s="189" t="s">
        <v>727</v>
      </c>
      <c r="F541" s="189" t="s">
        <v>728</v>
      </c>
      <c r="G541" s="151"/>
      <c r="H541" s="235">
        <f t="shared" si="56"/>
        <v>2336.8507212139166</v>
      </c>
      <c r="I541" s="235">
        <f t="shared" si="57"/>
        <v>50.977710863860679</v>
      </c>
      <c r="J541" s="11">
        <v>0.28126831999179092</v>
      </c>
      <c r="K541" s="10">
        <v>34.024979524138956</v>
      </c>
      <c r="L541" s="240">
        <f t="shared" si="58"/>
        <v>3.4024979524138956E-5</v>
      </c>
      <c r="M541" s="240">
        <f t="shared" si="59"/>
        <v>3.4024979524138956E-5</v>
      </c>
      <c r="N541" s="10">
        <v>0</v>
      </c>
      <c r="O541" s="241" t="s">
        <v>736</v>
      </c>
      <c r="P541" s="3">
        <v>1.9277009437953907E-2</v>
      </c>
      <c r="Q541" s="16">
        <v>12.888022067282895</v>
      </c>
      <c r="R541" s="252">
        <f t="shared" si="60"/>
        <v>1.2888022067282896E-3</v>
      </c>
      <c r="S541" s="27">
        <v>5.978323581311136E-4</v>
      </c>
      <c r="T541" s="16">
        <v>3.6815157774532783</v>
      </c>
      <c r="U541" s="16">
        <v>6</v>
      </c>
      <c r="V541" s="16">
        <v>1</v>
      </c>
      <c r="W541" s="242" t="s">
        <v>740</v>
      </c>
      <c r="X541" s="5">
        <v>1.4673170999764491</v>
      </c>
      <c r="Y541" s="5">
        <v>1.8867758352467487</v>
      </c>
      <c r="Z541" s="12">
        <v>8.3245719163890843</v>
      </c>
      <c r="AA541" s="251"/>
      <c r="AB541" s="11">
        <v>0.28124165981235594</v>
      </c>
      <c r="AC541" s="11">
        <f t="shared" si="61"/>
        <v>3.4024979524138956E-5</v>
      </c>
      <c r="AD541">
        <v>-1.609656194028197</v>
      </c>
      <c r="AE541">
        <v>1.210459639860588</v>
      </c>
      <c r="AF541" s="14">
        <v>2.8193393783939884</v>
      </c>
      <c r="AG541" s="244">
        <v>2982.164429160724</v>
      </c>
      <c r="AH541" s="244">
        <v>61.145044609213912</v>
      </c>
      <c r="AI541" s="117">
        <v>2336.8507212139166</v>
      </c>
      <c r="AJ541" s="12">
        <v>50.977710863860679</v>
      </c>
      <c r="AK541" s="246">
        <v>91.77896686888738</v>
      </c>
      <c r="AL541" s="185">
        <v>1</v>
      </c>
      <c r="AM541" s="238" t="s">
        <v>715</v>
      </c>
      <c r="AN541" s="64">
        <v>26321</v>
      </c>
      <c r="AO541" s="86">
        <f t="shared" si="62"/>
        <v>8.2210331311126197</v>
      </c>
      <c r="AT541" s="87"/>
      <c r="AU541" s="64"/>
      <c r="AV541" s="86"/>
      <c r="AW541" s="30"/>
      <c r="AX541" s="30"/>
      <c r="AY541" s="30"/>
      <c r="AZ541" s="28"/>
      <c r="BA541" s="28"/>
      <c r="BB541" s="28"/>
      <c r="BC541" s="28"/>
      <c r="BD541" s="28"/>
      <c r="BE541" s="28"/>
      <c r="BF541" s="28"/>
      <c r="BG541" s="28"/>
      <c r="BH541" s="28"/>
      <c r="BI541" s="28"/>
      <c r="BJ541" s="28"/>
      <c r="BK541" s="28"/>
      <c r="BL541" s="28"/>
      <c r="BM541" s="28"/>
      <c r="BN541" s="28"/>
      <c r="BO541" s="28"/>
      <c r="BP541" s="28"/>
      <c r="BQ541" s="28"/>
      <c r="BR541" s="28"/>
      <c r="BS541" s="28"/>
      <c r="BT541" s="28"/>
      <c r="BU541" s="28"/>
      <c r="BV541" s="28"/>
      <c r="BW541" s="28"/>
      <c r="BX541" s="28"/>
      <c r="BY541" s="28"/>
      <c r="BZ541" s="28"/>
      <c r="CA541" s="28"/>
      <c r="CB541" s="28"/>
      <c r="CC541" s="28"/>
      <c r="CD541" s="28"/>
      <c r="CE541" s="28"/>
      <c r="CF541" s="28"/>
      <c r="CG541" s="28"/>
      <c r="CH541" s="28"/>
      <c r="CI541" s="28"/>
      <c r="CJ541" s="28"/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28"/>
      <c r="CV541" s="28"/>
      <c r="CW541" s="28"/>
      <c r="CX541" s="28"/>
      <c r="CY541" s="28"/>
      <c r="CZ541" s="28"/>
      <c r="DA541" s="28"/>
      <c r="DB541" s="28"/>
      <c r="DC541" s="28"/>
      <c r="DD541" s="28"/>
      <c r="DE541" s="28"/>
      <c r="DF541" s="28"/>
      <c r="DG541" s="28"/>
      <c r="DH541" s="28"/>
      <c r="DI541" s="28"/>
      <c r="DJ541" s="28"/>
      <c r="DK541" s="28"/>
      <c r="DL541" s="28"/>
      <c r="DM541" s="28"/>
    </row>
    <row r="542" spans="1:117" s="7" customFormat="1" x14ac:dyDescent="0.2">
      <c r="A542" s="2">
        <v>552</v>
      </c>
      <c r="B542" s="239" t="s">
        <v>719</v>
      </c>
      <c r="D542" s="129" t="s">
        <v>254</v>
      </c>
      <c r="E542" s="189" t="s">
        <v>727</v>
      </c>
      <c r="F542" s="189" t="s">
        <v>728</v>
      </c>
      <c r="G542" s="151"/>
      <c r="H542" s="235">
        <f t="shared" si="56"/>
        <v>2497.1470825763558</v>
      </c>
      <c r="I542" s="235">
        <f t="shared" si="57"/>
        <v>13.797323038566088</v>
      </c>
      <c r="J542" s="11">
        <v>0.28130062448020654</v>
      </c>
      <c r="K542" s="10">
        <v>29.957637047793689</v>
      </c>
      <c r="L542" s="240">
        <f t="shared" si="58"/>
        <v>2.9957637047793689E-5</v>
      </c>
      <c r="M542" s="240">
        <f t="shared" si="59"/>
        <v>2.9957637047793689E-5</v>
      </c>
      <c r="N542" s="10">
        <v>0</v>
      </c>
      <c r="O542" s="241" t="s">
        <v>736</v>
      </c>
      <c r="P542" s="3">
        <v>1.6797927529710238E-2</v>
      </c>
      <c r="Q542" s="16">
        <v>1.4991310302795853</v>
      </c>
      <c r="R542" s="252">
        <f t="shared" si="60"/>
        <v>1.4991310302795853E-4</v>
      </c>
      <c r="S542" s="27">
        <v>5.1447657053899391E-4</v>
      </c>
      <c r="T542" s="16">
        <v>0.61727256165186506</v>
      </c>
      <c r="U542" s="16">
        <v>6</v>
      </c>
      <c r="V542" s="16">
        <v>1</v>
      </c>
      <c r="W542" s="242" t="s">
        <v>740</v>
      </c>
      <c r="X542" s="5">
        <v>1.467301945079968</v>
      </c>
      <c r="Y542" s="5">
        <v>1.8870363569840345</v>
      </c>
      <c r="Z542" s="12">
        <v>8.9441820748645693</v>
      </c>
      <c r="AA542" s="251"/>
      <c r="AB542" s="11">
        <v>0.28127607076830952</v>
      </c>
      <c r="AC542" s="11">
        <f t="shared" si="61"/>
        <v>2.9957637047793689E-5</v>
      </c>
      <c r="AD542">
        <v>3.383774081273661</v>
      </c>
      <c r="AE542">
        <v>1.0678399545061488</v>
      </c>
      <c r="AF542" s="14">
        <v>2.6842905828552395</v>
      </c>
      <c r="AG542" s="244">
        <v>2803.695226662514</v>
      </c>
      <c r="AH542" s="244">
        <v>54.048201728246305</v>
      </c>
      <c r="AI542" s="117">
        <v>2497.1470825763558</v>
      </c>
      <c r="AJ542" s="12">
        <v>13.797323038566088</v>
      </c>
      <c r="AK542" s="246">
        <v>100.23204923734943</v>
      </c>
      <c r="AL542" s="185">
        <v>1</v>
      </c>
      <c r="AM542" s="238" t="s">
        <v>715</v>
      </c>
      <c r="AN542" s="64">
        <v>26321</v>
      </c>
      <c r="AO542" s="86">
        <f t="shared" si="62"/>
        <v>-0.23204923734942895</v>
      </c>
      <c r="AT542" s="87"/>
      <c r="AU542" s="64"/>
      <c r="AV542" s="86"/>
      <c r="AW542" s="30"/>
      <c r="AX542" s="30"/>
      <c r="AY542" s="30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  <c r="BK542" s="28"/>
      <c r="BL542" s="28"/>
      <c r="BM542" s="28"/>
      <c r="BN542" s="28"/>
      <c r="BO542" s="28"/>
      <c r="BP542" s="28"/>
      <c r="BQ542" s="28"/>
      <c r="BR542" s="28"/>
      <c r="BS542" s="28"/>
      <c r="BT542" s="28"/>
      <c r="BU542" s="28"/>
      <c r="BV542" s="28"/>
      <c r="BW542" s="28"/>
      <c r="BX542" s="28"/>
      <c r="BY542" s="28"/>
      <c r="BZ542" s="28"/>
      <c r="CA542" s="28"/>
      <c r="CB542" s="28"/>
      <c r="CC542" s="28"/>
      <c r="CD542" s="28"/>
      <c r="CE542" s="28"/>
      <c r="CF542" s="28"/>
      <c r="CG542" s="28"/>
      <c r="CH542" s="28"/>
      <c r="CI542" s="28"/>
      <c r="CJ542" s="28"/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28"/>
      <c r="CV542" s="28"/>
      <c r="CW542" s="28"/>
      <c r="CX542" s="28"/>
      <c r="CY542" s="28"/>
      <c r="CZ542" s="28"/>
      <c r="DA542" s="28"/>
      <c r="DB542" s="28"/>
      <c r="DC542" s="28"/>
      <c r="DD542" s="28"/>
      <c r="DE542" s="28"/>
      <c r="DF542" s="28"/>
      <c r="DG542" s="28"/>
      <c r="DH542" s="28"/>
      <c r="DI542" s="28"/>
      <c r="DJ542" s="28"/>
      <c r="DK542" s="28"/>
      <c r="DL542" s="28"/>
      <c r="DM542" s="28"/>
    </row>
    <row r="543" spans="1:117" s="7" customFormat="1" x14ac:dyDescent="0.2">
      <c r="A543" s="2">
        <v>553</v>
      </c>
      <c r="B543" s="239" t="s">
        <v>719</v>
      </c>
      <c r="D543" s="129" t="s">
        <v>255</v>
      </c>
      <c r="E543" s="189" t="s">
        <v>727</v>
      </c>
      <c r="F543" s="189" t="s">
        <v>728</v>
      </c>
      <c r="G543" s="151"/>
      <c r="H543" s="235">
        <f t="shared" si="56"/>
        <v>2323.6571286834151</v>
      </c>
      <c r="I543" s="235">
        <f t="shared" si="57"/>
        <v>29.014747814426755</v>
      </c>
      <c r="J543" s="11">
        <v>0.28129149262457376</v>
      </c>
      <c r="K543" s="10">
        <v>32.502318918626735</v>
      </c>
      <c r="L543" s="240">
        <f t="shared" si="58"/>
        <v>3.2502318918626731E-5</v>
      </c>
      <c r="M543" s="240">
        <f t="shared" si="59"/>
        <v>3.2502318918626731E-5</v>
      </c>
      <c r="N543" s="10">
        <v>0</v>
      </c>
      <c r="O543" s="241" t="s">
        <v>736</v>
      </c>
      <c r="P543" s="3">
        <v>1.3536837206978751E-2</v>
      </c>
      <c r="Q543" s="16">
        <v>0.83065150439175039</v>
      </c>
      <c r="R543" s="252">
        <f t="shared" si="60"/>
        <v>8.3065150439175038E-5</v>
      </c>
      <c r="S543" s="27">
        <v>4.3238820801522616E-4</v>
      </c>
      <c r="T543" s="16">
        <v>0.34118851997715322</v>
      </c>
      <c r="U543" s="16">
        <v>6</v>
      </c>
      <c r="V543" s="16">
        <v>1</v>
      </c>
      <c r="W543" s="242" t="s">
        <v>740</v>
      </c>
      <c r="X543" s="5">
        <v>1.4672871586291012</v>
      </c>
      <c r="Y543" s="5">
        <v>1.8868713232540761</v>
      </c>
      <c r="Z543" s="12">
        <v>9.5799406578738928</v>
      </c>
      <c r="AA543" s="251"/>
      <c r="AB543" s="11">
        <v>0.28127232162797411</v>
      </c>
      <c r="AC543" s="11">
        <f t="shared" si="61"/>
        <v>3.2502318918626731E-5</v>
      </c>
      <c r="AD543">
        <v>-0.8213642934229437</v>
      </c>
      <c r="AE543">
        <v>1.1739785422712252</v>
      </c>
      <c r="AF543" s="14">
        <v>2.768749892300773</v>
      </c>
      <c r="AG543" s="244">
        <v>2923.9199056714997</v>
      </c>
      <c r="AH543" s="244">
        <v>60.078362887452336</v>
      </c>
      <c r="AI543" s="117">
        <v>2323.6571286834151</v>
      </c>
      <c r="AJ543" s="12">
        <v>29.014747814426755</v>
      </c>
      <c r="AK543" s="246">
        <v>99.84480549148806</v>
      </c>
      <c r="AL543" s="185">
        <v>1</v>
      </c>
      <c r="AM543" s="238" t="s">
        <v>715</v>
      </c>
      <c r="AN543" s="64">
        <v>26321</v>
      </c>
      <c r="AO543" s="86">
        <f t="shared" si="62"/>
        <v>0.15519450851193994</v>
      </c>
      <c r="AT543" s="87"/>
      <c r="AU543" s="64"/>
      <c r="AV543" s="86"/>
      <c r="AW543" s="30"/>
      <c r="AX543" s="30"/>
      <c r="AY543" s="30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  <c r="BL543" s="28"/>
      <c r="BM543" s="28"/>
      <c r="BN543" s="28"/>
      <c r="BO543" s="28"/>
      <c r="BP543" s="28"/>
      <c r="BQ543" s="28"/>
      <c r="BR543" s="28"/>
      <c r="BS543" s="28"/>
      <c r="BT543" s="28"/>
      <c r="BU543" s="28"/>
      <c r="BV543" s="28"/>
      <c r="BW543" s="28"/>
      <c r="BX543" s="28"/>
      <c r="BY543" s="28"/>
      <c r="BZ543" s="28"/>
      <c r="CA543" s="28"/>
      <c r="CB543" s="28"/>
      <c r="CC543" s="28"/>
      <c r="CD543" s="28"/>
      <c r="CE543" s="28"/>
      <c r="CF543" s="28"/>
      <c r="CG543" s="28"/>
      <c r="CH543" s="28"/>
      <c r="CI543" s="28"/>
      <c r="CJ543" s="28"/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28"/>
      <c r="CV543" s="28"/>
      <c r="CW543" s="28"/>
      <c r="CX543" s="28"/>
      <c r="CY543" s="28"/>
      <c r="CZ543" s="28"/>
      <c r="DA543" s="28"/>
      <c r="DB543" s="28"/>
      <c r="DC543" s="28"/>
      <c r="DD543" s="28"/>
      <c r="DE543" s="28"/>
      <c r="DF543" s="28"/>
      <c r="DG543" s="28"/>
      <c r="DH543" s="28"/>
      <c r="DI543" s="28"/>
      <c r="DJ543" s="28"/>
      <c r="DK543" s="28"/>
      <c r="DL543" s="28"/>
      <c r="DM543" s="28"/>
    </row>
    <row r="544" spans="1:117" s="7" customFormat="1" x14ac:dyDescent="0.2">
      <c r="A544" s="2">
        <v>554</v>
      </c>
      <c r="B544" s="239" t="s">
        <v>719</v>
      </c>
      <c r="D544" s="129" t="s">
        <v>251</v>
      </c>
      <c r="E544" s="189" t="s">
        <v>727</v>
      </c>
      <c r="F544" s="189" t="s">
        <v>728</v>
      </c>
      <c r="G544" s="151"/>
      <c r="H544" s="235">
        <f t="shared" si="56"/>
        <v>2497.2577113736525</v>
      </c>
      <c r="I544" s="235">
        <f t="shared" si="57"/>
        <v>21.223280498212844</v>
      </c>
      <c r="J544" s="11">
        <v>0.28130275600889693</v>
      </c>
      <c r="K544" s="10">
        <v>33.620288805918001</v>
      </c>
      <c r="L544" s="240">
        <f t="shared" si="58"/>
        <v>3.3620288805918003E-5</v>
      </c>
      <c r="M544" s="240">
        <f t="shared" si="59"/>
        <v>3.3620288805918003E-5</v>
      </c>
      <c r="N544" s="10">
        <v>0</v>
      </c>
      <c r="O544" s="241" t="s">
        <v>736</v>
      </c>
      <c r="P544" s="3">
        <v>1.7163039329686304E-2</v>
      </c>
      <c r="Q544" s="16">
        <v>6.0019716493187127</v>
      </c>
      <c r="R544" s="252">
        <f t="shared" si="60"/>
        <v>6.0019716493187123E-4</v>
      </c>
      <c r="S544" s="27">
        <v>5.3910515328557858E-4</v>
      </c>
      <c r="T544" s="16">
        <v>1.8085180211813758</v>
      </c>
      <c r="U544" s="16">
        <v>6</v>
      </c>
      <c r="V544" s="16">
        <v>1</v>
      </c>
      <c r="W544" s="242" t="s">
        <v>740</v>
      </c>
      <c r="X544" s="5">
        <v>1.4673517098551105</v>
      </c>
      <c r="Y544" s="5">
        <v>1.8870002352023425</v>
      </c>
      <c r="Z544" s="12">
        <v>7.8132352935445812</v>
      </c>
      <c r="AA544" s="251"/>
      <c r="AB544" s="11">
        <v>0.28127702571605367</v>
      </c>
      <c r="AC544" s="11">
        <f t="shared" si="61"/>
        <v>3.3620288805918003E-5</v>
      </c>
      <c r="AD544">
        <v>3.4039858577372684</v>
      </c>
      <c r="AE544">
        <v>1.2100468758917278</v>
      </c>
      <c r="AF544" s="14">
        <v>2.6824746355955371</v>
      </c>
      <c r="AG544" s="244">
        <v>2802.4606929792812</v>
      </c>
      <c r="AH544" s="244">
        <v>61.527871262173953</v>
      </c>
      <c r="AI544" s="117">
        <v>2497.2577113736525</v>
      </c>
      <c r="AJ544" s="12">
        <v>21.223280498212844</v>
      </c>
      <c r="AK544" s="246">
        <v>100.37793941174533</v>
      </c>
      <c r="AL544" s="185">
        <v>1</v>
      </c>
      <c r="AM544" s="238" t="s">
        <v>715</v>
      </c>
      <c r="AN544" s="64">
        <v>26321</v>
      </c>
      <c r="AO544" s="86">
        <f t="shared" si="62"/>
        <v>-0.37793941174533074</v>
      </c>
      <c r="AT544" s="87"/>
      <c r="AU544" s="64"/>
      <c r="AV544" s="86"/>
      <c r="AW544" s="30"/>
      <c r="AX544" s="30"/>
      <c r="AY544" s="30"/>
      <c r="AZ544" s="28"/>
      <c r="BA544" s="28"/>
      <c r="BB544" s="28"/>
      <c r="BC544" s="28"/>
      <c r="BD544" s="28"/>
      <c r="BE544" s="28"/>
      <c r="BF544" s="28"/>
      <c r="BG544" s="28"/>
      <c r="BH544" s="28"/>
      <c r="BI544" s="28"/>
      <c r="BJ544" s="28"/>
      <c r="BK544" s="28"/>
      <c r="BL544" s="28"/>
      <c r="BM544" s="28"/>
      <c r="BN544" s="28"/>
      <c r="BO544" s="28"/>
      <c r="BP544" s="28"/>
      <c r="BQ544" s="28"/>
      <c r="BR544" s="28"/>
      <c r="BS544" s="28"/>
      <c r="BT544" s="28"/>
      <c r="BU544" s="28"/>
      <c r="BV544" s="28"/>
      <c r="BW544" s="28"/>
      <c r="BX544" s="28"/>
      <c r="BY544" s="28"/>
      <c r="BZ544" s="28"/>
      <c r="CA544" s="28"/>
      <c r="CB544" s="28"/>
      <c r="CC544" s="28"/>
      <c r="CD544" s="28"/>
      <c r="CE544" s="28"/>
      <c r="CF544" s="28"/>
      <c r="CG544" s="28"/>
      <c r="CH544" s="28"/>
      <c r="CI544" s="28"/>
      <c r="CJ544" s="28"/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28"/>
      <c r="CV544" s="28"/>
      <c r="CW544" s="28"/>
      <c r="CX544" s="28"/>
      <c r="CY544" s="28"/>
      <c r="CZ544" s="28"/>
      <c r="DA544" s="28"/>
      <c r="DB544" s="28"/>
      <c r="DC544" s="28"/>
      <c r="DD544" s="28"/>
      <c r="DE544" s="28"/>
      <c r="DF544" s="28"/>
      <c r="DG544" s="28"/>
      <c r="DH544" s="28"/>
      <c r="DI544" s="28"/>
      <c r="DJ544" s="28"/>
      <c r="DK544" s="28"/>
      <c r="DL544" s="28"/>
      <c r="DM544" s="28"/>
    </row>
    <row r="545" spans="1:117" s="7" customFormat="1" x14ac:dyDescent="0.2">
      <c r="A545" s="2">
        <v>555</v>
      </c>
      <c r="B545" s="239" t="s">
        <v>719</v>
      </c>
      <c r="D545" s="129" t="s">
        <v>252</v>
      </c>
      <c r="E545" s="189" t="s">
        <v>727</v>
      </c>
      <c r="F545" s="189" t="s">
        <v>728</v>
      </c>
      <c r="G545" s="151"/>
      <c r="H545" s="235">
        <f t="shared" si="56"/>
        <v>2965.0341556296439</v>
      </c>
      <c r="I545" s="235">
        <f t="shared" si="57"/>
        <v>7.6511870762647289</v>
      </c>
      <c r="J545" s="11">
        <v>0.2809864096347412</v>
      </c>
      <c r="K545" s="10">
        <v>29.380950436187415</v>
      </c>
      <c r="L545" s="240">
        <f t="shared" si="58"/>
        <v>2.9380950436187414E-5</v>
      </c>
      <c r="M545" s="240">
        <f t="shared" si="59"/>
        <v>2.9380950436187414E-5</v>
      </c>
      <c r="N545" s="10">
        <v>0</v>
      </c>
      <c r="O545" s="241" t="s">
        <v>736</v>
      </c>
      <c r="P545" s="3">
        <v>3.5943266825182632E-2</v>
      </c>
      <c r="Q545" s="16">
        <v>8.5656426234822849</v>
      </c>
      <c r="R545" s="252">
        <f t="shared" si="60"/>
        <v>8.5656426234822852E-4</v>
      </c>
      <c r="S545" s="27">
        <v>1.1021700109985514E-3</v>
      </c>
      <c r="T545" s="16">
        <v>2.2599632683715214</v>
      </c>
      <c r="U545" s="16">
        <v>6</v>
      </c>
      <c r="V545" s="16">
        <v>1</v>
      </c>
      <c r="W545" s="242" t="s">
        <v>740</v>
      </c>
      <c r="X545" s="5">
        <v>1.4672605823879026</v>
      </c>
      <c r="Y545" s="5">
        <v>1.8867854496518675</v>
      </c>
      <c r="Z545" s="12">
        <v>13.332545796579804</v>
      </c>
      <c r="AA545" s="251"/>
      <c r="AB545" s="11">
        <v>0.2809236762499967</v>
      </c>
      <c r="AC545" s="11">
        <f t="shared" si="61"/>
        <v>2.9380950436187414E-5</v>
      </c>
      <c r="AD545">
        <v>1.8091912427720125</v>
      </c>
      <c r="AE545">
        <v>1.040953110302925</v>
      </c>
      <c r="AF545" s="14">
        <v>3.121066011855842</v>
      </c>
      <c r="AG545" s="244">
        <v>3269.4566048102015</v>
      </c>
      <c r="AH545" s="244">
        <v>47.853873477733991</v>
      </c>
      <c r="AI545" s="117">
        <v>2965.0341556296439</v>
      </c>
      <c r="AJ545" s="12">
        <v>7.6511870762647289</v>
      </c>
      <c r="AK545" s="246">
        <v>99.994851252692243</v>
      </c>
      <c r="AL545" s="185">
        <v>1</v>
      </c>
      <c r="AM545" s="238" t="s">
        <v>715</v>
      </c>
      <c r="AN545" s="64">
        <v>26321</v>
      </c>
      <c r="AO545" s="86">
        <f t="shared" si="62"/>
        <v>5.1487473077571622E-3</v>
      </c>
      <c r="AT545" s="87"/>
      <c r="AU545" s="64"/>
      <c r="AV545" s="86"/>
      <c r="AW545" s="30"/>
      <c r="AX545" s="30"/>
      <c r="AY545" s="30"/>
      <c r="AZ545" s="28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  <c r="BK545" s="28"/>
      <c r="BL545" s="28"/>
      <c r="BM545" s="28"/>
      <c r="BN545" s="28"/>
      <c r="BO545" s="28"/>
      <c r="BP545" s="28"/>
      <c r="BQ545" s="28"/>
      <c r="BR545" s="28"/>
      <c r="BS545" s="28"/>
      <c r="BT545" s="28"/>
      <c r="BU545" s="28"/>
      <c r="BV545" s="28"/>
      <c r="BW545" s="28"/>
      <c r="BX545" s="28"/>
      <c r="BY545" s="28"/>
      <c r="BZ545" s="28"/>
      <c r="CA545" s="28"/>
      <c r="CB545" s="28"/>
      <c r="CC545" s="28"/>
      <c r="CD545" s="28"/>
      <c r="CE545" s="28"/>
      <c r="CF545" s="28"/>
      <c r="CG545" s="28"/>
      <c r="CH545" s="28"/>
      <c r="CI545" s="28"/>
      <c r="CJ545" s="28"/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28"/>
      <c r="CV545" s="28"/>
      <c r="CW545" s="28"/>
      <c r="CX545" s="28"/>
      <c r="CY545" s="28"/>
      <c r="CZ545" s="28"/>
      <c r="DA545" s="28"/>
      <c r="DB545" s="28"/>
      <c r="DC545" s="28"/>
      <c r="DD545" s="28"/>
      <c r="DE545" s="28"/>
      <c r="DF545" s="28"/>
      <c r="DG545" s="28"/>
      <c r="DH545" s="28"/>
      <c r="DI545" s="28"/>
      <c r="DJ545" s="28"/>
      <c r="DK545" s="28"/>
      <c r="DL545" s="28"/>
      <c r="DM545" s="28"/>
    </row>
    <row r="546" spans="1:117" s="7" customFormat="1" x14ac:dyDescent="0.2">
      <c r="A546" s="2">
        <v>556</v>
      </c>
      <c r="B546" s="239" t="s">
        <v>719</v>
      </c>
      <c r="D546" s="129" t="s">
        <v>253</v>
      </c>
      <c r="E546" s="189" t="s">
        <v>727</v>
      </c>
      <c r="F546" s="189" t="s">
        <v>728</v>
      </c>
      <c r="G546" s="151"/>
      <c r="H546" s="235">
        <f t="shared" si="56"/>
        <v>2707.6200750602125</v>
      </c>
      <c r="I546" s="235">
        <f t="shared" si="57"/>
        <v>12.802816157760255</v>
      </c>
      <c r="J546" s="11">
        <v>0.28096221070062438</v>
      </c>
      <c r="K546" s="10">
        <v>30.681780578519213</v>
      </c>
      <c r="L546" s="240">
        <f t="shared" si="58"/>
        <v>3.0681780578519214E-5</v>
      </c>
      <c r="M546" s="240">
        <f t="shared" si="59"/>
        <v>3.0681780578519214E-5</v>
      </c>
      <c r="N546" s="10">
        <v>0</v>
      </c>
      <c r="O546" s="241" t="s">
        <v>736</v>
      </c>
      <c r="P546" s="3">
        <v>3.8634200064970738E-2</v>
      </c>
      <c r="Q546" s="16">
        <v>7.3705247096722051</v>
      </c>
      <c r="R546" s="252">
        <f t="shared" si="60"/>
        <v>7.3705247096722049E-4</v>
      </c>
      <c r="S546" s="27">
        <v>1.1188413622291295E-3</v>
      </c>
      <c r="T546" s="16">
        <v>1.7158769128428206</v>
      </c>
      <c r="U546" s="16">
        <v>6</v>
      </c>
      <c r="V546" s="16">
        <v>1</v>
      </c>
      <c r="W546" s="242" t="s">
        <v>740</v>
      </c>
      <c r="X546" s="5">
        <v>1.4673091612649367</v>
      </c>
      <c r="Y546" s="5">
        <v>1.8868133310424378</v>
      </c>
      <c r="Z546" s="12">
        <v>9.6636692880051065</v>
      </c>
      <c r="AA546" s="251"/>
      <c r="AB546" s="11">
        <v>0.28090419789546678</v>
      </c>
      <c r="AC546" s="11">
        <f t="shared" si="61"/>
        <v>3.0681780578519214E-5</v>
      </c>
      <c r="AD546">
        <v>-4.9332066710472411</v>
      </c>
      <c r="AE546">
        <v>1.1105780281650628</v>
      </c>
      <c r="AF546" s="14">
        <v>3.2746760500357435</v>
      </c>
      <c r="AG546" s="244">
        <v>3474.4131715597255</v>
      </c>
      <c r="AH546" s="244">
        <v>51.451500614299185</v>
      </c>
      <c r="AI546" s="117">
        <v>2707.6200750602125</v>
      </c>
      <c r="AJ546" s="12">
        <v>12.802816157760255</v>
      </c>
      <c r="AK546" s="246">
        <v>100.389904100048</v>
      </c>
      <c r="AL546" s="185">
        <v>1</v>
      </c>
      <c r="AM546" s="238" t="s">
        <v>715</v>
      </c>
      <c r="AN546" s="64">
        <v>26321</v>
      </c>
      <c r="AO546" s="86">
        <f t="shared" si="62"/>
        <v>-0.38990410004799969</v>
      </c>
      <c r="AT546" s="87"/>
      <c r="AU546" s="64"/>
      <c r="AV546" s="86"/>
      <c r="AW546" s="30"/>
      <c r="AX546" s="30"/>
      <c r="AY546" s="30"/>
      <c r="AZ546" s="28"/>
      <c r="BA546" s="28"/>
      <c r="BB546" s="28"/>
      <c r="BC546" s="28"/>
      <c r="BD546" s="28"/>
      <c r="BE546" s="28"/>
      <c r="BF546" s="28"/>
      <c r="BG546" s="28"/>
      <c r="BH546" s="28"/>
      <c r="BI546" s="28"/>
      <c r="BJ546" s="28"/>
      <c r="BK546" s="28"/>
      <c r="BL546" s="28"/>
      <c r="BM546" s="28"/>
      <c r="BN546" s="28"/>
      <c r="BO546" s="28"/>
      <c r="BP546" s="28"/>
      <c r="BQ546" s="28"/>
      <c r="BR546" s="28"/>
      <c r="BS546" s="28"/>
      <c r="BT546" s="28"/>
      <c r="BU546" s="28"/>
      <c r="BV546" s="28"/>
      <c r="BW546" s="28"/>
      <c r="BX546" s="28"/>
      <c r="BY546" s="28"/>
      <c r="BZ546" s="28"/>
      <c r="CA546" s="28"/>
      <c r="CB546" s="28"/>
      <c r="CC546" s="28"/>
      <c r="CD546" s="28"/>
      <c r="CE546" s="28"/>
      <c r="CF546" s="28"/>
      <c r="CG546" s="28"/>
      <c r="CH546" s="28"/>
      <c r="CI546" s="28"/>
      <c r="CJ546" s="28"/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28"/>
      <c r="CV546" s="28"/>
      <c r="CW546" s="28"/>
      <c r="CX546" s="28"/>
      <c r="CY546" s="28"/>
      <c r="CZ546" s="28"/>
      <c r="DA546" s="28"/>
      <c r="DB546" s="28"/>
      <c r="DC546" s="28"/>
      <c r="DD546" s="28"/>
      <c r="DE546" s="28"/>
      <c r="DF546" s="28"/>
      <c r="DG546" s="28"/>
      <c r="DH546" s="28"/>
      <c r="DI546" s="28"/>
      <c r="DJ546" s="28"/>
      <c r="DK546" s="28"/>
      <c r="DL546" s="28"/>
      <c r="DM546" s="28"/>
    </row>
    <row r="547" spans="1:117" s="7" customFormat="1" x14ac:dyDescent="0.2">
      <c r="A547" s="2">
        <v>557</v>
      </c>
      <c r="B547" s="239" t="s">
        <v>719</v>
      </c>
      <c r="D547" s="129" t="s">
        <v>157</v>
      </c>
      <c r="E547" s="189" t="s">
        <v>727</v>
      </c>
      <c r="F547" s="189" t="s">
        <v>728</v>
      </c>
      <c r="G547" s="151"/>
      <c r="H547" s="235">
        <f t="shared" si="56"/>
        <v>2487.4651756406915</v>
      </c>
      <c r="I547" s="235">
        <f t="shared" si="57"/>
        <v>20.424099448883794</v>
      </c>
      <c r="J547" s="11">
        <v>0.2812912281608137</v>
      </c>
      <c r="K547" s="10">
        <v>31.413621407582351</v>
      </c>
      <c r="L547" s="240">
        <f t="shared" si="58"/>
        <v>3.1413621407582352E-5</v>
      </c>
      <c r="M547" s="240">
        <f t="shared" si="59"/>
        <v>3.1413621407582352E-5</v>
      </c>
      <c r="N547" s="10">
        <v>0</v>
      </c>
      <c r="O547" s="241" t="s">
        <v>736</v>
      </c>
      <c r="P547" s="3">
        <v>1.3861899246483993E-2</v>
      </c>
      <c r="Q547" s="16">
        <v>4.5039211947597808</v>
      </c>
      <c r="R547" s="252">
        <f t="shared" si="60"/>
        <v>4.5039211947597808E-4</v>
      </c>
      <c r="S547" s="27">
        <v>4.6726903249354141E-4</v>
      </c>
      <c r="T547" s="16">
        <v>1.3417343076938513</v>
      </c>
      <c r="U547" s="16">
        <v>6</v>
      </c>
      <c r="V547" s="16">
        <v>1</v>
      </c>
      <c r="W547" s="242" t="s">
        <v>740</v>
      </c>
      <c r="X547" s="5">
        <v>1.4673138651519952</v>
      </c>
      <c r="Y547" s="5">
        <v>1.8868773178118821</v>
      </c>
      <c r="Z547" s="12">
        <v>9.3346752833598945</v>
      </c>
      <c r="AA547" s="251"/>
      <c r="AB547" s="11">
        <v>0.28126901594502574</v>
      </c>
      <c r="AC547" s="11">
        <f t="shared" si="61"/>
        <v>3.1413621407582352E-5</v>
      </c>
      <c r="AD547">
        <v>2.8654995266053085</v>
      </c>
      <c r="AE547">
        <v>1.10319804537038</v>
      </c>
      <c r="AF547" s="14">
        <v>2.7017117011262015</v>
      </c>
      <c r="AG547" s="244">
        <v>2827.4390798389345</v>
      </c>
      <c r="AH547" s="244">
        <v>56.102619437864405</v>
      </c>
      <c r="AI547" s="117">
        <v>2487.4651756406915</v>
      </c>
      <c r="AJ547" s="12">
        <v>20.424099448883794</v>
      </c>
      <c r="AK547" s="246">
        <v>99.892106010858896</v>
      </c>
      <c r="AL547" s="185">
        <v>1</v>
      </c>
      <c r="AM547" s="238" t="s">
        <v>715</v>
      </c>
      <c r="AN547" s="64">
        <v>26321</v>
      </c>
      <c r="AO547" s="86">
        <f t="shared" si="62"/>
        <v>0.10789398914110393</v>
      </c>
      <c r="AT547" s="87"/>
      <c r="AU547" s="64"/>
      <c r="AV547" s="86"/>
      <c r="AW547" s="30"/>
      <c r="AX547" s="30"/>
      <c r="AY547" s="30"/>
      <c r="AZ547" s="28"/>
      <c r="BA547" s="28"/>
      <c r="BB547" s="28"/>
      <c r="BC547" s="28"/>
      <c r="BD547" s="28"/>
      <c r="BE547" s="28"/>
      <c r="BF547" s="28"/>
      <c r="BG547" s="28"/>
      <c r="BH547" s="28"/>
      <c r="BI547" s="28"/>
      <c r="BJ547" s="28"/>
      <c r="BK547" s="28"/>
      <c r="BL547" s="28"/>
      <c r="BM547" s="28"/>
      <c r="BN547" s="28"/>
      <c r="BO547" s="28"/>
      <c r="BP547" s="28"/>
      <c r="BQ547" s="28"/>
      <c r="BR547" s="28"/>
      <c r="BS547" s="28"/>
      <c r="BT547" s="28"/>
      <c r="BU547" s="28"/>
      <c r="BV547" s="28"/>
      <c r="BW547" s="28"/>
      <c r="BX547" s="28"/>
      <c r="BY547" s="28"/>
      <c r="BZ547" s="28"/>
      <c r="CA547" s="28"/>
      <c r="CB547" s="28"/>
      <c r="CC547" s="28"/>
      <c r="CD547" s="28"/>
      <c r="CE547" s="28"/>
      <c r="CF547" s="28"/>
      <c r="CG547" s="28"/>
      <c r="CH547" s="28"/>
      <c r="CI547" s="28"/>
      <c r="CJ547" s="28"/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28"/>
      <c r="CV547" s="28"/>
      <c r="CW547" s="28"/>
      <c r="CX547" s="28"/>
      <c r="CY547" s="28"/>
      <c r="CZ547" s="28"/>
      <c r="DA547" s="28"/>
      <c r="DB547" s="28"/>
      <c r="DC547" s="28"/>
      <c r="DD547" s="28"/>
      <c r="DE547" s="28"/>
      <c r="DF547" s="28"/>
      <c r="DG547" s="28"/>
      <c r="DH547" s="28"/>
      <c r="DI547" s="28"/>
      <c r="DJ547" s="28"/>
      <c r="DK547" s="28"/>
      <c r="DL547" s="28"/>
      <c r="DM547" s="28"/>
    </row>
    <row r="548" spans="1:117" s="7" customFormat="1" x14ac:dyDescent="0.2">
      <c r="A548" s="2">
        <v>558</v>
      </c>
      <c r="B548" s="239" t="s">
        <v>719</v>
      </c>
      <c r="D548" s="129" t="s">
        <v>256</v>
      </c>
      <c r="E548" s="189" t="s">
        <v>727</v>
      </c>
      <c r="F548" s="189" t="s">
        <v>728</v>
      </c>
      <c r="G548" s="151"/>
      <c r="H548" s="235">
        <f t="shared" si="56"/>
        <v>2466.5217363561078</v>
      </c>
      <c r="I548" s="235">
        <f t="shared" si="57"/>
        <v>17.243244087393112</v>
      </c>
      <c r="J548" s="11">
        <v>0.2810477065223016</v>
      </c>
      <c r="K548" s="10">
        <v>32.38967494142878</v>
      </c>
      <c r="L548" s="240">
        <f t="shared" si="58"/>
        <v>3.238967494142878E-5</v>
      </c>
      <c r="M548" s="240">
        <f t="shared" si="59"/>
        <v>3.238967494142878E-5</v>
      </c>
      <c r="N548" s="10">
        <v>0</v>
      </c>
      <c r="O548" s="241" t="s">
        <v>736</v>
      </c>
      <c r="P548" s="3">
        <v>2.8860948060460828E-2</v>
      </c>
      <c r="Q548" s="16">
        <v>12.737376808673753</v>
      </c>
      <c r="R548" s="252">
        <f t="shared" si="60"/>
        <v>1.2737376808673753E-3</v>
      </c>
      <c r="S548" s="27">
        <v>8.4176781168573045E-4</v>
      </c>
      <c r="T548" s="16">
        <v>2.9983223555777201</v>
      </c>
      <c r="U548" s="16">
        <v>6</v>
      </c>
      <c r="V548" s="16">
        <v>1</v>
      </c>
      <c r="W548" s="242" t="s">
        <v>740</v>
      </c>
      <c r="X548" s="5">
        <v>1.4672870234585895</v>
      </c>
      <c r="Y548" s="5">
        <v>1.8868276941750308</v>
      </c>
      <c r="Z548" s="12">
        <v>8.9371008459880148</v>
      </c>
      <c r="AA548" s="251"/>
      <c r="AB548" s="11">
        <v>0.28100803676216213</v>
      </c>
      <c r="AC548" s="11">
        <f t="shared" si="61"/>
        <v>3.238967494142878E-5</v>
      </c>
      <c r="AD548">
        <v>-6.8570889592223248</v>
      </c>
      <c r="AE548">
        <v>1.1419329892331733</v>
      </c>
      <c r="AF548" s="14">
        <v>3.1910689455630949</v>
      </c>
      <c r="AG548" s="244">
        <v>3402.1690954446244</v>
      </c>
      <c r="AH548" s="244">
        <v>55.333072958193291</v>
      </c>
      <c r="AI548" s="117">
        <v>2466.5217363561078</v>
      </c>
      <c r="AJ548" s="12">
        <v>17.243244087393112</v>
      </c>
      <c r="AK548" s="246">
        <v>99.910241481858037</v>
      </c>
      <c r="AL548" s="185">
        <v>1</v>
      </c>
      <c r="AM548" s="238" t="s">
        <v>715</v>
      </c>
      <c r="AN548" s="64">
        <v>26321</v>
      </c>
      <c r="AO548" s="86">
        <f t="shared" si="62"/>
        <v>8.9758518141962895E-2</v>
      </c>
      <c r="AT548" s="87"/>
      <c r="AU548" s="64"/>
      <c r="AV548" s="86"/>
      <c r="AW548" s="30"/>
      <c r="AX548" s="30"/>
      <c r="AY548" s="30"/>
      <c r="AZ548" s="28"/>
      <c r="BA548" s="28"/>
      <c r="BB548" s="28"/>
      <c r="BC548" s="28"/>
      <c r="BD548" s="28"/>
      <c r="BE548" s="28"/>
      <c r="BF548" s="28"/>
      <c r="BG548" s="28"/>
      <c r="BH548" s="28"/>
      <c r="BI548" s="28"/>
      <c r="BJ548" s="28"/>
      <c r="BK548" s="28"/>
      <c r="BL548" s="28"/>
      <c r="BM548" s="28"/>
      <c r="BN548" s="28"/>
      <c r="BO548" s="28"/>
      <c r="BP548" s="28"/>
      <c r="BQ548" s="28"/>
      <c r="BR548" s="28"/>
      <c r="BS548" s="28"/>
      <c r="BT548" s="28"/>
      <c r="BU548" s="28"/>
      <c r="BV548" s="28"/>
      <c r="BW548" s="28"/>
      <c r="BX548" s="28"/>
      <c r="BY548" s="28"/>
      <c r="BZ548" s="28"/>
      <c r="CA548" s="28"/>
      <c r="CB548" s="28"/>
      <c r="CC548" s="28"/>
      <c r="CD548" s="28"/>
      <c r="CE548" s="28"/>
      <c r="CF548" s="28"/>
      <c r="CG548" s="28"/>
      <c r="CH548" s="28"/>
      <c r="CI548" s="28"/>
      <c r="CJ548" s="28"/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28"/>
      <c r="CV548" s="28"/>
      <c r="CW548" s="28"/>
      <c r="CX548" s="28"/>
      <c r="CY548" s="28"/>
      <c r="CZ548" s="28"/>
      <c r="DA548" s="28"/>
      <c r="DB548" s="28"/>
      <c r="DC548" s="28"/>
      <c r="DD548" s="28"/>
      <c r="DE548" s="28"/>
      <c r="DF548" s="28"/>
      <c r="DG548" s="28"/>
      <c r="DH548" s="28"/>
      <c r="DI548" s="28"/>
      <c r="DJ548" s="28"/>
      <c r="DK548" s="28"/>
      <c r="DL548" s="28"/>
      <c r="DM548" s="28"/>
    </row>
    <row r="549" spans="1:117" s="7" customFormat="1" x14ac:dyDescent="0.2">
      <c r="A549" s="2">
        <v>559</v>
      </c>
      <c r="B549" s="239" t="s">
        <v>719</v>
      </c>
      <c r="D549" s="129" t="s">
        <v>158</v>
      </c>
      <c r="E549" s="189" t="s">
        <v>727</v>
      </c>
      <c r="F549" s="189" t="s">
        <v>728</v>
      </c>
      <c r="G549" s="151"/>
      <c r="H549" s="235">
        <f t="shared" si="56"/>
        <v>2480.8315719231341</v>
      </c>
      <c r="I549" s="235">
        <f t="shared" si="57"/>
        <v>20.163087929969283</v>
      </c>
      <c r="J549" s="11">
        <v>0.28128953348062413</v>
      </c>
      <c r="K549" s="10">
        <v>28.92835710909781</v>
      </c>
      <c r="L549" s="240">
        <f t="shared" si="58"/>
        <v>2.8928357109097811E-5</v>
      </c>
      <c r="M549" s="240">
        <f t="shared" si="59"/>
        <v>2.8928357109097811E-5</v>
      </c>
      <c r="N549" s="10">
        <v>0</v>
      </c>
      <c r="O549" s="241" t="s">
        <v>736</v>
      </c>
      <c r="P549" s="3">
        <v>2.9104740685611117E-2</v>
      </c>
      <c r="Q549" s="16">
        <v>3.4289283796173442</v>
      </c>
      <c r="R549" s="252">
        <f t="shared" si="60"/>
        <v>3.4289283796173442E-4</v>
      </c>
      <c r="S549" s="27">
        <v>8.9014809284806659E-4</v>
      </c>
      <c r="T549" s="16">
        <v>0.65246704850845783</v>
      </c>
      <c r="U549" s="16">
        <v>6</v>
      </c>
      <c r="V549" s="16">
        <v>1</v>
      </c>
      <c r="W549" s="242" t="s">
        <v>740</v>
      </c>
      <c r="X549" s="5">
        <v>1.4672574569043471</v>
      </c>
      <c r="Y549" s="5">
        <v>1.8869025109869448</v>
      </c>
      <c r="Z549" s="12">
        <v>10.049043634743066</v>
      </c>
      <c r="AA549" s="251"/>
      <c r="AB549" s="11">
        <v>0.28124733465943369</v>
      </c>
      <c r="AC549" s="11">
        <f t="shared" si="61"/>
        <v>2.8928357109097811E-5</v>
      </c>
      <c r="AD549">
        <v>1.983517235266685</v>
      </c>
      <c r="AE549">
        <v>1.0351148700069077</v>
      </c>
      <c r="AF549" s="14">
        <v>2.7447563167006921</v>
      </c>
      <c r="AG549" s="244">
        <v>2876.5243051004527</v>
      </c>
      <c r="AH549" s="244">
        <v>50.300632495007385</v>
      </c>
      <c r="AI549" s="117">
        <v>2480.8315719231341</v>
      </c>
      <c r="AJ549" s="12">
        <v>20.163087929969283</v>
      </c>
      <c r="AK549" s="246">
        <v>99.719127675837044</v>
      </c>
      <c r="AL549" s="185">
        <v>1</v>
      </c>
      <c r="AM549" s="238" t="s">
        <v>715</v>
      </c>
      <c r="AN549" s="64">
        <v>26321</v>
      </c>
      <c r="AO549" s="86">
        <f t="shared" si="62"/>
        <v>0.28087232416295649</v>
      </c>
      <c r="AT549" s="87"/>
      <c r="AU549" s="64"/>
      <c r="AV549" s="86"/>
      <c r="AW549" s="30"/>
      <c r="AX549" s="30"/>
      <c r="AY549" s="30"/>
      <c r="AZ549" s="28"/>
      <c r="BA549" s="28"/>
      <c r="BB549" s="28"/>
      <c r="BC549" s="28"/>
      <c r="BD549" s="28"/>
      <c r="BE549" s="28"/>
      <c r="BF549" s="28"/>
      <c r="BG549" s="28"/>
      <c r="BH549" s="28"/>
      <c r="BI549" s="28"/>
      <c r="BJ549" s="28"/>
      <c r="BK549" s="28"/>
      <c r="BL549" s="28"/>
      <c r="BM549" s="28"/>
      <c r="BN549" s="28"/>
      <c r="BO549" s="28"/>
      <c r="BP549" s="28"/>
      <c r="BQ549" s="28"/>
      <c r="BR549" s="28"/>
      <c r="BS549" s="28"/>
      <c r="BT549" s="28"/>
      <c r="BU549" s="28"/>
      <c r="BV549" s="28"/>
      <c r="BW549" s="28"/>
      <c r="BX549" s="28"/>
      <c r="BY549" s="28"/>
      <c r="BZ549" s="28"/>
      <c r="CA549" s="28"/>
      <c r="CB549" s="28"/>
      <c r="CC549" s="28"/>
      <c r="CD549" s="28"/>
      <c r="CE549" s="28"/>
      <c r="CF549" s="28"/>
      <c r="CG549" s="28"/>
      <c r="CH549" s="28"/>
      <c r="CI549" s="28"/>
      <c r="CJ549" s="28"/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28"/>
      <c r="CV549" s="28"/>
      <c r="CW549" s="28"/>
      <c r="CX549" s="28"/>
      <c r="CY549" s="28"/>
      <c r="CZ549" s="28"/>
      <c r="DA549" s="28"/>
      <c r="DB549" s="28"/>
      <c r="DC549" s="28"/>
      <c r="DD549" s="28"/>
      <c r="DE549" s="28"/>
      <c r="DF549" s="28"/>
      <c r="DG549" s="28"/>
      <c r="DH549" s="28"/>
      <c r="DI549" s="28"/>
      <c r="DJ549" s="28"/>
      <c r="DK549" s="28"/>
      <c r="DL549" s="28"/>
      <c r="DM549" s="28"/>
    </row>
    <row r="550" spans="1:117" s="7" customFormat="1" x14ac:dyDescent="0.2">
      <c r="A550" s="2">
        <v>560</v>
      </c>
      <c r="B550" s="239" t="s">
        <v>719</v>
      </c>
      <c r="D550" s="129" t="s">
        <v>257</v>
      </c>
      <c r="E550" s="189" t="s">
        <v>727</v>
      </c>
      <c r="F550" s="189" t="s">
        <v>728</v>
      </c>
      <c r="G550" s="151"/>
      <c r="H550" s="235">
        <f t="shared" si="56"/>
        <v>3465.826936631272</v>
      </c>
      <c r="I550" s="235">
        <f t="shared" si="57"/>
        <v>34.638831241637178</v>
      </c>
      <c r="J550" s="11">
        <v>0.28053905245998695</v>
      </c>
      <c r="K550" s="10">
        <v>31.982346784035137</v>
      </c>
      <c r="L550" s="240">
        <f t="shared" si="58"/>
        <v>3.1982346784035136E-5</v>
      </c>
      <c r="M550" s="240">
        <f t="shared" si="59"/>
        <v>3.1982346784035136E-5</v>
      </c>
      <c r="N550" s="10">
        <v>0</v>
      </c>
      <c r="O550" s="241" t="s">
        <v>736</v>
      </c>
      <c r="P550" s="3">
        <v>5.7764464058637735E-2</v>
      </c>
      <c r="Q550" s="16">
        <v>9.5269382620599838</v>
      </c>
      <c r="R550" s="252">
        <f t="shared" si="60"/>
        <v>9.5269382620599837E-4</v>
      </c>
      <c r="S550" s="27">
        <v>1.7831778957753442E-3</v>
      </c>
      <c r="T550" s="16">
        <v>3.305748307190012</v>
      </c>
      <c r="U550" s="16">
        <v>6</v>
      </c>
      <c r="V550" s="16">
        <v>1</v>
      </c>
      <c r="W550" s="242" t="s">
        <v>740</v>
      </c>
      <c r="X550" s="5">
        <v>1.46731755164122</v>
      </c>
      <c r="Y550" s="5">
        <v>1.8869927909815296</v>
      </c>
      <c r="Z550" s="12">
        <v>9.5969377727584408</v>
      </c>
      <c r="AA550" s="251"/>
      <c r="AB550" s="11">
        <v>0.2804198534714063</v>
      </c>
      <c r="AC550" s="11">
        <f t="shared" si="61"/>
        <v>3.1982346784035136E-5</v>
      </c>
      <c r="AD550">
        <v>-4.2360792381312962</v>
      </c>
      <c r="AE550">
        <v>1.1700399115474855</v>
      </c>
      <c r="AF550" s="14">
        <v>3.8158743059380389</v>
      </c>
      <c r="AG550" s="244">
        <v>4027.2388784985787</v>
      </c>
      <c r="AH550" s="244">
        <v>46.404728308432183</v>
      </c>
      <c r="AI550" s="117">
        <v>3465.826936631272</v>
      </c>
      <c r="AJ550" s="12">
        <v>34.638831241637178</v>
      </c>
      <c r="AK550" s="246">
        <v>26.696929092121835</v>
      </c>
      <c r="AL550" s="185">
        <v>1</v>
      </c>
      <c r="AM550" s="238" t="s">
        <v>715</v>
      </c>
      <c r="AN550" s="64">
        <v>26321</v>
      </c>
      <c r="AO550" s="86">
        <f t="shared" si="62"/>
        <v>73.303070907878165</v>
      </c>
      <c r="AT550" s="87"/>
      <c r="AU550" s="64"/>
      <c r="AV550" s="86"/>
      <c r="AW550" s="30"/>
      <c r="AX550" s="30"/>
      <c r="AY550" s="30"/>
      <c r="AZ550" s="28"/>
      <c r="BA550" s="28"/>
      <c r="BB550" s="28"/>
      <c r="BC550" s="28"/>
      <c r="BD550" s="28"/>
      <c r="BE550" s="28"/>
      <c r="BF550" s="28"/>
      <c r="BG550" s="28"/>
      <c r="BH550" s="28"/>
      <c r="BI550" s="28"/>
      <c r="BJ550" s="28"/>
      <c r="BK550" s="28"/>
      <c r="BL550" s="28"/>
      <c r="BM550" s="28"/>
      <c r="BN550" s="28"/>
      <c r="BO550" s="28"/>
      <c r="BP550" s="28"/>
      <c r="BQ550" s="28"/>
      <c r="BR550" s="28"/>
      <c r="BS550" s="28"/>
      <c r="BT550" s="28"/>
      <c r="BU550" s="28"/>
      <c r="BV550" s="28"/>
      <c r="BW550" s="28"/>
      <c r="BX550" s="28"/>
      <c r="BY550" s="28"/>
      <c r="BZ550" s="28"/>
      <c r="CA550" s="28"/>
      <c r="CB550" s="28"/>
      <c r="CC550" s="28"/>
      <c r="CD550" s="28"/>
      <c r="CE550" s="28"/>
      <c r="CF550" s="28"/>
      <c r="CG550" s="28"/>
      <c r="CH550" s="28"/>
      <c r="CI550" s="28"/>
      <c r="CJ550" s="28"/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28"/>
      <c r="CV550" s="28"/>
      <c r="CW550" s="28"/>
      <c r="CX550" s="28"/>
      <c r="CY550" s="28"/>
      <c r="CZ550" s="28"/>
      <c r="DA550" s="28"/>
      <c r="DB550" s="28"/>
      <c r="DC550" s="28"/>
      <c r="DD550" s="28"/>
      <c r="DE550" s="28"/>
      <c r="DF550" s="28"/>
      <c r="DG550" s="28"/>
      <c r="DH550" s="28"/>
      <c r="DI550" s="28"/>
      <c r="DJ550" s="28"/>
      <c r="DK550" s="28"/>
      <c r="DL550" s="28"/>
      <c r="DM550" s="28"/>
    </row>
    <row r="551" spans="1:117" s="7" customFormat="1" x14ac:dyDescent="0.2">
      <c r="A551" s="2">
        <v>561</v>
      </c>
      <c r="B551" s="239" t="s">
        <v>719</v>
      </c>
      <c r="D551" s="129" t="s">
        <v>159</v>
      </c>
      <c r="E551" s="189" t="s">
        <v>727</v>
      </c>
      <c r="F551" s="189" t="s">
        <v>728</v>
      </c>
      <c r="G551" s="151"/>
      <c r="H551" s="235">
        <f t="shared" si="56"/>
        <v>2478.7549185600496</v>
      </c>
      <c r="I551" s="235">
        <f t="shared" si="57"/>
        <v>17.349741765982142</v>
      </c>
      <c r="J551" s="11">
        <v>0.28128045522477241</v>
      </c>
      <c r="K551" s="10">
        <v>29.819949209131941</v>
      </c>
      <c r="L551" s="240">
        <f t="shared" si="58"/>
        <v>2.9819949209131943E-5</v>
      </c>
      <c r="M551" s="240">
        <f t="shared" si="59"/>
        <v>2.9819949209131943E-5</v>
      </c>
      <c r="N551" s="10">
        <v>0</v>
      </c>
      <c r="O551" s="241" t="s">
        <v>736</v>
      </c>
      <c r="P551" s="3">
        <v>1.2942994435196352E-2</v>
      </c>
      <c r="Q551" s="16">
        <v>0.94449758031613917</v>
      </c>
      <c r="R551" s="252">
        <f t="shared" si="60"/>
        <v>9.4449758031613923E-5</v>
      </c>
      <c r="S551" s="27">
        <v>4.1697160315331682E-4</v>
      </c>
      <c r="T551" s="16">
        <v>0.44230659614248585</v>
      </c>
      <c r="U551" s="16">
        <v>6</v>
      </c>
      <c r="V551" s="16">
        <v>1</v>
      </c>
      <c r="W551" s="242" t="s">
        <v>740</v>
      </c>
      <c r="X551" s="5">
        <v>1.467278140929247</v>
      </c>
      <c r="Y551" s="5">
        <v>1.8868133013928672</v>
      </c>
      <c r="Z551" s="12">
        <v>8.9280979476554734</v>
      </c>
      <c r="AA551" s="251"/>
      <c r="AB551" s="11">
        <v>0.28126070498566991</v>
      </c>
      <c r="AC551" s="11">
        <f t="shared" si="61"/>
        <v>2.9819949209131943E-5</v>
      </c>
      <c r="AD551">
        <v>2.3741628847284701</v>
      </c>
      <c r="AE551">
        <v>1.0674839800118605</v>
      </c>
      <c r="AF551" s="14">
        <v>2.7209989303207744</v>
      </c>
      <c r="AG551" s="244">
        <v>2851.1107826491489</v>
      </c>
      <c r="AH551" s="244">
        <v>54.404007708568592</v>
      </c>
      <c r="AI551" s="117">
        <v>2478.7549185600496</v>
      </c>
      <c r="AJ551" s="12">
        <v>17.349741765982142</v>
      </c>
      <c r="AK551" s="246">
        <v>100.36138480825711</v>
      </c>
      <c r="AL551" s="185">
        <v>1</v>
      </c>
      <c r="AM551" s="238" t="s">
        <v>715</v>
      </c>
      <c r="AN551" s="64">
        <v>26321</v>
      </c>
      <c r="AO551" s="86">
        <f t="shared" si="62"/>
        <v>-0.36138480825711383</v>
      </c>
      <c r="AT551" s="87"/>
      <c r="AU551" s="64"/>
      <c r="AV551" s="86"/>
      <c r="AW551" s="30"/>
      <c r="AX551" s="30"/>
      <c r="AY551" s="30"/>
      <c r="AZ551" s="28"/>
      <c r="BA551" s="28"/>
      <c r="BB551" s="28"/>
      <c r="BC551" s="28"/>
      <c r="BD551" s="28"/>
      <c r="BE551" s="28"/>
      <c r="BF551" s="28"/>
      <c r="BG551" s="28"/>
      <c r="BH551" s="28"/>
      <c r="BI551" s="28"/>
      <c r="BJ551" s="28"/>
      <c r="BK551" s="28"/>
      <c r="BL551" s="28"/>
      <c r="BM551" s="28"/>
      <c r="BN551" s="28"/>
      <c r="BO551" s="28"/>
      <c r="BP551" s="28"/>
      <c r="BQ551" s="28"/>
      <c r="BR551" s="28"/>
      <c r="BS551" s="28"/>
      <c r="BT551" s="28"/>
      <c r="BU551" s="28"/>
      <c r="BV551" s="28"/>
      <c r="BW551" s="28"/>
      <c r="BX551" s="28"/>
      <c r="BY551" s="28"/>
      <c r="BZ551" s="28"/>
      <c r="CA551" s="28"/>
      <c r="CB551" s="28"/>
      <c r="CC551" s="28"/>
      <c r="CD551" s="28"/>
      <c r="CE551" s="28"/>
      <c r="CF551" s="28"/>
      <c r="CG551" s="28"/>
      <c r="CH551" s="28"/>
      <c r="CI551" s="28"/>
      <c r="CJ551" s="28"/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28"/>
      <c r="CV551" s="28"/>
      <c r="CW551" s="28"/>
      <c r="CX551" s="28"/>
      <c r="CY551" s="28"/>
      <c r="CZ551" s="28"/>
      <c r="DA551" s="28"/>
      <c r="DB551" s="28"/>
      <c r="DC551" s="28"/>
      <c r="DD551" s="28"/>
      <c r="DE551" s="28"/>
      <c r="DF551" s="28"/>
      <c r="DG551" s="28"/>
      <c r="DH551" s="28"/>
      <c r="DI551" s="28"/>
      <c r="DJ551" s="28"/>
      <c r="DK551" s="28"/>
      <c r="DL551" s="28"/>
      <c r="DM551" s="28"/>
    </row>
    <row r="552" spans="1:117" s="7" customFormat="1" x14ac:dyDescent="0.2">
      <c r="A552" s="2">
        <v>562</v>
      </c>
      <c r="B552" s="239" t="s">
        <v>719</v>
      </c>
      <c r="D552" s="129" t="s">
        <v>272</v>
      </c>
      <c r="E552" s="189" t="s">
        <v>727</v>
      </c>
      <c r="F552" s="189" t="s">
        <v>728</v>
      </c>
      <c r="G552" s="151"/>
      <c r="H552" s="235">
        <f t="shared" si="56"/>
        <v>2501.9764264230112</v>
      </c>
      <c r="I552" s="235">
        <f t="shared" si="57"/>
        <v>16.245166616208444</v>
      </c>
      <c r="J552" s="11">
        <v>0.28091414569327561</v>
      </c>
      <c r="K552" s="10">
        <v>28.966361240253047</v>
      </c>
      <c r="L552" s="240">
        <f t="shared" si="58"/>
        <v>2.8966361240253046E-5</v>
      </c>
      <c r="M552" s="240">
        <f t="shared" si="59"/>
        <v>2.8966361240253046E-5</v>
      </c>
      <c r="N552" s="10">
        <v>0</v>
      </c>
      <c r="O552" s="241" t="s">
        <v>736</v>
      </c>
      <c r="P552" s="3">
        <v>1.7353837478229266E-2</v>
      </c>
      <c r="Q552" s="16">
        <v>6.493713163069244</v>
      </c>
      <c r="R552" s="252">
        <f t="shared" si="60"/>
        <v>6.4937131630692438E-4</v>
      </c>
      <c r="S552" s="27">
        <v>5.2258360028168327E-4</v>
      </c>
      <c r="T552" s="16">
        <v>1.6157222977088324</v>
      </c>
      <c r="U552" s="16">
        <v>6</v>
      </c>
      <c r="V552" s="16">
        <v>1</v>
      </c>
      <c r="W552" s="242" t="s">
        <v>740</v>
      </c>
      <c r="X552" s="5">
        <v>1.4672697605113711</v>
      </c>
      <c r="Y552" s="5">
        <v>1.8867652070937506</v>
      </c>
      <c r="Z552" s="12">
        <v>9.6114622539289645</v>
      </c>
      <c r="AA552" s="251"/>
      <c r="AB552" s="11">
        <v>0.28088915569926243</v>
      </c>
      <c r="AC552" s="11">
        <f t="shared" si="61"/>
        <v>2.8966361240253046E-5</v>
      </c>
      <c r="AD552">
        <v>-10.281600307853189</v>
      </c>
      <c r="AE552">
        <v>1.0338175390439588</v>
      </c>
      <c r="AF552" s="14">
        <v>3.3929143871899394</v>
      </c>
      <c r="AG552" s="244">
        <v>3635.8127493314223</v>
      </c>
      <c r="AH552" s="244">
        <v>50.998671676651966</v>
      </c>
      <c r="AI552" s="117">
        <v>2501.9764264230112</v>
      </c>
      <c r="AJ552" s="12">
        <v>16.245166616208444</v>
      </c>
      <c r="AK552" s="246">
        <v>100.32007306168862</v>
      </c>
      <c r="AL552" s="185">
        <v>1</v>
      </c>
      <c r="AM552" s="238" t="s">
        <v>715</v>
      </c>
      <c r="AN552" s="64">
        <v>26321</v>
      </c>
      <c r="AO552" s="86">
        <f t="shared" si="62"/>
        <v>-0.3200730616886176</v>
      </c>
      <c r="AT552" s="87"/>
      <c r="AU552" s="64"/>
      <c r="AV552" s="86"/>
      <c r="AW552" s="30"/>
      <c r="AX552" s="30"/>
      <c r="AY552" s="30"/>
      <c r="AZ552" s="28"/>
      <c r="BA552" s="28"/>
      <c r="BB552" s="28"/>
      <c r="BC552" s="28"/>
      <c r="BD552" s="28"/>
      <c r="BE552" s="28"/>
      <c r="BF552" s="28"/>
      <c r="BG552" s="28"/>
      <c r="BH552" s="28"/>
      <c r="BI552" s="28"/>
      <c r="BJ552" s="28"/>
      <c r="BK552" s="28"/>
      <c r="BL552" s="28"/>
      <c r="BM552" s="28"/>
      <c r="BN552" s="28"/>
      <c r="BO552" s="28"/>
      <c r="BP552" s="28"/>
      <c r="BQ552" s="28"/>
      <c r="BR552" s="28"/>
      <c r="BS552" s="28"/>
      <c r="BT552" s="28"/>
      <c r="BU552" s="28"/>
      <c r="BV552" s="28"/>
      <c r="BW552" s="28"/>
      <c r="BX552" s="28"/>
      <c r="BY552" s="28"/>
      <c r="BZ552" s="28"/>
      <c r="CA552" s="28"/>
      <c r="CB552" s="28"/>
      <c r="CC552" s="28"/>
      <c r="CD552" s="28"/>
      <c r="CE552" s="28"/>
      <c r="CF552" s="28"/>
      <c r="CG552" s="28"/>
      <c r="CH552" s="28"/>
      <c r="CI552" s="28"/>
      <c r="CJ552" s="28"/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28"/>
      <c r="CV552" s="28"/>
      <c r="CW552" s="28"/>
      <c r="CX552" s="28"/>
      <c r="CY552" s="28"/>
      <c r="CZ552" s="28"/>
      <c r="DA552" s="28"/>
      <c r="DB552" s="28"/>
      <c r="DC552" s="28"/>
      <c r="DD552" s="28"/>
      <c r="DE552" s="28"/>
      <c r="DF552" s="28"/>
      <c r="DG552" s="28"/>
      <c r="DH552" s="28"/>
      <c r="DI552" s="28"/>
      <c r="DJ552" s="28"/>
      <c r="DK552" s="28"/>
      <c r="DL552" s="28"/>
      <c r="DM552" s="28"/>
    </row>
    <row r="553" spans="1:117" s="7" customFormat="1" x14ac:dyDescent="0.2">
      <c r="A553" s="2">
        <v>563</v>
      </c>
      <c r="B553" s="239" t="s">
        <v>719</v>
      </c>
      <c r="D553" s="129" t="s">
        <v>278</v>
      </c>
      <c r="E553" s="189" t="s">
        <v>727</v>
      </c>
      <c r="F553" s="189" t="s">
        <v>728</v>
      </c>
      <c r="G553" s="151"/>
      <c r="H553" s="235">
        <f t="shared" si="56"/>
        <v>2491.8143307464461</v>
      </c>
      <c r="I553" s="235">
        <f t="shared" si="57"/>
        <v>11.219132221483754</v>
      </c>
      <c r="J553" s="11">
        <v>0.28109544441330314</v>
      </c>
      <c r="K553" s="10">
        <v>29.640395754814758</v>
      </c>
      <c r="L553" s="240">
        <f t="shared" si="58"/>
        <v>2.9640395754814757E-5</v>
      </c>
      <c r="M553" s="240">
        <f t="shared" si="59"/>
        <v>2.9640395754814757E-5</v>
      </c>
      <c r="N553" s="10">
        <v>0</v>
      </c>
      <c r="O553" s="241" t="s">
        <v>736</v>
      </c>
      <c r="P553" s="3">
        <v>2.0032435977266047E-2</v>
      </c>
      <c r="Q553" s="16">
        <v>6.4629012281852418</v>
      </c>
      <c r="R553" s="252">
        <f t="shared" si="60"/>
        <v>6.4629012281852422E-4</v>
      </c>
      <c r="S553" s="27">
        <v>5.9638440850299059E-4</v>
      </c>
      <c r="T553" s="16">
        <v>2.0517838755406013</v>
      </c>
      <c r="U553" s="16">
        <v>6</v>
      </c>
      <c r="V553" s="16">
        <v>1</v>
      </c>
      <c r="W553" s="242" t="s">
        <v>740</v>
      </c>
      <c r="X553" s="5">
        <v>1.4672999989894915</v>
      </c>
      <c r="Y553" s="5">
        <v>1.8868427006231543</v>
      </c>
      <c r="Z553" s="12">
        <v>10.200315960460969</v>
      </c>
      <c r="AA553" s="251"/>
      <c r="AB553" s="11">
        <v>0.28106704380752068</v>
      </c>
      <c r="AC553" s="11">
        <f t="shared" si="61"/>
        <v>2.9640395754814757E-5</v>
      </c>
      <c r="AD553">
        <v>-4.2099354174518488</v>
      </c>
      <c r="AE553">
        <v>1.0691148562905421</v>
      </c>
      <c r="AF553" s="14">
        <v>3.0717782537345171</v>
      </c>
      <c r="AG553" s="244">
        <v>3261.6016339608786</v>
      </c>
      <c r="AH553" s="244">
        <v>52.984479320598673</v>
      </c>
      <c r="AI553" s="117">
        <v>2491.8143307464461</v>
      </c>
      <c r="AJ553" s="12">
        <v>11.219132221483754</v>
      </c>
      <c r="AK553" s="246">
        <v>100.80589914203115</v>
      </c>
      <c r="AL553" s="185">
        <v>1</v>
      </c>
      <c r="AM553" s="238" t="s">
        <v>715</v>
      </c>
      <c r="AN553" s="64">
        <v>26321</v>
      </c>
      <c r="AO553" s="86">
        <f t="shared" si="62"/>
        <v>-0.80589914203115143</v>
      </c>
      <c r="AT553" s="87"/>
      <c r="AU553" s="64"/>
      <c r="AV553" s="86"/>
      <c r="AW553" s="30"/>
      <c r="AX553" s="30"/>
      <c r="AY553" s="30"/>
      <c r="AZ553" s="28"/>
      <c r="BA553" s="28"/>
      <c r="BB553" s="28"/>
      <c r="BC553" s="28"/>
      <c r="BD553" s="28"/>
      <c r="BE553" s="28"/>
      <c r="BF553" s="28"/>
      <c r="BG553" s="28"/>
      <c r="BH553" s="28"/>
      <c r="BI553" s="28"/>
      <c r="BJ553" s="28"/>
      <c r="BK553" s="28"/>
      <c r="BL553" s="28"/>
      <c r="BM553" s="28"/>
      <c r="BN553" s="28"/>
      <c r="BO553" s="28"/>
      <c r="BP553" s="28"/>
      <c r="BQ553" s="28"/>
      <c r="BR553" s="28"/>
      <c r="BS553" s="28"/>
      <c r="BT553" s="28"/>
      <c r="BU553" s="28"/>
      <c r="BV553" s="28"/>
      <c r="BW553" s="28"/>
      <c r="BX553" s="28"/>
      <c r="BY553" s="28"/>
      <c r="BZ553" s="28"/>
      <c r="CA553" s="28"/>
      <c r="CB553" s="28"/>
      <c r="CC553" s="28"/>
      <c r="CD553" s="28"/>
      <c r="CE553" s="28"/>
      <c r="CF553" s="28"/>
      <c r="CG553" s="28"/>
      <c r="CH553" s="28"/>
      <c r="CI553" s="28"/>
      <c r="CJ553" s="28"/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28"/>
      <c r="CV553" s="28"/>
      <c r="CW553" s="28"/>
      <c r="CX553" s="28"/>
      <c r="CY553" s="28"/>
      <c r="CZ553" s="28"/>
      <c r="DA553" s="28"/>
      <c r="DB553" s="28"/>
      <c r="DC553" s="28"/>
      <c r="DD553" s="28"/>
      <c r="DE553" s="28"/>
      <c r="DF553" s="28"/>
      <c r="DG553" s="28"/>
      <c r="DH553" s="28"/>
      <c r="DI553" s="28"/>
      <c r="DJ553" s="28"/>
      <c r="DK553" s="28"/>
      <c r="DL553" s="28"/>
      <c r="DM553" s="28"/>
    </row>
    <row r="554" spans="1:117" s="7" customFormat="1" x14ac:dyDescent="0.2">
      <c r="A554" s="2">
        <v>564</v>
      </c>
      <c r="B554" s="239" t="s">
        <v>719</v>
      </c>
      <c r="D554" s="129" t="s">
        <v>301</v>
      </c>
      <c r="E554" s="189" t="s">
        <v>727</v>
      </c>
      <c r="F554" s="189" t="s">
        <v>728</v>
      </c>
      <c r="G554" s="151"/>
      <c r="H554" s="235">
        <f t="shared" si="56"/>
        <v>2203.1248603737308</v>
      </c>
      <c r="I554" s="235">
        <f t="shared" si="57"/>
        <v>24.840319612733431</v>
      </c>
      <c r="J554" s="11">
        <v>0.2810981138744571</v>
      </c>
      <c r="K554" s="10">
        <v>33.920338496211642</v>
      </c>
      <c r="L554" s="240">
        <f t="shared" si="58"/>
        <v>3.3920338496211645E-5</v>
      </c>
      <c r="M554" s="240">
        <f t="shared" si="59"/>
        <v>3.3920338496211645E-5</v>
      </c>
      <c r="N554" s="10">
        <v>0</v>
      </c>
      <c r="O554" s="241" t="s">
        <v>736</v>
      </c>
      <c r="P554" s="3">
        <v>3.4699045462232847E-2</v>
      </c>
      <c r="Q554" s="16">
        <v>5.5099500231641905</v>
      </c>
      <c r="R554" s="252">
        <f t="shared" si="60"/>
        <v>5.5099500231641906E-4</v>
      </c>
      <c r="S554" s="27">
        <v>1.092492290891292E-3</v>
      </c>
      <c r="T554" s="16">
        <v>1.1616164094979484</v>
      </c>
      <c r="U554" s="16">
        <v>6</v>
      </c>
      <c r="V554" s="16">
        <v>1</v>
      </c>
      <c r="W554" s="242" t="s">
        <v>740</v>
      </c>
      <c r="X554" s="5">
        <v>1.4672713096201897</v>
      </c>
      <c r="Y554" s="5">
        <v>1.886833819138874</v>
      </c>
      <c r="Z554" s="12">
        <v>9.9663139657268829</v>
      </c>
      <c r="AA554" s="251"/>
      <c r="AB554" s="11">
        <v>0.28105224012909685</v>
      </c>
      <c r="AC554" s="11">
        <f t="shared" si="61"/>
        <v>3.3920338496211645E-5</v>
      </c>
      <c r="AD554">
        <v>-11.443274608229361</v>
      </c>
      <c r="AE554">
        <v>1.2138251768030599</v>
      </c>
      <c r="AF554" s="14">
        <v>3.2236285321646565</v>
      </c>
      <c r="AG554" s="244">
        <v>3473.867098205526</v>
      </c>
      <c r="AH554" s="244">
        <v>58.024261157745343</v>
      </c>
      <c r="AI554" s="117">
        <v>2203.1248603737308</v>
      </c>
      <c r="AJ554" s="12">
        <v>24.840319612733431</v>
      </c>
      <c r="AK554" s="246">
        <v>90.064399955370618</v>
      </c>
      <c r="AL554" s="185">
        <v>1</v>
      </c>
      <c r="AM554" s="238" t="s">
        <v>715</v>
      </c>
      <c r="AN554" s="64">
        <v>26321</v>
      </c>
      <c r="AO554" s="86">
        <f t="shared" si="62"/>
        <v>9.935600044629382</v>
      </c>
      <c r="AT554" s="87"/>
      <c r="AU554" s="64"/>
      <c r="AV554" s="86"/>
      <c r="AW554" s="30"/>
      <c r="AX554" s="30"/>
      <c r="AY554" s="30"/>
      <c r="AZ554" s="28"/>
      <c r="BA554" s="28"/>
      <c r="BB554" s="28"/>
      <c r="BC554" s="28"/>
      <c r="BD554" s="28"/>
      <c r="BE554" s="28"/>
      <c r="BF554" s="28"/>
      <c r="BG554" s="28"/>
      <c r="BH554" s="28"/>
      <c r="BI554" s="28"/>
      <c r="BJ554" s="28"/>
      <c r="BK554" s="28"/>
      <c r="BL554" s="28"/>
      <c r="BM554" s="28"/>
      <c r="BN554" s="28"/>
      <c r="BO554" s="28"/>
      <c r="BP554" s="28"/>
      <c r="BQ554" s="28"/>
      <c r="BR554" s="28"/>
      <c r="BS554" s="28"/>
      <c r="BT554" s="28"/>
      <c r="BU554" s="28"/>
      <c r="BV554" s="28"/>
      <c r="BW554" s="28"/>
      <c r="BX554" s="28"/>
      <c r="BY554" s="28"/>
      <c r="BZ554" s="28"/>
      <c r="CA554" s="28"/>
      <c r="CB554" s="28"/>
      <c r="CC554" s="28"/>
      <c r="CD554" s="28"/>
      <c r="CE554" s="28"/>
      <c r="CF554" s="28"/>
      <c r="CG554" s="28"/>
      <c r="CH554" s="28"/>
      <c r="CI554" s="28"/>
      <c r="CJ554" s="28"/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28"/>
      <c r="CV554" s="28"/>
      <c r="CW554" s="28"/>
      <c r="CX554" s="28"/>
      <c r="CY554" s="28"/>
      <c r="CZ554" s="28"/>
      <c r="DA554" s="28"/>
      <c r="DB554" s="28"/>
      <c r="DC554" s="28"/>
      <c r="DD554" s="28"/>
      <c r="DE554" s="28"/>
      <c r="DF554" s="28"/>
      <c r="DG554" s="28"/>
      <c r="DH554" s="28"/>
      <c r="DI554" s="28"/>
      <c r="DJ554" s="28"/>
      <c r="DK554" s="28"/>
      <c r="DL554" s="28"/>
      <c r="DM554" s="28"/>
    </row>
    <row r="555" spans="1:117" s="7" customFormat="1" x14ac:dyDescent="0.2">
      <c r="A555" s="2">
        <v>565</v>
      </c>
      <c r="B555" s="239" t="s">
        <v>719</v>
      </c>
      <c r="D555" s="129" t="s">
        <v>302</v>
      </c>
      <c r="E555" s="189" t="s">
        <v>727</v>
      </c>
      <c r="F555" s="189" t="s">
        <v>728</v>
      </c>
      <c r="G555" s="151"/>
      <c r="H555" s="235">
        <f t="shared" si="56"/>
        <v>2758.2959442491888</v>
      </c>
      <c r="I555" s="235">
        <f t="shared" si="57"/>
        <v>14.179944013717185</v>
      </c>
      <c r="J555" s="11">
        <v>0.28095438472818424</v>
      </c>
      <c r="K555" s="10">
        <v>34.94276475690738</v>
      </c>
      <c r="L555" s="240">
        <f t="shared" si="58"/>
        <v>3.4942764756907383E-5</v>
      </c>
      <c r="M555" s="240">
        <f t="shared" si="59"/>
        <v>3.4942764756907383E-5</v>
      </c>
      <c r="N555" s="10">
        <v>0</v>
      </c>
      <c r="O555" s="241" t="s">
        <v>736</v>
      </c>
      <c r="P555" s="3">
        <v>3.3830948854748653E-2</v>
      </c>
      <c r="Q555" s="16">
        <v>24.167734616842445</v>
      </c>
      <c r="R555" s="252">
        <f t="shared" si="60"/>
        <v>2.4167734616842443E-3</v>
      </c>
      <c r="S555" s="27">
        <v>9.9730733765292581E-4</v>
      </c>
      <c r="T555" s="16">
        <v>6.7059304601271119</v>
      </c>
      <c r="U555" s="16">
        <v>6</v>
      </c>
      <c r="V555" s="16">
        <v>1</v>
      </c>
      <c r="W555" s="242" t="s">
        <v>740</v>
      </c>
      <c r="X555" s="5">
        <v>1.467246238727022</v>
      </c>
      <c r="Y555" s="5">
        <v>1.8868388982346711</v>
      </c>
      <c r="Z555" s="12">
        <v>11.671572050353943</v>
      </c>
      <c r="AA555" s="251"/>
      <c r="AB555" s="11">
        <v>0.28090168059239662</v>
      </c>
      <c r="AC555" s="11">
        <f t="shared" si="61"/>
        <v>3.4942764756907383E-5</v>
      </c>
      <c r="AD555">
        <v>-3.8573746681302974</v>
      </c>
      <c r="AE555">
        <v>1.251129736937922</v>
      </c>
      <c r="AF555" s="14">
        <v>3.2565054142640686</v>
      </c>
      <c r="AG555" s="244">
        <v>3448.7157538278575</v>
      </c>
      <c r="AH555" s="244">
        <v>59.759686554417087</v>
      </c>
      <c r="AI555" s="117">
        <v>2758.2959442491888</v>
      </c>
      <c r="AJ555" s="12">
        <v>14.179944013717185</v>
      </c>
      <c r="AK555" s="246">
        <v>52.534004549611282</v>
      </c>
      <c r="AL555" s="185">
        <v>1</v>
      </c>
      <c r="AM555" s="238" t="s">
        <v>715</v>
      </c>
      <c r="AN555" s="64">
        <v>26321</v>
      </c>
      <c r="AO555" s="86">
        <f t="shared" si="62"/>
        <v>47.465995450388718</v>
      </c>
      <c r="AT555" s="87"/>
      <c r="AU555" s="64"/>
      <c r="AV555" s="86"/>
      <c r="AW555" s="30"/>
      <c r="AX555" s="30"/>
      <c r="AY555" s="30"/>
      <c r="AZ555" s="28"/>
      <c r="BA555" s="28"/>
      <c r="BB555" s="28"/>
      <c r="BC555" s="28"/>
      <c r="BD555" s="28"/>
      <c r="BE555" s="28"/>
      <c r="BF555" s="28"/>
      <c r="BG555" s="28"/>
      <c r="BH555" s="28"/>
      <c r="BI555" s="28"/>
      <c r="BJ555" s="28"/>
      <c r="BK555" s="28"/>
      <c r="BL555" s="28"/>
      <c r="BM555" s="28"/>
      <c r="BN555" s="28"/>
      <c r="BO555" s="28"/>
      <c r="BP555" s="28"/>
      <c r="BQ555" s="28"/>
      <c r="BR555" s="28"/>
      <c r="BS555" s="28"/>
      <c r="BT555" s="28"/>
      <c r="BU555" s="28"/>
      <c r="BV555" s="28"/>
      <c r="BW555" s="28"/>
      <c r="BX555" s="28"/>
      <c r="BY555" s="28"/>
      <c r="BZ555" s="28"/>
      <c r="CA555" s="28"/>
      <c r="CB555" s="28"/>
      <c r="CC555" s="28"/>
      <c r="CD555" s="28"/>
      <c r="CE555" s="28"/>
      <c r="CF555" s="28"/>
      <c r="CG555" s="28"/>
      <c r="CH555" s="28"/>
      <c r="CI555" s="28"/>
      <c r="CJ555" s="28"/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28"/>
      <c r="CV555" s="28"/>
      <c r="CW555" s="28"/>
      <c r="CX555" s="28"/>
      <c r="CY555" s="28"/>
      <c r="CZ555" s="28"/>
      <c r="DA555" s="28"/>
      <c r="DB555" s="28"/>
      <c r="DC555" s="28"/>
      <c r="DD555" s="28"/>
      <c r="DE555" s="28"/>
      <c r="DF555" s="28"/>
      <c r="DG555" s="28"/>
      <c r="DH555" s="28"/>
      <c r="DI555" s="28"/>
      <c r="DJ555" s="28"/>
      <c r="DK555" s="28"/>
      <c r="DL555" s="28"/>
      <c r="DM555" s="28"/>
    </row>
    <row r="556" spans="1:117" s="7" customFormat="1" x14ac:dyDescent="0.2">
      <c r="A556" s="2">
        <v>566</v>
      </c>
      <c r="B556" s="239" t="s">
        <v>719</v>
      </c>
      <c r="D556" s="129" t="s">
        <v>303</v>
      </c>
      <c r="E556" s="189" t="s">
        <v>727</v>
      </c>
      <c r="F556" s="189" t="s">
        <v>728</v>
      </c>
      <c r="G556" s="151"/>
      <c r="H556" s="235">
        <f t="shared" si="56"/>
        <v>2500.6710163567896</v>
      </c>
      <c r="I556" s="235">
        <f t="shared" si="57"/>
        <v>18.81039131285246</v>
      </c>
      <c r="J556" s="122">
        <v>0.28110795393414884</v>
      </c>
      <c r="K556" s="123">
        <v>30.212011497403267</v>
      </c>
      <c r="L556" s="240">
        <f t="shared" si="58"/>
        <v>3.0212011497403268E-5</v>
      </c>
      <c r="M556" s="240">
        <f t="shared" si="59"/>
        <v>3.0212011497403268E-5</v>
      </c>
      <c r="N556" s="10">
        <v>0</v>
      </c>
      <c r="O556" s="241" t="s">
        <v>736</v>
      </c>
      <c r="P556" s="118">
        <v>3.1124295027426016E-2</v>
      </c>
      <c r="Q556" s="119">
        <v>7.6239996318755541</v>
      </c>
      <c r="R556" s="252">
        <f t="shared" si="60"/>
        <v>7.6239996318755541E-4</v>
      </c>
      <c r="S556" s="120">
        <v>9.4384977082334143E-4</v>
      </c>
      <c r="T556" s="119">
        <v>1.6270401222383291</v>
      </c>
      <c r="U556" s="16">
        <v>6</v>
      </c>
      <c r="V556" s="16">
        <v>1</v>
      </c>
      <c r="W556" s="242" t="s">
        <v>740</v>
      </c>
      <c r="X556" s="121">
        <v>1.4673126848268359</v>
      </c>
      <c r="Y556" s="121">
        <v>1.8870030808044524</v>
      </c>
      <c r="Z556" s="117">
        <v>8.3422674343839773</v>
      </c>
      <c r="AA556" s="251"/>
      <c r="AB556" s="122">
        <v>0.28106284305782753</v>
      </c>
      <c r="AC556" s="11">
        <f t="shared" si="61"/>
        <v>3.0212011497403268E-5</v>
      </c>
      <c r="AD556">
        <v>-4.1190775272081925</v>
      </c>
      <c r="AE556">
        <v>1.0717495211900827</v>
      </c>
      <c r="AF556" s="126">
        <v>3.0755728875532622</v>
      </c>
      <c r="AG556" s="244">
        <v>3263.1463962152379</v>
      </c>
      <c r="AH556" s="244">
        <v>51.214328179538555</v>
      </c>
      <c r="AI556" s="117">
        <v>2500.6710163567896</v>
      </c>
      <c r="AJ556" s="117">
        <v>18.81039131285246</v>
      </c>
      <c r="AK556" s="246">
        <v>38.939946737366846</v>
      </c>
      <c r="AL556" s="185">
        <v>1</v>
      </c>
      <c r="AM556" s="238" t="s">
        <v>715</v>
      </c>
      <c r="AN556" s="64">
        <v>26321</v>
      </c>
      <c r="AO556" s="86">
        <f t="shared" si="62"/>
        <v>61.060053262633154</v>
      </c>
      <c r="AT556" s="87"/>
      <c r="AU556" s="64"/>
      <c r="AV556" s="86"/>
      <c r="AW556" s="30"/>
      <c r="AX556" s="30"/>
      <c r="AY556" s="30"/>
      <c r="AZ556" s="28"/>
      <c r="BA556" s="28"/>
      <c r="BB556" s="28"/>
      <c r="BC556" s="28"/>
      <c r="BD556" s="28"/>
      <c r="BE556" s="28"/>
      <c r="BF556" s="28"/>
      <c r="BG556" s="28"/>
      <c r="BH556" s="28"/>
      <c r="BI556" s="28"/>
      <c r="BJ556" s="28"/>
      <c r="BK556" s="28"/>
      <c r="BL556" s="28"/>
      <c r="BM556" s="28"/>
      <c r="BN556" s="28"/>
      <c r="BO556" s="28"/>
      <c r="BP556" s="28"/>
      <c r="BQ556" s="28"/>
      <c r="BR556" s="28"/>
      <c r="BS556" s="28"/>
      <c r="BT556" s="28"/>
      <c r="BU556" s="28"/>
      <c r="BV556" s="28"/>
      <c r="BW556" s="28"/>
      <c r="BX556" s="28"/>
      <c r="BY556" s="28"/>
      <c r="BZ556" s="28"/>
      <c r="CA556" s="28"/>
      <c r="CB556" s="28"/>
      <c r="CC556" s="28"/>
      <c r="CD556" s="28"/>
      <c r="CE556" s="28"/>
      <c r="CF556" s="28"/>
      <c r="CG556" s="28"/>
      <c r="CH556" s="28"/>
      <c r="CI556" s="28"/>
      <c r="CJ556" s="28"/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28"/>
      <c r="CV556" s="28"/>
      <c r="CW556" s="28"/>
      <c r="CX556" s="28"/>
      <c r="CY556" s="28"/>
      <c r="CZ556" s="28"/>
      <c r="DA556" s="28"/>
      <c r="DB556" s="28"/>
      <c r="DC556" s="28"/>
      <c r="DD556" s="28"/>
      <c r="DE556" s="28"/>
      <c r="DF556" s="28"/>
      <c r="DG556" s="28"/>
      <c r="DH556" s="28"/>
      <c r="DI556" s="28"/>
      <c r="DJ556" s="28"/>
      <c r="DK556" s="28"/>
      <c r="DL556" s="28"/>
      <c r="DM556" s="28"/>
    </row>
    <row r="557" spans="1:117" s="7" customFormat="1" x14ac:dyDescent="0.2">
      <c r="A557" s="2">
        <v>567</v>
      </c>
      <c r="B557" s="239" t="s">
        <v>719</v>
      </c>
      <c r="D557" s="129" t="s">
        <v>533</v>
      </c>
      <c r="E557" s="189" t="s">
        <v>727</v>
      </c>
      <c r="F557" s="189" t="s">
        <v>728</v>
      </c>
      <c r="G557" s="151"/>
      <c r="H557" s="235">
        <f t="shared" si="56"/>
        <v>2444.0626730044464</v>
      </c>
      <c r="I557" s="235">
        <f t="shared" si="57"/>
        <v>13.543116919436917</v>
      </c>
      <c r="J557" s="122">
        <v>0.28121238517550501</v>
      </c>
      <c r="K557" s="123">
        <v>30.513973458997114</v>
      </c>
      <c r="L557" s="240">
        <f t="shared" si="58"/>
        <v>3.0513973458997114E-5</v>
      </c>
      <c r="M557" s="240">
        <f t="shared" si="59"/>
        <v>3.0513973458997114E-5</v>
      </c>
      <c r="N557" s="10">
        <v>0</v>
      </c>
      <c r="O557" s="241" t="s">
        <v>736</v>
      </c>
      <c r="P557" s="118">
        <v>1.58222597144764E-2</v>
      </c>
      <c r="Q557" s="119">
        <v>1.32572876122405</v>
      </c>
      <c r="R557" s="252">
        <f t="shared" si="60"/>
        <v>1.32572876122405E-4</v>
      </c>
      <c r="S557" s="120">
        <v>4.8738492272861438E-4</v>
      </c>
      <c r="T557" s="119">
        <v>0.34000466413969127</v>
      </c>
      <c r="U557" s="16">
        <v>6</v>
      </c>
      <c r="V557" s="16">
        <v>1</v>
      </c>
      <c r="W557" s="242" t="s">
        <v>740</v>
      </c>
      <c r="X557" s="121">
        <v>1.4673001337128955</v>
      </c>
      <c r="Y557" s="121">
        <v>1.8869031587731404</v>
      </c>
      <c r="Z557" s="117">
        <v>9.6042956518808111</v>
      </c>
      <c r="AA557" s="251"/>
      <c r="AB557" s="122">
        <v>0.28118963027225019</v>
      </c>
      <c r="AC557" s="11">
        <f t="shared" si="61"/>
        <v>3.0513973458997114E-5</v>
      </c>
      <c r="AD557">
        <v>-0.96755745521481806</v>
      </c>
      <c r="AE557">
        <v>1.1035512741005158</v>
      </c>
      <c r="AF557" s="126">
        <v>2.8676060829089933</v>
      </c>
      <c r="AG557" s="244">
        <v>3027.1447686326501</v>
      </c>
      <c r="AH557" s="244">
        <v>55.784571563149079</v>
      </c>
      <c r="AI557" s="117">
        <v>2444.0626730044464</v>
      </c>
      <c r="AJ557" s="117">
        <v>13.543116919436917</v>
      </c>
      <c r="AK557" s="246">
        <v>100.61627840208993</v>
      </c>
      <c r="AL557" s="185">
        <v>1</v>
      </c>
      <c r="AM557" s="238" t="s">
        <v>715</v>
      </c>
      <c r="AN557" s="64">
        <v>26321</v>
      </c>
      <c r="AO557" s="86">
        <f t="shared" si="62"/>
        <v>-0.61627840208993234</v>
      </c>
      <c r="AT557" s="87"/>
      <c r="AU557" s="64"/>
      <c r="AV557" s="86"/>
      <c r="AW557" s="30"/>
      <c r="AX557" s="30"/>
      <c r="AY557" s="30"/>
      <c r="AZ557" s="28"/>
      <c r="BA557" s="28"/>
      <c r="BB557" s="28"/>
      <c r="BC557" s="28"/>
      <c r="BD557" s="28"/>
      <c r="BE557" s="28"/>
      <c r="BF557" s="28"/>
      <c r="BG557" s="28"/>
      <c r="BH557" s="28"/>
      <c r="BI557" s="28"/>
      <c r="BJ557" s="28"/>
      <c r="BK557" s="28"/>
      <c r="BL557" s="28"/>
      <c r="BM557" s="28"/>
      <c r="BN557" s="28"/>
      <c r="BO557" s="28"/>
      <c r="BP557" s="28"/>
      <c r="BQ557" s="28"/>
      <c r="BR557" s="28"/>
      <c r="BS557" s="28"/>
      <c r="BT557" s="28"/>
      <c r="BU557" s="28"/>
      <c r="BV557" s="28"/>
      <c r="BW557" s="28"/>
      <c r="BX557" s="28"/>
      <c r="BY557" s="28"/>
      <c r="BZ557" s="28"/>
      <c r="CA557" s="28"/>
      <c r="CB557" s="28"/>
      <c r="CC557" s="28"/>
      <c r="CD557" s="28"/>
      <c r="CE557" s="28"/>
      <c r="CF557" s="28"/>
      <c r="CG557" s="28"/>
      <c r="CH557" s="28"/>
      <c r="CI557" s="28"/>
      <c r="CJ557" s="28"/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28"/>
      <c r="CV557" s="28"/>
      <c r="CW557" s="28"/>
      <c r="CX557" s="28"/>
      <c r="CY557" s="28"/>
      <c r="CZ557" s="28"/>
      <c r="DA557" s="28"/>
      <c r="DB557" s="28"/>
      <c r="DC557" s="28"/>
      <c r="DD557" s="28"/>
      <c r="DE557" s="28"/>
      <c r="DF557" s="28"/>
      <c r="DG557" s="28"/>
      <c r="DH557" s="28"/>
      <c r="DI557" s="28"/>
      <c r="DJ557" s="28"/>
      <c r="DK557" s="28"/>
      <c r="DL557" s="28"/>
      <c r="DM557" s="28"/>
    </row>
    <row r="558" spans="1:117" s="7" customFormat="1" x14ac:dyDescent="0.2">
      <c r="A558" s="2">
        <v>568</v>
      </c>
      <c r="B558" s="239" t="s">
        <v>719</v>
      </c>
      <c r="D558" s="129" t="s">
        <v>304</v>
      </c>
      <c r="E558" s="189" t="s">
        <v>727</v>
      </c>
      <c r="F558" s="189" t="s">
        <v>728</v>
      </c>
      <c r="G558" s="151"/>
      <c r="H558" s="235">
        <f t="shared" si="56"/>
        <v>3337.3310848442111</v>
      </c>
      <c r="I558" s="235">
        <f t="shared" si="57"/>
        <v>16.400331530186985</v>
      </c>
      <c r="J558" s="122">
        <v>0.28043031309238059</v>
      </c>
      <c r="K558" s="123">
        <v>26.216580124708983</v>
      </c>
      <c r="L558" s="240">
        <f t="shared" si="58"/>
        <v>2.6216580124708984E-5</v>
      </c>
      <c r="M558" s="240">
        <f t="shared" si="59"/>
        <v>2.6216580124708984E-5</v>
      </c>
      <c r="N558" s="10">
        <v>0</v>
      </c>
      <c r="O558" s="241" t="s">
        <v>736</v>
      </c>
      <c r="P558" s="118">
        <v>1.5816055552999645E-2</v>
      </c>
      <c r="Q558" s="119">
        <v>2.930317696103609</v>
      </c>
      <c r="R558" s="252">
        <f t="shared" si="60"/>
        <v>2.9303176961036092E-4</v>
      </c>
      <c r="S558" s="120">
        <v>4.7842706584744611E-4</v>
      </c>
      <c r="T558" s="119">
        <v>0.70471791239628767</v>
      </c>
      <c r="U558" s="16">
        <v>6</v>
      </c>
      <c r="V558" s="16">
        <v>1</v>
      </c>
      <c r="W558" s="242" t="s">
        <v>740</v>
      </c>
      <c r="X558" s="121">
        <v>1.4672772183404414</v>
      </c>
      <c r="Y558" s="121">
        <v>1.886801640742914</v>
      </c>
      <c r="Z558" s="117">
        <v>11.164033435288369</v>
      </c>
      <c r="AA558" s="251"/>
      <c r="AB558" s="122">
        <v>0.28039955498516511</v>
      </c>
      <c r="AC558" s="11">
        <f t="shared" si="61"/>
        <v>2.6216580124708984E-5</v>
      </c>
      <c r="AD558">
        <v>-8.0509887150925774</v>
      </c>
      <c r="AE558">
        <v>0.92961331568080041</v>
      </c>
      <c r="AF558" s="126">
        <v>3.9136019991891824</v>
      </c>
      <c r="AG558" s="244">
        <v>4153.1193458810294</v>
      </c>
      <c r="AH558" s="244">
        <v>44.359909960196674</v>
      </c>
      <c r="AI558" s="117">
        <v>3337.3310848442111</v>
      </c>
      <c r="AJ558" s="117">
        <v>16.400331530186985</v>
      </c>
      <c r="AK558" s="246">
        <v>99.205090255162418</v>
      </c>
      <c r="AL558" s="185">
        <v>1</v>
      </c>
      <c r="AM558" s="238" t="s">
        <v>715</v>
      </c>
      <c r="AN558" s="64">
        <v>26321</v>
      </c>
      <c r="AO558" s="86">
        <f t="shared" si="62"/>
        <v>0.79490974483758237</v>
      </c>
      <c r="AT558" s="87"/>
      <c r="AU558" s="64"/>
      <c r="AV558" s="86"/>
      <c r="AW558" s="30"/>
      <c r="AX558" s="30"/>
      <c r="AY558" s="30"/>
      <c r="AZ558" s="28"/>
      <c r="BA558" s="28"/>
      <c r="BB558" s="28"/>
      <c r="BC558" s="28"/>
      <c r="BD558" s="28"/>
      <c r="BE558" s="28"/>
      <c r="BF558" s="28"/>
      <c r="BG558" s="28"/>
      <c r="BH558" s="28"/>
      <c r="BI558" s="28"/>
      <c r="BJ558" s="28"/>
      <c r="BK558" s="28"/>
      <c r="BL558" s="28"/>
      <c r="BM558" s="28"/>
      <c r="BN558" s="28"/>
      <c r="BO558" s="28"/>
      <c r="BP558" s="28"/>
      <c r="BQ558" s="28"/>
      <c r="BR558" s="28"/>
      <c r="BS558" s="28"/>
      <c r="BT558" s="28"/>
      <c r="BU558" s="28"/>
      <c r="BV558" s="28"/>
      <c r="BW558" s="28"/>
      <c r="BX558" s="28"/>
      <c r="BY558" s="28"/>
      <c r="BZ558" s="28"/>
      <c r="CA558" s="28"/>
      <c r="CB558" s="28"/>
      <c r="CC558" s="28"/>
      <c r="CD558" s="28"/>
      <c r="CE558" s="28"/>
      <c r="CF558" s="28"/>
      <c r="CG558" s="28"/>
      <c r="CH558" s="28"/>
      <c r="CI558" s="28"/>
      <c r="CJ558" s="28"/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28"/>
      <c r="CV558" s="28"/>
      <c r="CW558" s="28"/>
      <c r="CX558" s="28"/>
      <c r="CY558" s="28"/>
      <c r="CZ558" s="28"/>
      <c r="DA558" s="28"/>
      <c r="DB558" s="28"/>
      <c r="DC558" s="28"/>
      <c r="DD558" s="28"/>
      <c r="DE558" s="28"/>
      <c r="DF558" s="28"/>
      <c r="DG558" s="28"/>
      <c r="DH558" s="28"/>
      <c r="DI558" s="28"/>
      <c r="DJ558" s="28"/>
      <c r="DK558" s="28"/>
      <c r="DL558" s="28"/>
      <c r="DM558" s="28"/>
    </row>
    <row r="559" spans="1:117" s="7" customFormat="1" x14ac:dyDescent="0.2">
      <c r="A559" s="2">
        <v>569</v>
      </c>
      <c r="B559" s="239" t="s">
        <v>719</v>
      </c>
      <c r="D559" s="129" t="s">
        <v>305</v>
      </c>
      <c r="E559" s="189" t="s">
        <v>727</v>
      </c>
      <c r="F559" s="189" t="s">
        <v>728</v>
      </c>
      <c r="G559" s="151"/>
      <c r="H559" s="235">
        <f t="shared" si="56"/>
        <v>2505.2567521942865</v>
      </c>
      <c r="I559" s="235">
        <f t="shared" si="57"/>
        <v>13.771395000136335</v>
      </c>
      <c r="J559" s="122">
        <v>0.2809768377497176</v>
      </c>
      <c r="K559" s="123">
        <v>30.345306983360615</v>
      </c>
      <c r="L559" s="240">
        <f t="shared" si="58"/>
        <v>3.0345306983360615E-5</v>
      </c>
      <c r="M559" s="240">
        <f t="shared" si="59"/>
        <v>3.0345306983360615E-5</v>
      </c>
      <c r="N559" s="10">
        <v>0</v>
      </c>
      <c r="O559" s="241" t="s">
        <v>736</v>
      </c>
      <c r="P559" s="118">
        <v>1.2455472383609304E-2</v>
      </c>
      <c r="Q559" s="119">
        <v>2.7900543440152683</v>
      </c>
      <c r="R559" s="252">
        <f t="shared" si="60"/>
        <v>2.7900543440152682E-4</v>
      </c>
      <c r="S559" s="120">
        <v>3.808706264786636E-4</v>
      </c>
      <c r="T559" s="119">
        <v>0.59607320926125906</v>
      </c>
      <c r="U559" s="16">
        <v>6</v>
      </c>
      <c r="V559" s="16">
        <v>1</v>
      </c>
      <c r="W559" s="242" t="s">
        <v>740</v>
      </c>
      <c r="X559" s="121">
        <v>1.4672568072336243</v>
      </c>
      <c r="Y559" s="121">
        <v>1.886930258174883</v>
      </c>
      <c r="Z559" s="117">
        <v>10.326148026724571</v>
      </c>
      <c r="AA559" s="251"/>
      <c r="AB559" s="122">
        <v>0.28095860004053747</v>
      </c>
      <c r="AC559" s="11">
        <f t="shared" si="61"/>
        <v>3.0345306983360615E-5</v>
      </c>
      <c r="AD559">
        <v>-7.7336421597462568</v>
      </c>
      <c r="AE559">
        <v>1.0684852998106615</v>
      </c>
      <c r="AF559" s="126">
        <v>3.2645940253331935</v>
      </c>
      <c r="AG559" s="244">
        <v>3484.7048594063149</v>
      </c>
      <c r="AH559" s="244">
        <v>53.835617144350593</v>
      </c>
      <c r="AI559" s="117">
        <v>2505.2567521942865</v>
      </c>
      <c r="AJ559" s="117">
        <v>13.771395000136335</v>
      </c>
      <c r="AK559" s="246">
        <v>99.893716969042828</v>
      </c>
      <c r="AL559" s="185">
        <v>1</v>
      </c>
      <c r="AM559" s="238" t="s">
        <v>715</v>
      </c>
      <c r="AN559" s="64">
        <v>26321</v>
      </c>
      <c r="AO559" s="86">
        <f t="shared" si="62"/>
        <v>0.10628303095717229</v>
      </c>
      <c r="AT559" s="87"/>
      <c r="AU559" s="64"/>
      <c r="AV559" s="86"/>
      <c r="AW559" s="30"/>
      <c r="AX559" s="30"/>
      <c r="AY559" s="30"/>
      <c r="AZ559" s="28"/>
      <c r="BA559" s="28"/>
      <c r="BB559" s="28"/>
      <c r="BC559" s="28"/>
      <c r="BD559" s="28"/>
      <c r="BE559" s="28"/>
      <c r="BF559" s="28"/>
      <c r="BG559" s="28"/>
      <c r="BH559" s="28"/>
      <c r="BI559" s="28"/>
      <c r="BJ559" s="28"/>
      <c r="BK559" s="28"/>
      <c r="BL559" s="28"/>
      <c r="BM559" s="28"/>
      <c r="BN559" s="28"/>
      <c r="BO559" s="28"/>
      <c r="BP559" s="28"/>
      <c r="BQ559" s="28"/>
      <c r="BR559" s="28"/>
      <c r="BS559" s="28"/>
      <c r="BT559" s="28"/>
      <c r="BU559" s="28"/>
      <c r="BV559" s="28"/>
      <c r="BW559" s="28"/>
      <c r="BX559" s="28"/>
      <c r="BY559" s="28"/>
      <c r="BZ559" s="28"/>
      <c r="CA559" s="28"/>
      <c r="CB559" s="28"/>
      <c r="CC559" s="28"/>
      <c r="CD559" s="28"/>
      <c r="CE559" s="28"/>
      <c r="CF559" s="28"/>
      <c r="CG559" s="28"/>
      <c r="CH559" s="28"/>
      <c r="CI559" s="28"/>
      <c r="CJ559" s="28"/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28"/>
      <c r="CV559" s="28"/>
      <c r="CW559" s="28"/>
      <c r="CX559" s="28"/>
      <c r="CY559" s="28"/>
      <c r="CZ559" s="28"/>
      <c r="DA559" s="28"/>
      <c r="DB559" s="28"/>
      <c r="DC559" s="28"/>
      <c r="DD559" s="28"/>
      <c r="DE559" s="28"/>
      <c r="DF559" s="28"/>
      <c r="DG559" s="28"/>
      <c r="DH559" s="28"/>
      <c r="DI559" s="28"/>
      <c r="DJ559" s="28"/>
      <c r="DK559" s="28"/>
      <c r="DL559" s="28"/>
      <c r="DM559" s="28"/>
    </row>
    <row r="560" spans="1:117" s="7" customFormat="1" x14ac:dyDescent="0.2">
      <c r="A560" s="2">
        <v>570</v>
      </c>
      <c r="B560" s="239" t="s">
        <v>719</v>
      </c>
      <c r="D560" s="129" t="s">
        <v>306</v>
      </c>
      <c r="E560" s="189" t="s">
        <v>727</v>
      </c>
      <c r="F560" s="189" t="s">
        <v>728</v>
      </c>
      <c r="G560" s="151"/>
      <c r="H560" s="235">
        <f t="shared" si="56"/>
        <v>2535.4901878981696</v>
      </c>
      <c r="I560" s="235">
        <f t="shared" si="57"/>
        <v>16.881525698192348</v>
      </c>
      <c r="J560" s="122">
        <v>0.28117402938463715</v>
      </c>
      <c r="K560" s="123">
        <v>31.263832661498082</v>
      </c>
      <c r="L560" s="240">
        <f t="shared" si="58"/>
        <v>3.1263832661498083E-5</v>
      </c>
      <c r="M560" s="240">
        <f t="shared" si="59"/>
        <v>3.1263832661498083E-5</v>
      </c>
      <c r="N560" s="10">
        <v>0</v>
      </c>
      <c r="O560" s="241" t="s">
        <v>736</v>
      </c>
      <c r="P560" s="118">
        <v>2.0385144820406039E-2</v>
      </c>
      <c r="Q560" s="119">
        <v>8.6591332706600941</v>
      </c>
      <c r="R560" s="252">
        <f t="shared" si="60"/>
        <v>8.6591332706600942E-4</v>
      </c>
      <c r="S560" s="120">
        <v>6.635365607331415E-4</v>
      </c>
      <c r="T560" s="119">
        <v>2.2783323637543895</v>
      </c>
      <c r="U560" s="16">
        <v>6</v>
      </c>
      <c r="V560" s="16">
        <v>1</v>
      </c>
      <c r="W560" s="242" t="s">
        <v>740</v>
      </c>
      <c r="X560" s="121">
        <v>1.4673005628115297</v>
      </c>
      <c r="Y560" s="121">
        <v>1.886969194862858</v>
      </c>
      <c r="Z560" s="117">
        <v>9.8403911329602387</v>
      </c>
      <c r="AA560" s="251"/>
      <c r="AB560" s="122">
        <v>0.28114186384159062</v>
      </c>
      <c r="AC560" s="11">
        <f t="shared" si="61"/>
        <v>3.1263832661498083E-5</v>
      </c>
      <c r="AD560">
        <v>-0.51641612080044474</v>
      </c>
      <c r="AE560">
        <v>1.1047844499320525</v>
      </c>
      <c r="AF560" s="126">
        <v>2.914729565981744</v>
      </c>
      <c r="AG560" s="244">
        <v>3071.2867574748238</v>
      </c>
      <c r="AH560" s="244">
        <v>54.832428324875806</v>
      </c>
      <c r="AI560" s="117">
        <v>2535.4901878981696</v>
      </c>
      <c r="AJ560" s="117">
        <v>16.881525698192348</v>
      </c>
      <c r="AK560" s="246">
        <v>55.629273126604964</v>
      </c>
      <c r="AL560" s="185">
        <v>1</v>
      </c>
      <c r="AM560" s="238" t="s">
        <v>715</v>
      </c>
      <c r="AN560" s="64">
        <v>26321</v>
      </c>
      <c r="AO560" s="86">
        <f t="shared" si="62"/>
        <v>44.370726873395036</v>
      </c>
      <c r="AT560" s="87"/>
      <c r="AU560" s="64"/>
      <c r="AV560" s="86"/>
      <c r="AW560" s="30"/>
      <c r="AX560" s="30"/>
      <c r="AY560" s="30"/>
      <c r="AZ560" s="28"/>
      <c r="BA560" s="28"/>
      <c r="BB560" s="28"/>
      <c r="BC560" s="28"/>
      <c r="BD560" s="28"/>
      <c r="BE560" s="28"/>
      <c r="BF560" s="28"/>
      <c r="BG560" s="28"/>
      <c r="BH560" s="28"/>
      <c r="BI560" s="28"/>
      <c r="BJ560" s="28"/>
      <c r="BK560" s="28"/>
      <c r="BL560" s="28"/>
      <c r="BM560" s="28"/>
      <c r="BN560" s="28"/>
      <c r="BO560" s="28"/>
      <c r="BP560" s="28"/>
      <c r="BQ560" s="28"/>
      <c r="BR560" s="28"/>
      <c r="BS560" s="28"/>
      <c r="BT560" s="28"/>
      <c r="BU560" s="28"/>
      <c r="BV560" s="28"/>
      <c r="BW560" s="28"/>
      <c r="BX560" s="28"/>
      <c r="BY560" s="28"/>
      <c r="BZ560" s="28"/>
      <c r="CA560" s="28"/>
      <c r="CB560" s="28"/>
      <c r="CC560" s="28"/>
      <c r="CD560" s="28"/>
      <c r="CE560" s="28"/>
      <c r="CF560" s="28"/>
      <c r="CG560" s="28"/>
      <c r="CH560" s="28"/>
      <c r="CI560" s="28"/>
      <c r="CJ560" s="28"/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28"/>
      <c r="CV560" s="28"/>
      <c r="CW560" s="28"/>
      <c r="CX560" s="28"/>
      <c r="CY560" s="28"/>
      <c r="CZ560" s="28"/>
      <c r="DA560" s="28"/>
      <c r="DB560" s="28"/>
      <c r="DC560" s="28"/>
      <c r="DD560" s="28"/>
      <c r="DE560" s="28"/>
      <c r="DF560" s="28"/>
      <c r="DG560" s="28"/>
      <c r="DH560" s="28"/>
      <c r="DI560" s="28"/>
      <c r="DJ560" s="28"/>
      <c r="DK560" s="28"/>
      <c r="DL560" s="28"/>
      <c r="DM560" s="28"/>
    </row>
    <row r="561" spans="1:117" s="7" customFormat="1" x14ac:dyDescent="0.2">
      <c r="A561" s="2">
        <v>571</v>
      </c>
      <c r="B561" s="239" t="s">
        <v>719</v>
      </c>
      <c r="D561" s="129" t="s">
        <v>534</v>
      </c>
      <c r="E561" s="189" t="s">
        <v>727</v>
      </c>
      <c r="F561" s="189" t="s">
        <v>728</v>
      </c>
      <c r="G561" s="151"/>
      <c r="H561" s="235">
        <f t="shared" si="56"/>
        <v>2501.7275007437206</v>
      </c>
      <c r="I561" s="235">
        <f t="shared" si="57"/>
        <v>18.198947510669829</v>
      </c>
      <c r="J561" s="122">
        <v>0.28122760764390603</v>
      </c>
      <c r="K561" s="123">
        <v>32.360022378733369</v>
      </c>
      <c r="L561" s="240">
        <f t="shared" si="58"/>
        <v>3.2360022378733369E-5</v>
      </c>
      <c r="M561" s="240">
        <f t="shared" si="59"/>
        <v>3.2360022378733369E-5</v>
      </c>
      <c r="N561" s="10">
        <v>0</v>
      </c>
      <c r="O561" s="241" t="s">
        <v>736</v>
      </c>
      <c r="P561" s="118">
        <v>1.9989058368709199E-2</v>
      </c>
      <c r="Q561" s="119">
        <v>13.796763859612131</v>
      </c>
      <c r="R561" s="252">
        <f t="shared" si="60"/>
        <v>1.3796763859612131E-3</v>
      </c>
      <c r="S561" s="120">
        <v>6.3664722402281045E-4</v>
      </c>
      <c r="T561" s="119">
        <v>3.9616885215027842</v>
      </c>
      <c r="U561" s="16">
        <v>6</v>
      </c>
      <c r="V561" s="16">
        <v>1</v>
      </c>
      <c r="W561" s="242" t="s">
        <v>740</v>
      </c>
      <c r="X561" s="121">
        <v>1.467290154915305</v>
      </c>
      <c r="Y561" s="121">
        <v>1.8870055762368776</v>
      </c>
      <c r="Z561" s="117">
        <v>9.633971010258529</v>
      </c>
      <c r="AA561" s="251"/>
      <c r="AB561" s="122">
        <v>0.2811971662175744</v>
      </c>
      <c r="AC561" s="11">
        <f t="shared" si="61"/>
        <v>3.2360022378733369E-5</v>
      </c>
      <c r="AD561">
        <v>0.68160742534129071</v>
      </c>
      <c r="AE561">
        <v>1.1398909638028825</v>
      </c>
      <c r="AF561" s="126">
        <v>2.8279401042639267</v>
      </c>
      <c r="AG561" s="244">
        <v>2972.4277318943464</v>
      </c>
      <c r="AH561" s="244">
        <v>57.015755674350203</v>
      </c>
      <c r="AI561" s="117">
        <v>2501.7275007437206</v>
      </c>
      <c r="AJ561" s="117">
        <v>18.198947510669829</v>
      </c>
      <c r="AK561" s="246">
        <v>100.76376350484786</v>
      </c>
      <c r="AL561" s="185">
        <v>1</v>
      </c>
      <c r="AM561" s="238" t="s">
        <v>715</v>
      </c>
      <c r="AN561" s="64">
        <v>26321</v>
      </c>
      <c r="AO561" s="86">
        <f t="shared" si="62"/>
        <v>-0.7637635048478586</v>
      </c>
      <c r="AT561" s="87"/>
      <c r="AU561" s="64"/>
      <c r="AV561" s="86"/>
      <c r="AW561" s="30"/>
      <c r="AX561" s="30"/>
      <c r="AY561" s="30"/>
      <c r="AZ561" s="28"/>
      <c r="BA561" s="28"/>
      <c r="BB561" s="28"/>
      <c r="BC561" s="28"/>
      <c r="BD561" s="28"/>
      <c r="BE561" s="28"/>
      <c r="BF561" s="28"/>
      <c r="BG561" s="28"/>
      <c r="BH561" s="28"/>
      <c r="BI561" s="28"/>
      <c r="BJ561" s="28"/>
      <c r="BK561" s="28"/>
      <c r="BL561" s="28"/>
      <c r="BM561" s="28"/>
      <c r="BN561" s="28"/>
      <c r="BO561" s="28"/>
      <c r="BP561" s="28"/>
      <c r="BQ561" s="28"/>
      <c r="BR561" s="28"/>
      <c r="BS561" s="28"/>
      <c r="BT561" s="28"/>
      <c r="BU561" s="28"/>
      <c r="BV561" s="28"/>
      <c r="BW561" s="28"/>
      <c r="BX561" s="28"/>
      <c r="BY561" s="28"/>
      <c r="BZ561" s="28"/>
      <c r="CA561" s="28"/>
      <c r="CB561" s="28"/>
      <c r="CC561" s="28"/>
      <c r="CD561" s="28"/>
      <c r="CE561" s="28"/>
      <c r="CF561" s="28"/>
      <c r="CG561" s="28"/>
      <c r="CH561" s="28"/>
      <c r="CI561" s="28"/>
      <c r="CJ561" s="28"/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28"/>
      <c r="CV561" s="28"/>
      <c r="CW561" s="28"/>
      <c r="CX561" s="28"/>
      <c r="CY561" s="28"/>
      <c r="CZ561" s="28"/>
      <c r="DA561" s="28"/>
      <c r="DB561" s="28"/>
      <c r="DC561" s="28"/>
      <c r="DD561" s="28"/>
      <c r="DE561" s="28"/>
      <c r="DF561" s="28"/>
      <c r="DG561" s="28"/>
      <c r="DH561" s="28"/>
      <c r="DI561" s="28"/>
      <c r="DJ561" s="28"/>
      <c r="DK561" s="28"/>
      <c r="DL561" s="28"/>
      <c r="DM561" s="28"/>
    </row>
    <row r="562" spans="1:117" s="7" customFormat="1" x14ac:dyDescent="0.2">
      <c r="A562" s="2">
        <v>572</v>
      </c>
      <c r="B562" s="239" t="s">
        <v>719</v>
      </c>
      <c r="D562" s="129" t="s">
        <v>535</v>
      </c>
      <c r="E562" s="189" t="s">
        <v>727</v>
      </c>
      <c r="F562" s="189" t="s">
        <v>728</v>
      </c>
      <c r="G562" s="151"/>
      <c r="H562" s="235">
        <f t="shared" si="56"/>
        <v>2500.5385309976791</v>
      </c>
      <c r="I562" s="235">
        <f t="shared" si="57"/>
        <v>14.513984742896998</v>
      </c>
      <c r="J562" s="122">
        <v>0.28135884879458845</v>
      </c>
      <c r="K562" s="123">
        <v>37.481046831195634</v>
      </c>
      <c r="L562" s="240">
        <f t="shared" si="58"/>
        <v>3.7481046831195635E-5</v>
      </c>
      <c r="M562" s="240">
        <f t="shared" si="59"/>
        <v>3.7481046831195635E-5</v>
      </c>
      <c r="N562" s="10">
        <v>0</v>
      </c>
      <c r="O562" s="241" t="s">
        <v>736</v>
      </c>
      <c r="P562" s="118">
        <v>3.7933626815258449E-2</v>
      </c>
      <c r="Q562" s="119">
        <v>24.443124149268257</v>
      </c>
      <c r="R562" s="252">
        <f t="shared" si="60"/>
        <v>2.4443124149268257E-3</v>
      </c>
      <c r="S562" s="120">
        <v>1.1138973467381982E-3</v>
      </c>
      <c r="T562" s="119">
        <v>6.3753407697828548</v>
      </c>
      <c r="U562" s="16">
        <v>6</v>
      </c>
      <c r="V562" s="16">
        <v>1</v>
      </c>
      <c r="W562" s="242" t="s">
        <v>740</v>
      </c>
      <c r="X562" s="121">
        <v>1.4673116571394631</v>
      </c>
      <c r="Y562" s="121">
        <v>1.8868719211380274</v>
      </c>
      <c r="Z562" s="117">
        <v>8.5097565065112946</v>
      </c>
      <c r="AA562" s="251"/>
      <c r="AB562" s="122">
        <v>0.28130561345757937</v>
      </c>
      <c r="AC562" s="11">
        <f t="shared" si="61"/>
        <v>3.7481046831195635E-5</v>
      </c>
      <c r="AD562">
        <v>4.5186205210745456</v>
      </c>
      <c r="AE562">
        <v>1.3202044237514741</v>
      </c>
      <c r="AF562" s="126">
        <v>2.6280934581557904</v>
      </c>
      <c r="AG562" s="244">
        <v>2737.5028443577066</v>
      </c>
      <c r="AH562" s="244">
        <v>65.003951212033428</v>
      </c>
      <c r="AI562" s="117">
        <v>2500.5385309976791</v>
      </c>
      <c r="AJ562" s="117">
        <v>14.513984742896998</v>
      </c>
      <c r="AK562" s="246">
        <v>51.861076098243132</v>
      </c>
      <c r="AL562" s="185">
        <v>1</v>
      </c>
      <c r="AM562" s="238" t="s">
        <v>715</v>
      </c>
      <c r="AN562" s="64">
        <v>26321</v>
      </c>
      <c r="AO562" s="86">
        <f t="shared" si="62"/>
        <v>48.138923901756868</v>
      </c>
      <c r="AT562" s="87"/>
      <c r="AU562" s="64"/>
      <c r="AV562" s="86"/>
      <c r="AW562" s="30"/>
      <c r="AX562" s="30"/>
      <c r="AY562" s="30"/>
      <c r="AZ562" s="28"/>
      <c r="BA562" s="28"/>
      <c r="BB562" s="28"/>
      <c r="BC562" s="28"/>
      <c r="BD562" s="28"/>
      <c r="BE562" s="28"/>
      <c r="BF562" s="28"/>
      <c r="BG562" s="28"/>
      <c r="BH562" s="28"/>
      <c r="BI562" s="28"/>
      <c r="BJ562" s="28"/>
      <c r="BK562" s="28"/>
      <c r="BL562" s="28"/>
      <c r="BM562" s="28"/>
      <c r="BN562" s="28"/>
      <c r="BO562" s="28"/>
      <c r="BP562" s="28"/>
      <c r="BQ562" s="28"/>
      <c r="BR562" s="28"/>
      <c r="BS562" s="28"/>
      <c r="BT562" s="28"/>
      <c r="BU562" s="28"/>
      <c r="BV562" s="28"/>
      <c r="BW562" s="28"/>
      <c r="BX562" s="28"/>
      <c r="BY562" s="28"/>
      <c r="BZ562" s="28"/>
      <c r="CA562" s="28"/>
      <c r="CB562" s="28"/>
      <c r="CC562" s="28"/>
      <c r="CD562" s="28"/>
      <c r="CE562" s="28"/>
      <c r="CF562" s="28"/>
      <c r="CG562" s="28"/>
      <c r="CH562" s="28"/>
      <c r="CI562" s="28"/>
      <c r="CJ562" s="28"/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28"/>
      <c r="CV562" s="28"/>
      <c r="CW562" s="28"/>
      <c r="CX562" s="28"/>
      <c r="CY562" s="28"/>
      <c r="CZ562" s="28"/>
      <c r="DA562" s="28"/>
      <c r="DB562" s="28"/>
      <c r="DC562" s="28"/>
      <c r="DD562" s="28"/>
      <c r="DE562" s="28"/>
      <c r="DF562" s="28"/>
      <c r="DG562" s="28"/>
      <c r="DH562" s="28"/>
      <c r="DI562" s="28"/>
      <c r="DJ562" s="28"/>
      <c r="DK562" s="28"/>
      <c r="DL562" s="28"/>
      <c r="DM562" s="28"/>
    </row>
    <row r="563" spans="1:117" s="7" customFormat="1" x14ac:dyDescent="0.2">
      <c r="A563" s="2">
        <v>573</v>
      </c>
      <c r="B563" s="239" t="s">
        <v>719</v>
      </c>
      <c r="D563" s="129" t="s">
        <v>536</v>
      </c>
      <c r="E563" s="189" t="s">
        <v>727</v>
      </c>
      <c r="F563" s="189" t="s">
        <v>728</v>
      </c>
      <c r="G563" s="151"/>
      <c r="H563" s="235">
        <f t="shared" si="56"/>
        <v>2458.6377744974734</v>
      </c>
      <c r="I563" s="235">
        <f t="shared" si="57"/>
        <v>16.356905286574744</v>
      </c>
      <c r="J563" s="122">
        <v>0.28099292338184162</v>
      </c>
      <c r="K563" s="123">
        <v>30.467212119814658</v>
      </c>
      <c r="L563" s="240">
        <f t="shared" si="58"/>
        <v>3.0467212119814658E-5</v>
      </c>
      <c r="M563" s="240">
        <f t="shared" si="59"/>
        <v>3.0467212119814658E-5</v>
      </c>
      <c r="N563" s="10">
        <v>0</v>
      </c>
      <c r="O563" s="241" t="s">
        <v>736</v>
      </c>
      <c r="P563" s="118">
        <v>2.5767995201958563E-2</v>
      </c>
      <c r="Q563" s="119">
        <v>10.060631142506811</v>
      </c>
      <c r="R563" s="252">
        <f t="shared" si="60"/>
        <v>1.0060631142506811E-3</v>
      </c>
      <c r="S563" s="120">
        <v>7.5563073358474858E-4</v>
      </c>
      <c r="T563" s="119">
        <v>2.9787978653514751</v>
      </c>
      <c r="U563" s="16">
        <v>6</v>
      </c>
      <c r="V563" s="16">
        <v>1</v>
      </c>
      <c r="W563" s="242" t="s">
        <v>740</v>
      </c>
      <c r="X563" s="121">
        <v>1.4672834439766635</v>
      </c>
      <c r="Y563" s="121">
        <v>1.8871014119713414</v>
      </c>
      <c r="Z563" s="117">
        <v>11.085849371708923</v>
      </c>
      <c r="AA563" s="251"/>
      <c r="AB563" s="122">
        <v>0.28095742943712515</v>
      </c>
      <c r="AC563" s="11">
        <f t="shared" si="61"/>
        <v>3.0467212119814658E-5</v>
      </c>
      <c r="AD563">
        <v>-8.8613568123607767</v>
      </c>
      <c r="AE563">
        <v>1.0705303402207673</v>
      </c>
      <c r="AF563" s="126">
        <v>3.2870615097542841</v>
      </c>
      <c r="AG563" s="244">
        <v>3516.8750969899247</v>
      </c>
      <c r="AH563" s="244">
        <v>51.767015859658486</v>
      </c>
      <c r="AI563" s="117">
        <v>2458.6377744974734</v>
      </c>
      <c r="AJ563" s="117">
        <v>16.356905286574744</v>
      </c>
      <c r="AK563" s="246">
        <v>99.917324287534541</v>
      </c>
      <c r="AL563" s="185">
        <v>1</v>
      </c>
      <c r="AM563" s="238" t="s">
        <v>715</v>
      </c>
      <c r="AN563" s="64">
        <v>26321</v>
      </c>
      <c r="AO563" s="86">
        <f t="shared" si="62"/>
        <v>8.2675712465459128E-2</v>
      </c>
      <c r="AT563" s="87"/>
      <c r="AU563" s="64"/>
      <c r="AV563" s="86"/>
      <c r="AW563" s="30"/>
      <c r="AX563" s="30"/>
      <c r="AY563" s="30"/>
      <c r="AZ563" s="28"/>
      <c r="BA563" s="28"/>
      <c r="BB563" s="28"/>
      <c r="BC563" s="28"/>
      <c r="BD563" s="28"/>
      <c r="BE563" s="28"/>
      <c r="BF563" s="28"/>
      <c r="BG563" s="28"/>
      <c r="BH563" s="28"/>
      <c r="BI563" s="28"/>
      <c r="BJ563" s="28"/>
      <c r="BK563" s="28"/>
      <c r="BL563" s="28"/>
      <c r="BM563" s="28"/>
      <c r="BN563" s="28"/>
      <c r="BO563" s="28"/>
      <c r="BP563" s="28"/>
      <c r="BQ563" s="28"/>
      <c r="BR563" s="28"/>
      <c r="BS563" s="28"/>
      <c r="BT563" s="28"/>
      <c r="BU563" s="28"/>
      <c r="BV563" s="28"/>
      <c r="BW563" s="28"/>
      <c r="BX563" s="28"/>
      <c r="BY563" s="28"/>
      <c r="BZ563" s="28"/>
      <c r="CA563" s="28"/>
      <c r="CB563" s="28"/>
      <c r="CC563" s="28"/>
      <c r="CD563" s="28"/>
      <c r="CE563" s="28"/>
      <c r="CF563" s="28"/>
      <c r="CG563" s="28"/>
      <c r="CH563" s="28"/>
      <c r="CI563" s="28"/>
      <c r="CJ563" s="28"/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28"/>
      <c r="CV563" s="28"/>
      <c r="CW563" s="28"/>
      <c r="CX563" s="28"/>
      <c r="CY563" s="28"/>
      <c r="CZ563" s="28"/>
      <c r="DA563" s="28"/>
      <c r="DB563" s="28"/>
      <c r="DC563" s="28"/>
      <c r="DD563" s="28"/>
      <c r="DE563" s="28"/>
      <c r="DF563" s="28"/>
      <c r="DG563" s="28"/>
      <c r="DH563" s="28"/>
      <c r="DI563" s="28"/>
      <c r="DJ563" s="28"/>
      <c r="DK563" s="28"/>
      <c r="DL563" s="28"/>
      <c r="DM563" s="28"/>
    </row>
    <row r="564" spans="1:117" s="7" customFormat="1" x14ac:dyDescent="0.2">
      <c r="A564" s="2">
        <v>574</v>
      </c>
      <c r="B564" s="239" t="s">
        <v>719</v>
      </c>
      <c r="D564" s="129" t="s">
        <v>537</v>
      </c>
      <c r="E564" s="189" t="s">
        <v>727</v>
      </c>
      <c r="F564" s="189" t="s">
        <v>728</v>
      </c>
      <c r="G564" s="151"/>
      <c r="H564" s="235">
        <f t="shared" si="56"/>
        <v>2487.8572411604573</v>
      </c>
      <c r="I564" s="235">
        <f t="shared" si="57"/>
        <v>19.142827877386082</v>
      </c>
      <c r="J564" s="122">
        <v>0.28100627183776128</v>
      </c>
      <c r="K564" s="123">
        <v>35.400685857223088</v>
      </c>
      <c r="L564" s="240">
        <f t="shared" si="58"/>
        <v>3.5400685857223086E-5</v>
      </c>
      <c r="M564" s="240">
        <f t="shared" si="59"/>
        <v>3.5400685857223086E-5</v>
      </c>
      <c r="N564" s="10">
        <v>0</v>
      </c>
      <c r="O564" s="241" t="s">
        <v>736</v>
      </c>
      <c r="P564" s="118">
        <v>2.3047278688358583E-2</v>
      </c>
      <c r="Q564" s="119">
        <v>2.4805150755478818</v>
      </c>
      <c r="R564" s="252">
        <f t="shared" si="60"/>
        <v>2.4805150755478818E-4</v>
      </c>
      <c r="S564" s="120">
        <v>6.7414414399574751E-4</v>
      </c>
      <c r="T564" s="119">
        <v>0.72515471729382308</v>
      </c>
      <c r="U564" s="16">
        <v>6</v>
      </c>
      <c r="V564" s="16">
        <v>1</v>
      </c>
      <c r="W564" s="242" t="s">
        <v>740</v>
      </c>
      <c r="X564" s="121">
        <v>1.4672794896816834</v>
      </c>
      <c r="Y564" s="121">
        <v>1.8869940691572884</v>
      </c>
      <c r="Z564" s="117">
        <v>7.8992530959913694</v>
      </c>
      <c r="AA564" s="251"/>
      <c r="AB564" s="122">
        <v>0.28097422038649622</v>
      </c>
      <c r="AC564" s="11">
        <f t="shared" si="61"/>
        <v>3.5400685857223086E-5</v>
      </c>
      <c r="AD564">
        <v>-7.58522409800233</v>
      </c>
      <c r="AE564">
        <v>1.2475538063315728</v>
      </c>
      <c r="AF564" s="126">
        <v>3.2436264760467735</v>
      </c>
      <c r="AG564" s="244">
        <v>3462.5020764791866</v>
      </c>
      <c r="AH564" s="244">
        <v>61.792726602337602</v>
      </c>
      <c r="AI564" s="117">
        <v>2487.8572411604573</v>
      </c>
      <c r="AJ564" s="117">
        <v>19.142827877386082</v>
      </c>
      <c r="AK564" s="246">
        <v>100.10152371087857</v>
      </c>
      <c r="AL564" s="185">
        <v>1</v>
      </c>
      <c r="AM564" s="238" t="s">
        <v>715</v>
      </c>
      <c r="AN564" s="64">
        <v>26321</v>
      </c>
      <c r="AO564" s="86">
        <f t="shared" si="62"/>
        <v>-0.10152371087856693</v>
      </c>
      <c r="AT564" s="87"/>
      <c r="AU564" s="64"/>
      <c r="AV564" s="86"/>
      <c r="AW564" s="30"/>
      <c r="AX564" s="30"/>
      <c r="AY564" s="30"/>
      <c r="AZ564" s="28"/>
      <c r="BA564" s="28"/>
      <c r="BB564" s="28"/>
      <c r="BC564" s="28"/>
      <c r="BD564" s="28"/>
      <c r="BE564" s="28"/>
      <c r="BF564" s="28"/>
      <c r="BG564" s="28"/>
      <c r="BH564" s="28"/>
      <c r="BI564" s="28"/>
      <c r="BJ564" s="28"/>
      <c r="BK564" s="28"/>
      <c r="BL564" s="28"/>
      <c r="BM564" s="28"/>
      <c r="BN564" s="28"/>
      <c r="BO564" s="28"/>
      <c r="BP564" s="28"/>
      <c r="BQ564" s="28"/>
      <c r="BR564" s="28"/>
      <c r="BS564" s="28"/>
      <c r="BT564" s="28"/>
      <c r="BU564" s="28"/>
      <c r="BV564" s="28"/>
      <c r="BW564" s="28"/>
      <c r="BX564" s="28"/>
      <c r="BY564" s="28"/>
      <c r="BZ564" s="28"/>
      <c r="CA564" s="28"/>
      <c r="CB564" s="28"/>
      <c r="CC564" s="28"/>
      <c r="CD564" s="28"/>
      <c r="CE564" s="28"/>
      <c r="CF564" s="28"/>
      <c r="CG564" s="28"/>
      <c r="CH564" s="28"/>
      <c r="CI564" s="28"/>
      <c r="CJ564" s="28"/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28"/>
      <c r="CV564" s="28"/>
      <c r="CW564" s="28"/>
      <c r="CX564" s="28"/>
      <c r="CY564" s="28"/>
      <c r="CZ564" s="28"/>
      <c r="DA564" s="28"/>
      <c r="DB564" s="28"/>
      <c r="DC564" s="28"/>
      <c r="DD564" s="28"/>
      <c r="DE564" s="28"/>
      <c r="DF564" s="28"/>
      <c r="DG564" s="28"/>
      <c r="DH564" s="28"/>
      <c r="DI564" s="28"/>
      <c r="DJ564" s="28"/>
      <c r="DK564" s="28"/>
      <c r="DL564" s="28"/>
      <c r="DM564" s="28"/>
    </row>
    <row r="565" spans="1:117" s="7" customFormat="1" x14ac:dyDescent="0.2">
      <c r="A565" s="2">
        <v>575</v>
      </c>
      <c r="B565" s="239" t="s">
        <v>719</v>
      </c>
      <c r="D565" s="129" t="s">
        <v>538</v>
      </c>
      <c r="E565" s="189" t="s">
        <v>727</v>
      </c>
      <c r="F565" s="189" t="s">
        <v>728</v>
      </c>
      <c r="G565" s="151"/>
      <c r="H565" s="235">
        <f t="shared" si="56"/>
        <v>2497.6618320878088</v>
      </c>
      <c r="I565" s="235">
        <f t="shared" si="57"/>
        <v>23.953022287829917</v>
      </c>
      <c r="J565" s="122">
        <v>0.28127840064667725</v>
      </c>
      <c r="K565" s="123">
        <v>38.870158604501547</v>
      </c>
      <c r="L565" s="240">
        <f t="shared" si="58"/>
        <v>3.8870158604501547E-5</v>
      </c>
      <c r="M565" s="240">
        <f t="shared" si="59"/>
        <v>3.8870158604501547E-5</v>
      </c>
      <c r="N565" s="10">
        <v>0</v>
      </c>
      <c r="O565" s="241" t="s">
        <v>736</v>
      </c>
      <c r="P565" s="118">
        <v>1.9342537211987716E-2</v>
      </c>
      <c r="Q565" s="119">
        <v>4.256852842081873</v>
      </c>
      <c r="R565" s="252">
        <f t="shared" si="60"/>
        <v>4.2568528420818729E-4</v>
      </c>
      <c r="S565" s="120">
        <v>6.141984579146496E-4</v>
      </c>
      <c r="T565" s="119">
        <v>1.4618824813363187</v>
      </c>
      <c r="U565" s="16">
        <v>6</v>
      </c>
      <c r="V565" s="16">
        <v>1</v>
      </c>
      <c r="W565" s="242" t="s">
        <v>740</v>
      </c>
      <c r="X565" s="121">
        <v>1.4673782501021135</v>
      </c>
      <c r="Y565" s="121">
        <v>1.8870088669776182</v>
      </c>
      <c r="Z565" s="117">
        <v>7.4564673677614968</v>
      </c>
      <c r="AA565" s="251"/>
      <c r="AB565" s="122">
        <v>0.28124908146173538</v>
      </c>
      <c r="AC565" s="11">
        <f t="shared" si="61"/>
        <v>3.8870158604501547E-5</v>
      </c>
      <c r="AD565">
        <v>2.4190310018901151</v>
      </c>
      <c r="AE565">
        <v>1.3881006727749841</v>
      </c>
      <c r="AF565" s="126">
        <v>2.7339416066029956</v>
      </c>
      <c r="AG565" s="244">
        <v>2863.3783991160381</v>
      </c>
      <c r="AH565" s="244">
        <v>70.658711311106885</v>
      </c>
      <c r="AI565" s="117">
        <v>2497.6618320878088</v>
      </c>
      <c r="AJ565" s="117">
        <v>23.953022287829917</v>
      </c>
      <c r="AK565" s="246">
        <v>100.16127813291284</v>
      </c>
      <c r="AL565" s="185">
        <v>1</v>
      </c>
      <c r="AM565" s="238" t="s">
        <v>715</v>
      </c>
      <c r="AN565" s="64">
        <v>26321</v>
      </c>
      <c r="AO565" s="86">
        <f t="shared" si="62"/>
        <v>-0.16127813291284099</v>
      </c>
      <c r="AT565" s="87"/>
      <c r="AU565" s="64"/>
      <c r="AV565" s="86"/>
      <c r="AW565" s="30"/>
      <c r="AX565" s="30"/>
      <c r="AY565" s="30"/>
      <c r="AZ565" s="28"/>
      <c r="BA565" s="28"/>
      <c r="BB565" s="28"/>
      <c r="BC565" s="28"/>
      <c r="BD565" s="28"/>
      <c r="BE565" s="28"/>
      <c r="BF565" s="28"/>
      <c r="BG565" s="28"/>
      <c r="BH565" s="28"/>
      <c r="BI565" s="28"/>
      <c r="BJ565" s="28"/>
      <c r="BK565" s="28"/>
      <c r="BL565" s="28"/>
      <c r="BM565" s="28"/>
      <c r="BN565" s="28"/>
      <c r="BO565" s="28"/>
      <c r="BP565" s="28"/>
      <c r="BQ565" s="28"/>
      <c r="BR565" s="28"/>
      <c r="BS565" s="28"/>
      <c r="BT565" s="28"/>
      <c r="BU565" s="28"/>
      <c r="BV565" s="28"/>
      <c r="BW565" s="28"/>
      <c r="BX565" s="28"/>
      <c r="BY565" s="28"/>
      <c r="BZ565" s="28"/>
      <c r="CA565" s="28"/>
      <c r="CB565" s="28"/>
      <c r="CC565" s="28"/>
      <c r="CD565" s="28"/>
      <c r="CE565" s="28"/>
      <c r="CF565" s="28"/>
      <c r="CG565" s="28"/>
      <c r="CH565" s="28"/>
      <c r="CI565" s="28"/>
      <c r="CJ565" s="28"/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28"/>
      <c r="CV565" s="28"/>
      <c r="CW565" s="28"/>
      <c r="CX565" s="28"/>
      <c r="CY565" s="28"/>
      <c r="CZ565" s="28"/>
      <c r="DA565" s="28"/>
      <c r="DB565" s="28"/>
      <c r="DC565" s="28"/>
      <c r="DD565" s="28"/>
      <c r="DE565" s="28"/>
      <c r="DF565" s="28"/>
      <c r="DG565" s="28"/>
      <c r="DH565" s="28"/>
      <c r="DI565" s="28"/>
      <c r="DJ565" s="28"/>
      <c r="DK565" s="28"/>
      <c r="DL565" s="28"/>
      <c r="DM565" s="28"/>
    </row>
    <row r="566" spans="1:117" s="7" customFormat="1" x14ac:dyDescent="0.2">
      <c r="A566" s="2">
        <v>576</v>
      </c>
      <c r="B566" s="239" t="s">
        <v>719</v>
      </c>
      <c r="D566" s="129" t="s">
        <v>539</v>
      </c>
      <c r="E566" s="189" t="s">
        <v>727</v>
      </c>
      <c r="F566" s="189" t="s">
        <v>728</v>
      </c>
      <c r="G566" s="151"/>
      <c r="H566" s="235">
        <f t="shared" si="56"/>
        <v>2508.1658029312657</v>
      </c>
      <c r="I566" s="235">
        <f t="shared" si="57"/>
        <v>18.565470043806194</v>
      </c>
      <c r="J566" s="122">
        <v>0.28126338781636773</v>
      </c>
      <c r="K566" s="123">
        <v>35.958529304844312</v>
      </c>
      <c r="L566" s="240">
        <f t="shared" si="58"/>
        <v>3.5958529304844309E-5</v>
      </c>
      <c r="M566" s="240">
        <f t="shared" si="59"/>
        <v>3.5958529304844309E-5</v>
      </c>
      <c r="N566" s="10">
        <v>0</v>
      </c>
      <c r="O566" s="241" t="s">
        <v>736</v>
      </c>
      <c r="P566" s="118">
        <v>2.2486190554513882E-2</v>
      </c>
      <c r="Q566" s="119">
        <v>10.933019753430354</v>
      </c>
      <c r="R566" s="252">
        <f t="shared" si="60"/>
        <v>1.0933019753430354E-3</v>
      </c>
      <c r="S566" s="120">
        <v>6.9785474139256781E-4</v>
      </c>
      <c r="T566" s="119">
        <v>2.7080457349728251</v>
      </c>
      <c r="U566" s="16">
        <v>6</v>
      </c>
      <c r="V566" s="16">
        <v>1</v>
      </c>
      <c r="W566" s="242" t="s">
        <v>740</v>
      </c>
      <c r="X566" s="121">
        <v>1.4673242710268501</v>
      </c>
      <c r="Y566" s="121">
        <v>1.8869980672672824</v>
      </c>
      <c r="Z566" s="117">
        <v>8.288393719398929</v>
      </c>
      <c r="AA566" s="251"/>
      <c r="AB566" s="122">
        <v>0.28122993183866551</v>
      </c>
      <c r="AC566" s="11">
        <f t="shared" si="61"/>
        <v>3.5958529304844309E-5</v>
      </c>
      <c r="AD566">
        <v>1.9617013970774091</v>
      </c>
      <c r="AE566">
        <v>1.282127385819535</v>
      </c>
      <c r="AF566" s="126">
        <v>2.7645715727273457</v>
      </c>
      <c r="AG566" s="244">
        <v>2899.1668144367245</v>
      </c>
      <c r="AH566" s="244">
        <v>64.48666617765889</v>
      </c>
      <c r="AI566" s="117">
        <v>2508.1658029312657</v>
      </c>
      <c r="AJ566" s="117">
        <v>18.565470043806194</v>
      </c>
      <c r="AK566" s="246">
        <v>39.404053563312154</v>
      </c>
      <c r="AL566" s="185">
        <v>1</v>
      </c>
      <c r="AM566" s="238" t="s">
        <v>715</v>
      </c>
      <c r="AN566" s="64">
        <v>26321</v>
      </c>
      <c r="AO566" s="86">
        <f t="shared" si="62"/>
        <v>60.595946436687846</v>
      </c>
      <c r="AT566" s="87"/>
      <c r="AU566" s="64"/>
      <c r="AV566" s="86"/>
      <c r="AW566" s="30"/>
      <c r="AX566" s="30"/>
      <c r="AY566" s="30"/>
      <c r="AZ566" s="28"/>
      <c r="BA566" s="28"/>
      <c r="BB566" s="28"/>
      <c r="BC566" s="28"/>
      <c r="BD566" s="28"/>
      <c r="BE566" s="28"/>
      <c r="BF566" s="28"/>
      <c r="BG566" s="28"/>
      <c r="BH566" s="28"/>
      <c r="BI566" s="28"/>
      <c r="BJ566" s="28"/>
      <c r="BK566" s="28"/>
      <c r="BL566" s="28"/>
      <c r="BM566" s="28"/>
      <c r="BN566" s="28"/>
      <c r="BO566" s="28"/>
      <c r="BP566" s="28"/>
      <c r="BQ566" s="28"/>
      <c r="BR566" s="28"/>
      <c r="BS566" s="28"/>
      <c r="BT566" s="28"/>
      <c r="BU566" s="28"/>
      <c r="BV566" s="28"/>
      <c r="BW566" s="28"/>
      <c r="BX566" s="28"/>
      <c r="BY566" s="28"/>
      <c r="BZ566" s="28"/>
      <c r="CA566" s="28"/>
      <c r="CB566" s="28"/>
      <c r="CC566" s="28"/>
      <c r="CD566" s="28"/>
      <c r="CE566" s="28"/>
      <c r="CF566" s="28"/>
      <c r="CG566" s="28"/>
      <c r="CH566" s="28"/>
      <c r="CI566" s="28"/>
      <c r="CJ566" s="28"/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28"/>
      <c r="CV566" s="28"/>
      <c r="CW566" s="28"/>
      <c r="CX566" s="28"/>
      <c r="CY566" s="28"/>
      <c r="CZ566" s="28"/>
      <c r="DA566" s="28"/>
      <c r="DB566" s="28"/>
      <c r="DC566" s="28"/>
      <c r="DD566" s="28"/>
      <c r="DE566" s="28"/>
      <c r="DF566" s="28"/>
      <c r="DG566" s="28"/>
      <c r="DH566" s="28"/>
      <c r="DI566" s="28"/>
      <c r="DJ566" s="28"/>
      <c r="DK566" s="28"/>
      <c r="DL566" s="28"/>
      <c r="DM566" s="28"/>
    </row>
    <row r="567" spans="1:117" s="7" customFormat="1" x14ac:dyDescent="0.2">
      <c r="A567" s="2">
        <v>577</v>
      </c>
      <c r="B567" s="239" t="s">
        <v>719</v>
      </c>
      <c r="D567" s="129" t="s">
        <v>540</v>
      </c>
      <c r="E567" s="189" t="s">
        <v>727</v>
      </c>
      <c r="F567" s="189" t="s">
        <v>728</v>
      </c>
      <c r="G567" s="151"/>
      <c r="H567" s="235">
        <f t="shared" si="56"/>
        <v>2482.5628835286966</v>
      </c>
      <c r="I567" s="235">
        <f t="shared" si="57"/>
        <v>12.841110744318836</v>
      </c>
      <c r="J567" s="122">
        <v>0.28100317288838439</v>
      </c>
      <c r="K567" s="123">
        <v>28.782657822727543</v>
      </c>
      <c r="L567" s="240">
        <f t="shared" si="58"/>
        <v>2.8782657822727544E-5</v>
      </c>
      <c r="M567" s="240">
        <f t="shared" si="59"/>
        <v>2.8782657822727544E-5</v>
      </c>
      <c r="N567" s="10">
        <v>0</v>
      </c>
      <c r="O567" s="241" t="s">
        <v>736</v>
      </c>
      <c r="P567" s="118">
        <v>1.5338087390887736E-2</v>
      </c>
      <c r="Q567" s="119">
        <v>4.9724682392574024</v>
      </c>
      <c r="R567" s="252">
        <f t="shared" si="60"/>
        <v>4.9724682392574026E-4</v>
      </c>
      <c r="S567" s="120">
        <v>4.610898975113881E-4</v>
      </c>
      <c r="T567" s="119">
        <v>0.96133516080359704</v>
      </c>
      <c r="U567" s="16">
        <v>6</v>
      </c>
      <c r="V567" s="16">
        <v>1</v>
      </c>
      <c r="W567" s="242" t="s">
        <v>740</v>
      </c>
      <c r="X567" s="121">
        <v>1.4673629975449405</v>
      </c>
      <c r="Y567" s="121">
        <v>1.887082735507698</v>
      </c>
      <c r="Z567" s="117">
        <v>9.5620899381428739</v>
      </c>
      <c r="AA567" s="251"/>
      <c r="AB567" s="122">
        <v>0.28098129861118087</v>
      </c>
      <c r="AC567" s="11">
        <f t="shared" si="61"/>
        <v>2.8782657822727544E-5</v>
      </c>
      <c r="AD567">
        <v>-7.4519785430693375</v>
      </c>
      <c r="AE567">
        <v>1.0331578288545016</v>
      </c>
      <c r="AF567" s="126">
        <v>3.2329902644256738</v>
      </c>
      <c r="AG567" s="244">
        <v>3450.5642654523181</v>
      </c>
      <c r="AH567" s="244">
        <v>51.580982853091136</v>
      </c>
      <c r="AI567" s="117">
        <v>2482.5628835286966</v>
      </c>
      <c r="AJ567" s="117">
        <v>12.841110744318836</v>
      </c>
      <c r="AK567" s="246">
        <v>100.61278432308988</v>
      </c>
      <c r="AL567" s="185">
        <v>1</v>
      </c>
      <c r="AM567" s="238" t="s">
        <v>715</v>
      </c>
      <c r="AN567" s="64">
        <v>26321</v>
      </c>
      <c r="AO567" s="86">
        <f t="shared" si="62"/>
        <v>-0.61278432308988329</v>
      </c>
      <c r="AT567" s="87"/>
      <c r="AU567" s="64"/>
      <c r="AV567" s="86"/>
      <c r="AW567" s="30"/>
      <c r="AX567" s="30"/>
      <c r="AY567" s="30"/>
      <c r="AZ567" s="28"/>
      <c r="BA567" s="28"/>
      <c r="BB567" s="28"/>
      <c r="BC567" s="28"/>
      <c r="BD567" s="28"/>
      <c r="BE567" s="28"/>
      <c r="BF567" s="28"/>
      <c r="BG567" s="28"/>
      <c r="BH567" s="28"/>
      <c r="BI567" s="28"/>
      <c r="BJ567" s="28"/>
      <c r="BK567" s="28"/>
      <c r="BL567" s="28"/>
      <c r="BM567" s="28"/>
      <c r="BN567" s="28"/>
      <c r="BO567" s="28"/>
      <c r="BP567" s="28"/>
      <c r="BQ567" s="28"/>
      <c r="BR567" s="28"/>
      <c r="BS567" s="28"/>
      <c r="BT567" s="28"/>
      <c r="BU567" s="28"/>
      <c r="BV567" s="28"/>
      <c r="BW567" s="28"/>
      <c r="BX567" s="28"/>
      <c r="BY567" s="28"/>
      <c r="BZ567" s="28"/>
      <c r="CA567" s="28"/>
      <c r="CB567" s="28"/>
      <c r="CC567" s="28"/>
      <c r="CD567" s="28"/>
      <c r="CE567" s="28"/>
      <c r="CF567" s="28"/>
      <c r="CG567" s="28"/>
      <c r="CH567" s="28"/>
      <c r="CI567" s="28"/>
      <c r="CJ567" s="28"/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28"/>
      <c r="CV567" s="28"/>
      <c r="CW567" s="28"/>
      <c r="CX567" s="28"/>
      <c r="CY567" s="28"/>
      <c r="CZ567" s="28"/>
      <c r="DA567" s="28"/>
      <c r="DB567" s="28"/>
      <c r="DC567" s="28"/>
      <c r="DD567" s="28"/>
      <c r="DE567" s="28"/>
      <c r="DF567" s="28"/>
      <c r="DG567" s="28"/>
      <c r="DH567" s="28"/>
      <c r="DI567" s="28"/>
      <c r="DJ567" s="28"/>
      <c r="DK567" s="28"/>
      <c r="DL567" s="28"/>
      <c r="DM567" s="28"/>
    </row>
    <row r="568" spans="1:117" s="7" customFormat="1" x14ac:dyDescent="0.2">
      <c r="A568" s="2">
        <v>578</v>
      </c>
      <c r="B568" s="239" t="s">
        <v>719</v>
      </c>
      <c r="D568" s="129" t="s">
        <v>541</v>
      </c>
      <c r="E568" s="189" t="s">
        <v>727</v>
      </c>
      <c r="F568" s="189" t="s">
        <v>728</v>
      </c>
      <c r="G568" s="151"/>
      <c r="H568" s="235">
        <f t="shared" si="56"/>
        <v>2493.627443458005</v>
      </c>
      <c r="I568" s="235">
        <f t="shared" si="57"/>
        <v>21.44048254505045</v>
      </c>
      <c r="J568" s="122">
        <v>0.28123482374369768</v>
      </c>
      <c r="K568" s="123">
        <v>32.935534319303656</v>
      </c>
      <c r="L568" s="240">
        <f t="shared" si="58"/>
        <v>3.2935534319303655E-5</v>
      </c>
      <c r="M568" s="240">
        <f t="shared" si="59"/>
        <v>3.2935534319303655E-5</v>
      </c>
      <c r="N568" s="10">
        <v>0</v>
      </c>
      <c r="O568" s="241" t="s">
        <v>736</v>
      </c>
      <c r="P568" s="118">
        <v>1.1526446088465769E-2</v>
      </c>
      <c r="Q568" s="119">
        <v>0.88957076789513534</v>
      </c>
      <c r="R568" s="252">
        <f t="shared" si="60"/>
        <v>8.8957076789513532E-5</v>
      </c>
      <c r="S568" s="120">
        <v>3.8544558488931449E-4</v>
      </c>
      <c r="T568" s="119">
        <v>0.1459579876621814</v>
      </c>
      <c r="U568" s="16">
        <v>6</v>
      </c>
      <c r="V568" s="16">
        <v>1</v>
      </c>
      <c r="W568" s="242" t="s">
        <v>740</v>
      </c>
      <c r="X568" s="121">
        <v>1.4673700158197851</v>
      </c>
      <c r="Y568" s="121">
        <v>1.8870235981494612</v>
      </c>
      <c r="Z568" s="117">
        <v>8.7359271494898909</v>
      </c>
      <c r="AA568" s="251"/>
      <c r="AB568" s="122">
        <v>0.28121645465144257</v>
      </c>
      <c r="AC568" s="11">
        <f t="shared" si="61"/>
        <v>3.2935534319303655E-5</v>
      </c>
      <c r="AD568">
        <v>1.170886507546598</v>
      </c>
      <c r="AE568">
        <v>1.1741573438582158</v>
      </c>
      <c r="AF568" s="126">
        <v>2.795997845122022</v>
      </c>
      <c r="AG568" s="244">
        <v>2936.3208948788729</v>
      </c>
      <c r="AH568" s="244">
        <v>60.105718633980189</v>
      </c>
      <c r="AI568" s="117">
        <v>2493.627443458005</v>
      </c>
      <c r="AJ568" s="117">
        <v>21.44048254505045</v>
      </c>
      <c r="AK568" s="246">
        <v>100.5632150860076</v>
      </c>
      <c r="AL568" s="185">
        <v>1</v>
      </c>
      <c r="AM568" s="238" t="s">
        <v>715</v>
      </c>
      <c r="AN568" s="64">
        <v>26321</v>
      </c>
      <c r="AO568" s="86">
        <f t="shared" si="62"/>
        <v>-0.56321508600760239</v>
      </c>
      <c r="AT568" s="87"/>
      <c r="AU568" s="64"/>
      <c r="AV568" s="86"/>
      <c r="AW568" s="30"/>
      <c r="AX568" s="30"/>
      <c r="AY568" s="30"/>
      <c r="AZ568" s="28"/>
      <c r="BA568" s="28"/>
      <c r="BB568" s="28"/>
      <c r="BC568" s="28"/>
      <c r="BD568" s="28"/>
      <c r="BE568" s="28"/>
      <c r="BF568" s="28"/>
      <c r="BG568" s="28"/>
      <c r="BH568" s="28"/>
      <c r="BI568" s="28"/>
      <c r="BJ568" s="28"/>
      <c r="BK568" s="28"/>
      <c r="BL568" s="28"/>
      <c r="BM568" s="28"/>
      <c r="BN568" s="28"/>
      <c r="BO568" s="28"/>
      <c r="BP568" s="28"/>
      <c r="BQ568" s="28"/>
      <c r="BR568" s="28"/>
      <c r="BS568" s="28"/>
      <c r="BT568" s="28"/>
      <c r="BU568" s="28"/>
      <c r="BV568" s="28"/>
      <c r="BW568" s="28"/>
      <c r="BX568" s="28"/>
      <c r="BY568" s="28"/>
      <c r="BZ568" s="28"/>
      <c r="CA568" s="28"/>
      <c r="CB568" s="28"/>
      <c r="CC568" s="28"/>
      <c r="CD568" s="28"/>
      <c r="CE568" s="28"/>
      <c r="CF568" s="28"/>
      <c r="CG568" s="28"/>
      <c r="CH568" s="28"/>
      <c r="CI568" s="28"/>
      <c r="CJ568" s="28"/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28"/>
      <c r="CV568" s="28"/>
      <c r="CW568" s="28"/>
      <c r="CX568" s="28"/>
      <c r="CY568" s="28"/>
      <c r="CZ568" s="28"/>
      <c r="DA568" s="28"/>
      <c r="DB568" s="28"/>
      <c r="DC568" s="28"/>
      <c r="DD568" s="28"/>
      <c r="DE568" s="28"/>
      <c r="DF568" s="28"/>
      <c r="DG568" s="28"/>
      <c r="DH568" s="28"/>
      <c r="DI568" s="28"/>
      <c r="DJ568" s="28"/>
      <c r="DK568" s="28"/>
      <c r="DL568" s="28"/>
      <c r="DM568" s="28"/>
    </row>
    <row r="569" spans="1:117" s="7" customFormat="1" x14ac:dyDescent="0.2">
      <c r="A569" s="2">
        <v>579</v>
      </c>
      <c r="B569" s="239" t="s">
        <v>719</v>
      </c>
      <c r="D569" s="129" t="s">
        <v>542</v>
      </c>
      <c r="E569" s="189" t="s">
        <v>727</v>
      </c>
      <c r="F569" s="189" t="s">
        <v>728</v>
      </c>
      <c r="G569" s="151"/>
      <c r="H569" s="235">
        <f t="shared" si="56"/>
        <v>2501.1277080762566</v>
      </c>
      <c r="I569" s="235">
        <f t="shared" si="57"/>
        <v>23.549716778348298</v>
      </c>
      <c r="J569" s="122">
        <v>0.28128736294201684</v>
      </c>
      <c r="K569" s="123">
        <v>33.488255830493848</v>
      </c>
      <c r="L569" s="240">
        <f t="shared" si="58"/>
        <v>3.3488255830493849E-5</v>
      </c>
      <c r="M569" s="240">
        <f t="shared" si="59"/>
        <v>3.3488255830493849E-5</v>
      </c>
      <c r="N569" s="10">
        <v>0</v>
      </c>
      <c r="O569" s="241" t="s">
        <v>736</v>
      </c>
      <c r="P569" s="118">
        <v>2.0590266316899794E-2</v>
      </c>
      <c r="Q569" s="119">
        <v>5.6293571315539417</v>
      </c>
      <c r="R569" s="252">
        <f t="shared" si="60"/>
        <v>5.629357131553942E-4</v>
      </c>
      <c r="S569" s="120">
        <v>6.1982053755338905E-4</v>
      </c>
      <c r="T569" s="119">
        <v>1.4725735421586128</v>
      </c>
      <c r="U569" s="16">
        <v>6</v>
      </c>
      <c r="V569" s="16">
        <v>1</v>
      </c>
      <c r="W569" s="242" t="s">
        <v>740</v>
      </c>
      <c r="X569" s="121">
        <v>1.467330027908949</v>
      </c>
      <c r="Y569" s="121">
        <v>1.8870571602582282</v>
      </c>
      <c r="Z569" s="117">
        <v>8.5244642130552837</v>
      </c>
      <c r="AA569" s="251"/>
      <c r="AB569" s="122">
        <v>0.28125773336004789</v>
      </c>
      <c r="AC569" s="11">
        <f t="shared" si="61"/>
        <v>3.3488255830493849E-5</v>
      </c>
      <c r="AD569">
        <v>2.790983112062051</v>
      </c>
      <c r="AE569">
        <v>1.1750503405438413</v>
      </c>
      <c r="AF569" s="126">
        <v>2.7163887464582293</v>
      </c>
      <c r="AG569" s="244">
        <v>2843.0510173066086</v>
      </c>
      <c r="AH569" s="244">
        <v>59.212864658468277</v>
      </c>
      <c r="AI569" s="117">
        <v>2501.1277080762566</v>
      </c>
      <c r="AJ569" s="117">
        <v>23.549716778348298</v>
      </c>
      <c r="AK569" s="246">
        <v>99.727281508733228</v>
      </c>
      <c r="AL569" s="185">
        <v>1</v>
      </c>
      <c r="AM569" s="238" t="s">
        <v>715</v>
      </c>
      <c r="AN569" s="64">
        <v>26321</v>
      </c>
      <c r="AO569" s="86">
        <f t="shared" si="62"/>
        <v>0.27271849126677239</v>
      </c>
      <c r="AT569" s="87"/>
      <c r="AU569" s="64"/>
      <c r="AV569" s="86"/>
      <c r="AW569" s="30"/>
      <c r="AX569" s="30"/>
      <c r="AY569" s="30"/>
      <c r="AZ569" s="28"/>
      <c r="BA569" s="28"/>
      <c r="BB569" s="28"/>
      <c r="BC569" s="28"/>
      <c r="BD569" s="28"/>
      <c r="BE569" s="28"/>
      <c r="BF569" s="28"/>
      <c r="BG569" s="28"/>
      <c r="BH569" s="28"/>
      <c r="BI569" s="28"/>
      <c r="BJ569" s="28"/>
      <c r="BK569" s="28"/>
      <c r="BL569" s="28"/>
      <c r="BM569" s="28"/>
      <c r="BN569" s="28"/>
      <c r="BO569" s="28"/>
      <c r="BP569" s="28"/>
      <c r="BQ569" s="28"/>
      <c r="BR569" s="28"/>
      <c r="BS569" s="28"/>
      <c r="BT569" s="28"/>
      <c r="BU569" s="28"/>
      <c r="BV569" s="28"/>
      <c r="BW569" s="28"/>
      <c r="BX569" s="28"/>
      <c r="BY569" s="28"/>
      <c r="BZ569" s="28"/>
      <c r="CA569" s="28"/>
      <c r="CB569" s="28"/>
      <c r="CC569" s="28"/>
      <c r="CD569" s="28"/>
      <c r="CE569" s="28"/>
      <c r="CF569" s="28"/>
      <c r="CG569" s="28"/>
      <c r="CH569" s="28"/>
      <c r="CI569" s="28"/>
      <c r="CJ569" s="28"/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28"/>
      <c r="CV569" s="28"/>
      <c r="CW569" s="28"/>
      <c r="CX569" s="28"/>
      <c r="CY569" s="28"/>
      <c r="CZ569" s="28"/>
      <c r="DA569" s="28"/>
      <c r="DB569" s="28"/>
      <c r="DC569" s="28"/>
      <c r="DD569" s="28"/>
      <c r="DE569" s="28"/>
      <c r="DF569" s="28"/>
      <c r="DG569" s="28"/>
      <c r="DH569" s="28"/>
      <c r="DI569" s="28"/>
      <c r="DJ569" s="28"/>
      <c r="DK569" s="28"/>
      <c r="DL569" s="28"/>
      <c r="DM569" s="28"/>
    </row>
    <row r="570" spans="1:117" s="7" customFormat="1" x14ac:dyDescent="0.2">
      <c r="A570" s="2">
        <v>580</v>
      </c>
      <c r="B570" s="239" t="s">
        <v>719</v>
      </c>
      <c r="D570" s="129" t="s">
        <v>543</v>
      </c>
      <c r="E570" s="189" t="s">
        <v>727</v>
      </c>
      <c r="F570" s="189" t="s">
        <v>728</v>
      </c>
      <c r="G570" s="151"/>
      <c r="H570" s="235">
        <f t="shared" si="56"/>
        <v>2453.0058521145993</v>
      </c>
      <c r="I570" s="235">
        <f t="shared" si="57"/>
        <v>16.191276403594529</v>
      </c>
      <c r="J570" s="122">
        <v>0.28114217138635517</v>
      </c>
      <c r="K570" s="123">
        <v>30.529204263910202</v>
      </c>
      <c r="L570" s="240">
        <f t="shared" si="58"/>
        <v>3.0529204263910201E-5</v>
      </c>
      <c r="M570" s="240">
        <f t="shared" si="59"/>
        <v>3.0529204263910201E-5</v>
      </c>
      <c r="N570" s="10">
        <v>0</v>
      </c>
      <c r="O570" s="241" t="s">
        <v>736</v>
      </c>
      <c r="P570" s="118">
        <v>2.8906583365831611E-2</v>
      </c>
      <c r="Q570" s="119">
        <v>4.37033743205604</v>
      </c>
      <c r="R570" s="252">
        <f t="shared" si="60"/>
        <v>4.3703374320560402E-4</v>
      </c>
      <c r="S570" s="120">
        <v>9.2971211556723251E-4</v>
      </c>
      <c r="T570" s="119">
        <v>1.4786661741868106</v>
      </c>
      <c r="U570" s="16">
        <v>6</v>
      </c>
      <c r="V570" s="16">
        <v>1</v>
      </c>
      <c r="W570" s="242" t="s">
        <v>740</v>
      </c>
      <c r="X570" s="121">
        <v>1.4672958146347281</v>
      </c>
      <c r="Y570" s="121">
        <v>1.8870719309632242</v>
      </c>
      <c r="Z570" s="117">
        <v>10.005798277865075</v>
      </c>
      <c r="AA570" s="251"/>
      <c r="AB570" s="122">
        <v>0.28109860272937243</v>
      </c>
      <c r="AC570" s="11">
        <f t="shared" si="61"/>
        <v>3.0529204263910201E-5</v>
      </c>
      <c r="AD570">
        <v>-3.9829624204024139</v>
      </c>
      <c r="AE570">
        <v>1.1067814435726222</v>
      </c>
      <c r="AF570" s="126">
        <v>3.0309829076093258</v>
      </c>
      <c r="AG570" s="244">
        <v>3217.3131877309838</v>
      </c>
      <c r="AH570" s="244">
        <v>53.323510271634781</v>
      </c>
      <c r="AI570" s="117">
        <v>2453.0058521145993</v>
      </c>
      <c r="AJ570" s="117">
        <v>16.191276403594529</v>
      </c>
      <c r="AK570" s="246">
        <v>99.935080958517375</v>
      </c>
      <c r="AL570" s="185">
        <v>1</v>
      </c>
      <c r="AM570" s="238" t="s">
        <v>715</v>
      </c>
      <c r="AN570" s="64">
        <v>26321</v>
      </c>
      <c r="AO570" s="86">
        <f t="shared" si="62"/>
        <v>6.4919041482625062E-2</v>
      </c>
      <c r="AT570" s="87"/>
      <c r="AU570" s="64"/>
      <c r="AV570" s="86"/>
      <c r="AW570" s="30"/>
      <c r="AX570" s="30"/>
      <c r="AY570" s="30"/>
      <c r="AZ570" s="28"/>
      <c r="BA570" s="28"/>
      <c r="BB570" s="28"/>
      <c r="BC570" s="28"/>
      <c r="BD570" s="28"/>
      <c r="BE570" s="28"/>
      <c r="BF570" s="28"/>
      <c r="BG570" s="28"/>
      <c r="BH570" s="28"/>
      <c r="BI570" s="28"/>
      <c r="BJ570" s="28"/>
      <c r="BK570" s="28"/>
      <c r="BL570" s="28"/>
      <c r="BM570" s="28"/>
      <c r="BN570" s="28"/>
      <c r="BO570" s="28"/>
      <c r="BP570" s="28"/>
      <c r="BQ570" s="28"/>
      <c r="BR570" s="28"/>
      <c r="BS570" s="28"/>
      <c r="BT570" s="28"/>
      <c r="BU570" s="28"/>
      <c r="BV570" s="28"/>
      <c r="BW570" s="28"/>
      <c r="BX570" s="28"/>
      <c r="BY570" s="28"/>
      <c r="BZ570" s="28"/>
      <c r="CA570" s="28"/>
      <c r="CB570" s="28"/>
      <c r="CC570" s="28"/>
      <c r="CD570" s="28"/>
      <c r="CE570" s="28"/>
      <c r="CF570" s="28"/>
      <c r="CG570" s="28"/>
      <c r="CH570" s="28"/>
      <c r="CI570" s="28"/>
      <c r="CJ570" s="28"/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28"/>
      <c r="CV570" s="28"/>
      <c r="CW570" s="28"/>
      <c r="CX570" s="28"/>
      <c r="CY570" s="28"/>
      <c r="CZ570" s="28"/>
      <c r="DA570" s="28"/>
      <c r="DB570" s="28"/>
      <c r="DC570" s="28"/>
      <c r="DD570" s="28"/>
      <c r="DE570" s="28"/>
      <c r="DF570" s="28"/>
      <c r="DG570" s="28"/>
      <c r="DH570" s="28"/>
      <c r="DI570" s="28"/>
      <c r="DJ570" s="28"/>
      <c r="DK570" s="28"/>
      <c r="DL570" s="28"/>
      <c r="DM570" s="28"/>
    </row>
    <row r="571" spans="1:117" s="7" customFormat="1" x14ac:dyDescent="0.2">
      <c r="A571" s="2">
        <v>581</v>
      </c>
      <c r="B571" s="239" t="s">
        <v>719</v>
      </c>
      <c r="D571" s="129" t="s">
        <v>544</v>
      </c>
      <c r="E571" s="189" t="s">
        <v>727</v>
      </c>
      <c r="F571" s="189" t="s">
        <v>728</v>
      </c>
      <c r="G571" s="151"/>
      <c r="H571" s="235">
        <f t="shared" si="56"/>
        <v>3043.9286268308065</v>
      </c>
      <c r="I571" s="235">
        <f t="shared" si="57"/>
        <v>11.87075234279262</v>
      </c>
      <c r="J571" s="122">
        <v>0.28092040512101496</v>
      </c>
      <c r="K571" s="123">
        <v>30.140195253963906</v>
      </c>
      <c r="L571" s="240">
        <f t="shared" si="58"/>
        <v>3.0140195253963906E-5</v>
      </c>
      <c r="M571" s="240">
        <f t="shared" si="59"/>
        <v>3.0140195253963906E-5</v>
      </c>
      <c r="N571" s="10">
        <v>0</v>
      </c>
      <c r="O571" s="241" t="s">
        <v>736</v>
      </c>
      <c r="P571" s="118">
        <v>3.4931263019902993E-2</v>
      </c>
      <c r="Q571" s="119">
        <v>5.2918133323570116</v>
      </c>
      <c r="R571" s="252">
        <f t="shared" si="60"/>
        <v>5.2918133323570117E-4</v>
      </c>
      <c r="S571" s="120">
        <v>1.0998530385478435E-3</v>
      </c>
      <c r="T571" s="119">
        <v>1.2216401795064344</v>
      </c>
      <c r="U571" s="16">
        <v>6</v>
      </c>
      <c r="V571" s="16">
        <v>1</v>
      </c>
      <c r="W571" s="242" t="s">
        <v>740</v>
      </c>
      <c r="X571" s="121">
        <v>1.4672762578453664</v>
      </c>
      <c r="Y571" s="121">
        <v>1.8869129279397949</v>
      </c>
      <c r="Z571" s="117">
        <v>11.942556390820432</v>
      </c>
      <c r="AA571" s="251"/>
      <c r="AB571" s="122">
        <v>0.28085609010341489</v>
      </c>
      <c r="AC571" s="11">
        <f t="shared" si="61"/>
        <v>3.0140195253963906E-5</v>
      </c>
      <c r="AD571">
        <v>1.2647302294732654</v>
      </c>
      <c r="AE571">
        <v>1.077007597596124</v>
      </c>
      <c r="AF571" s="126">
        <v>3.2092315742013975</v>
      </c>
      <c r="AG571" s="244">
        <v>3364.8020862020753</v>
      </c>
      <c r="AH571" s="244">
        <v>49.46239494168195</v>
      </c>
      <c r="AI571" s="117">
        <v>3043.9286268308065</v>
      </c>
      <c r="AJ571" s="117">
        <v>11.87075234279262</v>
      </c>
      <c r="AK571" s="246">
        <v>99.890677148055886</v>
      </c>
      <c r="AL571" s="185">
        <v>1</v>
      </c>
      <c r="AM571" s="238" t="s">
        <v>715</v>
      </c>
      <c r="AN571" s="64">
        <v>26321</v>
      </c>
      <c r="AO571" s="86">
        <f t="shared" si="62"/>
        <v>0.10932285194411406</v>
      </c>
      <c r="AT571" s="87"/>
      <c r="AU571" s="64"/>
      <c r="AV571" s="86"/>
      <c r="AW571" s="30"/>
      <c r="AX571" s="30"/>
      <c r="AY571" s="30"/>
      <c r="AZ571" s="28"/>
      <c r="BA571" s="28"/>
      <c r="BB571" s="28"/>
      <c r="BC571" s="28"/>
      <c r="BD571" s="28"/>
      <c r="BE571" s="28"/>
      <c r="BF571" s="28"/>
      <c r="BG571" s="28"/>
      <c r="BH571" s="28"/>
      <c r="BI571" s="28"/>
      <c r="BJ571" s="28"/>
      <c r="BK571" s="28"/>
      <c r="BL571" s="28"/>
      <c r="BM571" s="28"/>
      <c r="BN571" s="28"/>
      <c r="BO571" s="28"/>
      <c r="BP571" s="28"/>
      <c r="BQ571" s="28"/>
      <c r="BR571" s="28"/>
      <c r="BS571" s="28"/>
      <c r="BT571" s="28"/>
      <c r="BU571" s="28"/>
      <c r="BV571" s="28"/>
      <c r="BW571" s="28"/>
      <c r="BX571" s="28"/>
      <c r="BY571" s="28"/>
      <c r="BZ571" s="28"/>
      <c r="CA571" s="28"/>
      <c r="CB571" s="28"/>
      <c r="CC571" s="28"/>
      <c r="CD571" s="28"/>
      <c r="CE571" s="28"/>
      <c r="CF571" s="28"/>
      <c r="CG571" s="28"/>
      <c r="CH571" s="28"/>
      <c r="CI571" s="28"/>
      <c r="CJ571" s="28"/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28"/>
      <c r="CV571" s="28"/>
      <c r="CW571" s="28"/>
      <c r="CX571" s="28"/>
      <c r="CY571" s="28"/>
      <c r="CZ571" s="28"/>
      <c r="DA571" s="28"/>
      <c r="DB571" s="28"/>
      <c r="DC571" s="28"/>
      <c r="DD571" s="28"/>
      <c r="DE571" s="28"/>
      <c r="DF571" s="28"/>
      <c r="DG571" s="28"/>
      <c r="DH571" s="28"/>
      <c r="DI571" s="28"/>
      <c r="DJ571" s="28"/>
      <c r="DK571" s="28"/>
      <c r="DL571" s="28"/>
      <c r="DM571" s="28"/>
    </row>
    <row r="572" spans="1:117" s="7" customFormat="1" x14ac:dyDescent="0.2">
      <c r="A572" s="2">
        <v>582</v>
      </c>
      <c r="B572" s="239" t="s">
        <v>719</v>
      </c>
      <c r="D572" s="129" t="s">
        <v>545</v>
      </c>
      <c r="E572" s="189" t="s">
        <v>727</v>
      </c>
      <c r="F572" s="189" t="s">
        <v>728</v>
      </c>
      <c r="G572" s="151"/>
      <c r="H572" s="235">
        <f t="shared" si="56"/>
        <v>3283.7637289604722</v>
      </c>
      <c r="I572" s="235">
        <f t="shared" si="57"/>
        <v>23.027909170528599</v>
      </c>
      <c r="J572" s="122">
        <v>0.28078992086297866</v>
      </c>
      <c r="K572" s="123">
        <v>32.526933487458464</v>
      </c>
      <c r="L572" s="240">
        <f t="shared" si="58"/>
        <v>3.2526933487458461E-5</v>
      </c>
      <c r="M572" s="240">
        <f t="shared" si="59"/>
        <v>3.2526933487458461E-5</v>
      </c>
      <c r="N572" s="10">
        <v>0</v>
      </c>
      <c r="O572" s="241" t="s">
        <v>736</v>
      </c>
      <c r="P572" s="118">
        <v>4.1355808386457145E-2</v>
      </c>
      <c r="Q572" s="119">
        <v>2.9826377295020028</v>
      </c>
      <c r="R572" s="252">
        <f t="shared" si="60"/>
        <v>2.9826377295020026E-4</v>
      </c>
      <c r="S572" s="120">
        <v>1.2233606637535737E-3</v>
      </c>
      <c r="T572" s="119">
        <v>0.56481257539047447</v>
      </c>
      <c r="U572" s="16">
        <v>6</v>
      </c>
      <c r="V572" s="16">
        <v>1</v>
      </c>
      <c r="W572" s="242" t="s">
        <v>740</v>
      </c>
      <c r="X572" s="121">
        <v>1.4672947889673618</v>
      </c>
      <c r="Y572" s="121">
        <v>1.8869535891071099</v>
      </c>
      <c r="Z572" s="117">
        <v>10.469523772758571</v>
      </c>
      <c r="AA572" s="251"/>
      <c r="AB572" s="122">
        <v>0.28071257241942799</v>
      </c>
      <c r="AC572" s="11">
        <f t="shared" si="61"/>
        <v>3.2526933487458461E-5</v>
      </c>
      <c r="AD572">
        <v>1.8676004359541309</v>
      </c>
      <c r="AE572">
        <v>1.1872511126548844</v>
      </c>
      <c r="AF572" s="126">
        <v>3.3615446626618728</v>
      </c>
      <c r="AG572" s="244">
        <v>3518.3092883649333</v>
      </c>
      <c r="AH572" s="244">
        <v>53.806303809579759</v>
      </c>
      <c r="AI572" s="117">
        <v>3283.7637289604722</v>
      </c>
      <c r="AJ572" s="117">
        <v>23.027909170528599</v>
      </c>
      <c r="AK572" s="246">
        <v>99.949215033909638</v>
      </c>
      <c r="AL572" s="185">
        <v>1</v>
      </c>
      <c r="AM572" s="238" t="s">
        <v>715</v>
      </c>
      <c r="AN572" s="64">
        <v>26321</v>
      </c>
      <c r="AO572" s="86">
        <f t="shared" si="62"/>
        <v>5.078496609036165E-2</v>
      </c>
      <c r="AT572" s="87"/>
      <c r="AU572" s="64"/>
      <c r="AV572" s="86"/>
      <c r="AW572" s="30"/>
      <c r="AX572" s="30"/>
      <c r="AY572" s="30"/>
      <c r="AZ572" s="28"/>
      <c r="BA572" s="28"/>
      <c r="BB572" s="28"/>
      <c r="BC572" s="28"/>
      <c r="BD572" s="28"/>
      <c r="BE572" s="28"/>
      <c r="BF572" s="28"/>
      <c r="BG572" s="28"/>
      <c r="BH572" s="28"/>
      <c r="BI572" s="28"/>
      <c r="BJ572" s="28"/>
      <c r="BK572" s="28"/>
      <c r="BL572" s="28"/>
      <c r="BM572" s="28"/>
      <c r="BN572" s="28"/>
      <c r="BO572" s="28"/>
      <c r="BP572" s="28"/>
      <c r="BQ572" s="28"/>
      <c r="BR572" s="28"/>
      <c r="BS572" s="28"/>
      <c r="BT572" s="28"/>
      <c r="BU572" s="28"/>
      <c r="BV572" s="28"/>
      <c r="BW572" s="28"/>
      <c r="BX572" s="28"/>
      <c r="BY572" s="28"/>
      <c r="BZ572" s="28"/>
      <c r="CA572" s="28"/>
      <c r="CB572" s="28"/>
      <c r="CC572" s="28"/>
      <c r="CD572" s="28"/>
      <c r="CE572" s="28"/>
      <c r="CF572" s="28"/>
      <c r="CG572" s="28"/>
      <c r="CH572" s="28"/>
      <c r="CI572" s="28"/>
      <c r="CJ572" s="28"/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28"/>
      <c r="CV572" s="28"/>
      <c r="CW572" s="28"/>
      <c r="CX572" s="28"/>
      <c r="CY572" s="28"/>
      <c r="CZ572" s="28"/>
      <c r="DA572" s="28"/>
      <c r="DB572" s="28"/>
      <c r="DC572" s="28"/>
      <c r="DD572" s="28"/>
      <c r="DE572" s="28"/>
      <c r="DF572" s="28"/>
      <c r="DG572" s="28"/>
      <c r="DH572" s="28"/>
      <c r="DI572" s="28"/>
      <c r="DJ572" s="28"/>
      <c r="DK572" s="28"/>
      <c r="DL572" s="28"/>
      <c r="DM572" s="28"/>
    </row>
    <row r="573" spans="1:117" s="7" customFormat="1" x14ac:dyDescent="0.2">
      <c r="A573" s="2">
        <v>583</v>
      </c>
      <c r="B573" s="239" t="s">
        <v>719</v>
      </c>
      <c r="D573" s="129" t="s">
        <v>546</v>
      </c>
      <c r="E573" s="189" t="s">
        <v>727</v>
      </c>
      <c r="F573" s="189" t="s">
        <v>728</v>
      </c>
      <c r="G573" s="151"/>
      <c r="H573" s="235">
        <f t="shared" si="56"/>
        <v>2490.6499888136245</v>
      </c>
      <c r="I573" s="235">
        <f t="shared" si="57"/>
        <v>13.349128345015806</v>
      </c>
      <c r="J573" s="122">
        <v>0.28129177414583861</v>
      </c>
      <c r="K573" s="123">
        <v>30.849584968082102</v>
      </c>
      <c r="L573" s="240">
        <f t="shared" si="58"/>
        <v>3.08495849680821E-5</v>
      </c>
      <c r="M573" s="240">
        <f t="shared" si="59"/>
        <v>3.08495849680821E-5</v>
      </c>
      <c r="N573" s="10">
        <v>0</v>
      </c>
      <c r="O573" s="241" t="s">
        <v>736</v>
      </c>
      <c r="P573" s="118">
        <v>2.0707300083377827E-2</v>
      </c>
      <c r="Q573" s="119">
        <v>3.1980634074071776</v>
      </c>
      <c r="R573" s="252">
        <f t="shared" si="60"/>
        <v>3.1980634074071777E-4</v>
      </c>
      <c r="S573" s="120">
        <v>6.892953475932576E-4</v>
      </c>
      <c r="T573" s="119">
        <v>0.63120479090845549</v>
      </c>
      <c r="U573" s="16">
        <v>6</v>
      </c>
      <c r="V573" s="16">
        <v>1</v>
      </c>
      <c r="W573" s="242" t="s">
        <v>740</v>
      </c>
      <c r="X573" s="121">
        <v>1.4672513741865973</v>
      </c>
      <c r="Y573" s="121">
        <v>1.8868789445661434</v>
      </c>
      <c r="Z573" s="117">
        <v>9.7318873119604863</v>
      </c>
      <c r="AA573" s="251"/>
      <c r="AB573" s="122">
        <v>0.28125896469705652</v>
      </c>
      <c r="AC573" s="11">
        <f t="shared" si="61"/>
        <v>3.08495849680821E-5</v>
      </c>
      <c r="AD573">
        <v>2.6207999541494331</v>
      </c>
      <c r="AE573">
        <v>1.1044292076094004</v>
      </c>
      <c r="AF573" s="126">
        <v>2.7188474644026557</v>
      </c>
      <c r="AG573" s="244">
        <v>2845.5367613377471</v>
      </c>
      <c r="AH573" s="244">
        <v>55.091896060342556</v>
      </c>
      <c r="AI573" s="117">
        <v>2490.6499888136245</v>
      </c>
      <c r="AJ573" s="117">
        <v>13.349128345015806</v>
      </c>
      <c r="AK573" s="246">
        <v>100.02777332615378</v>
      </c>
      <c r="AL573" s="185">
        <v>1</v>
      </c>
      <c r="AM573" s="238" t="s">
        <v>715</v>
      </c>
      <c r="AN573" s="64">
        <v>26321</v>
      </c>
      <c r="AO573" s="86">
        <f t="shared" si="62"/>
        <v>-2.7773326153777589E-2</v>
      </c>
      <c r="AT573" s="87"/>
      <c r="AU573" s="64"/>
      <c r="AV573" s="86"/>
      <c r="AW573" s="30"/>
      <c r="AX573" s="30"/>
      <c r="AY573" s="30"/>
      <c r="AZ573" s="28"/>
      <c r="BA573" s="28"/>
      <c r="BB573" s="28"/>
      <c r="BC573" s="28"/>
      <c r="BD573" s="28"/>
      <c r="BE573" s="28"/>
      <c r="BF573" s="28"/>
      <c r="BG573" s="28"/>
      <c r="BH573" s="28"/>
      <c r="BI573" s="28"/>
      <c r="BJ573" s="28"/>
      <c r="BK573" s="28"/>
      <c r="BL573" s="28"/>
      <c r="BM573" s="28"/>
      <c r="BN573" s="28"/>
      <c r="BO573" s="28"/>
      <c r="BP573" s="28"/>
      <c r="BQ573" s="28"/>
      <c r="BR573" s="28"/>
      <c r="BS573" s="28"/>
      <c r="BT573" s="28"/>
      <c r="BU573" s="28"/>
      <c r="BV573" s="28"/>
      <c r="BW573" s="28"/>
      <c r="BX573" s="28"/>
      <c r="BY573" s="28"/>
      <c r="BZ573" s="28"/>
      <c r="CA573" s="28"/>
      <c r="CB573" s="28"/>
      <c r="CC573" s="28"/>
      <c r="CD573" s="28"/>
      <c r="CE573" s="28"/>
      <c r="CF573" s="28"/>
      <c r="CG573" s="28"/>
      <c r="CH573" s="28"/>
      <c r="CI573" s="28"/>
      <c r="CJ573" s="28"/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28"/>
      <c r="CV573" s="28"/>
      <c r="CW573" s="28"/>
      <c r="CX573" s="28"/>
      <c r="CY573" s="28"/>
      <c r="CZ573" s="28"/>
      <c r="DA573" s="28"/>
      <c r="DB573" s="28"/>
      <c r="DC573" s="28"/>
      <c r="DD573" s="28"/>
      <c r="DE573" s="28"/>
      <c r="DF573" s="28"/>
      <c r="DG573" s="28"/>
      <c r="DH573" s="28"/>
      <c r="DI573" s="28"/>
      <c r="DJ573" s="28"/>
      <c r="DK573" s="28"/>
      <c r="DL573" s="28"/>
      <c r="DM573" s="28"/>
    </row>
    <row r="574" spans="1:117" s="7" customFormat="1" x14ac:dyDescent="0.2">
      <c r="A574" s="2">
        <v>584</v>
      </c>
      <c r="B574" s="239" t="s">
        <v>719</v>
      </c>
      <c r="D574" s="129" t="s">
        <v>547</v>
      </c>
      <c r="E574" s="189" t="s">
        <v>727</v>
      </c>
      <c r="F574" s="189" t="s">
        <v>728</v>
      </c>
      <c r="G574" s="151"/>
      <c r="H574" s="235">
        <f t="shared" si="56"/>
        <v>2477.7723157817613</v>
      </c>
      <c r="I574" s="235">
        <f t="shared" si="57"/>
        <v>13.776765994739449</v>
      </c>
      <c r="J574" s="122">
        <v>0.28133344514741748</v>
      </c>
      <c r="K574" s="123">
        <v>33.236431599797754</v>
      </c>
      <c r="L574" s="240">
        <f t="shared" si="58"/>
        <v>3.3236431599797756E-5</v>
      </c>
      <c r="M574" s="240">
        <f t="shared" si="59"/>
        <v>3.3236431599797756E-5</v>
      </c>
      <c r="N574" s="10">
        <v>0</v>
      </c>
      <c r="O574" s="241" t="s">
        <v>736</v>
      </c>
      <c r="P574" s="118">
        <v>2.5965237119394559E-2</v>
      </c>
      <c r="Q574" s="119">
        <v>1.5595798698891525</v>
      </c>
      <c r="R574" s="252">
        <f t="shared" si="60"/>
        <v>1.5595798698891526E-4</v>
      </c>
      <c r="S574" s="120">
        <v>8.0934182505230197E-4</v>
      </c>
      <c r="T574" s="119">
        <v>0.5552622876966149</v>
      </c>
      <c r="U574" s="16">
        <v>6</v>
      </c>
      <c r="V574" s="16">
        <v>1</v>
      </c>
      <c r="W574" s="242" t="s">
        <v>740</v>
      </c>
      <c r="X574" s="121">
        <v>1.4672668856202438</v>
      </c>
      <c r="Y574" s="121">
        <v>1.8867740880795498</v>
      </c>
      <c r="Z574" s="117">
        <v>9.9218320642178757</v>
      </c>
      <c r="AA574" s="251"/>
      <c r="AB574" s="122">
        <v>0.28129512548666058</v>
      </c>
      <c r="AC574" s="11">
        <f t="shared" si="61"/>
        <v>3.3236431599797756E-5</v>
      </c>
      <c r="AD574">
        <v>3.5791703546572684</v>
      </c>
      <c r="AE574">
        <v>1.1760225852230257</v>
      </c>
      <c r="AF574" s="126">
        <v>2.6578233601014518</v>
      </c>
      <c r="AG574" s="244">
        <v>2776.7304110512027</v>
      </c>
      <c r="AH574" s="244">
        <v>58.520748623398909</v>
      </c>
      <c r="AI574" s="117">
        <v>2477.7723157817613</v>
      </c>
      <c r="AJ574" s="117">
        <v>13.776765994739449</v>
      </c>
      <c r="AK574" s="246">
        <v>100.12622624301332</v>
      </c>
      <c r="AL574" s="185">
        <v>1</v>
      </c>
      <c r="AM574" s="238" t="s">
        <v>715</v>
      </c>
      <c r="AN574" s="64">
        <v>26321</v>
      </c>
      <c r="AO574" s="86">
        <f t="shared" si="62"/>
        <v>-0.12622624301332053</v>
      </c>
      <c r="AT574" s="87"/>
      <c r="AU574" s="64"/>
      <c r="AV574" s="86"/>
      <c r="AW574" s="30"/>
      <c r="AX574" s="30"/>
      <c r="AY574" s="30"/>
      <c r="AZ574" s="28"/>
      <c r="BA574" s="28"/>
      <c r="BB574" s="28"/>
      <c r="BC574" s="28"/>
      <c r="BD574" s="28"/>
      <c r="BE574" s="28"/>
      <c r="BF574" s="28"/>
      <c r="BG574" s="28"/>
      <c r="BH574" s="28"/>
      <c r="BI574" s="28"/>
      <c r="BJ574" s="28"/>
      <c r="BK574" s="28"/>
      <c r="BL574" s="28"/>
      <c r="BM574" s="28"/>
      <c r="BN574" s="28"/>
      <c r="BO574" s="28"/>
      <c r="BP574" s="28"/>
      <c r="BQ574" s="28"/>
      <c r="BR574" s="28"/>
      <c r="BS574" s="28"/>
      <c r="BT574" s="28"/>
      <c r="BU574" s="28"/>
      <c r="BV574" s="28"/>
      <c r="BW574" s="28"/>
      <c r="BX574" s="28"/>
      <c r="BY574" s="28"/>
      <c r="BZ574" s="28"/>
      <c r="CA574" s="28"/>
      <c r="CB574" s="28"/>
      <c r="CC574" s="28"/>
      <c r="CD574" s="28"/>
      <c r="CE574" s="28"/>
      <c r="CF574" s="28"/>
      <c r="CG574" s="28"/>
      <c r="CH574" s="28"/>
      <c r="CI574" s="28"/>
      <c r="CJ574" s="28"/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28"/>
      <c r="CV574" s="28"/>
      <c r="CW574" s="28"/>
      <c r="CX574" s="28"/>
      <c r="CY574" s="28"/>
      <c r="CZ574" s="28"/>
      <c r="DA574" s="28"/>
      <c r="DB574" s="28"/>
      <c r="DC574" s="28"/>
      <c r="DD574" s="28"/>
      <c r="DE574" s="28"/>
      <c r="DF574" s="28"/>
      <c r="DG574" s="28"/>
      <c r="DH574" s="28"/>
      <c r="DI574" s="28"/>
      <c r="DJ574" s="28"/>
      <c r="DK574" s="28"/>
      <c r="DL574" s="28"/>
      <c r="DM574" s="28"/>
    </row>
    <row r="575" spans="1:117" s="7" customFormat="1" x14ac:dyDescent="0.2">
      <c r="A575" s="2">
        <v>585</v>
      </c>
      <c r="B575" s="239" t="s">
        <v>719</v>
      </c>
      <c r="D575" s="129" t="s">
        <v>548</v>
      </c>
      <c r="E575" s="189" t="s">
        <v>727</v>
      </c>
      <c r="F575" s="189" t="s">
        <v>728</v>
      </c>
      <c r="G575" s="151"/>
      <c r="H575" s="235">
        <f t="shared" si="56"/>
        <v>2513.3204769856266</v>
      </c>
      <c r="I575" s="235">
        <f t="shared" si="57"/>
        <v>23.718960604824996</v>
      </c>
      <c r="J575" s="122">
        <v>0.28128966019775392</v>
      </c>
      <c r="K575" s="123">
        <v>28.400641769633381</v>
      </c>
      <c r="L575" s="240">
        <f t="shared" si="58"/>
        <v>2.840064176963338E-5</v>
      </c>
      <c r="M575" s="240">
        <f t="shared" si="59"/>
        <v>2.840064176963338E-5</v>
      </c>
      <c r="N575" s="10">
        <v>0</v>
      </c>
      <c r="O575" s="241" t="s">
        <v>736</v>
      </c>
      <c r="P575" s="118">
        <v>1.0769537197533071E-2</v>
      </c>
      <c r="Q575" s="119">
        <v>3.3426383313650434</v>
      </c>
      <c r="R575" s="252">
        <f t="shared" si="60"/>
        <v>3.3426383313650435E-4</v>
      </c>
      <c r="S575" s="120">
        <v>3.8306952521492666E-4</v>
      </c>
      <c r="T575" s="119">
        <v>0.97899326637566408</v>
      </c>
      <c r="U575" s="16">
        <v>6</v>
      </c>
      <c r="V575" s="16">
        <v>1</v>
      </c>
      <c r="W575" s="242" t="s">
        <v>740</v>
      </c>
      <c r="X575" s="121">
        <v>1.4672100195874185</v>
      </c>
      <c r="Y575" s="121">
        <v>1.8868235983013719</v>
      </c>
      <c r="Z575" s="117">
        <v>10.371766223939783</v>
      </c>
      <c r="AA575" s="251"/>
      <c r="AB575" s="122">
        <v>0.28127125675882714</v>
      </c>
      <c r="AC575" s="11">
        <f t="shared" si="61"/>
        <v>2.840064176963338E-5</v>
      </c>
      <c r="AD575">
        <v>3.5831588755463883</v>
      </c>
      <c r="AE575">
        <v>0.9962600212158268</v>
      </c>
      <c r="AF575" s="126">
        <v>2.6858634178093648</v>
      </c>
      <c r="AG575" s="244">
        <v>2804.1723666966545</v>
      </c>
      <c r="AH575" s="244">
        <v>50.823397909346284</v>
      </c>
      <c r="AI575" s="117">
        <v>2513.3204769856266</v>
      </c>
      <c r="AJ575" s="117">
        <v>23.718960604824996</v>
      </c>
      <c r="AK575" s="246">
        <v>100.20098370811068</v>
      </c>
      <c r="AL575" s="185">
        <v>1</v>
      </c>
      <c r="AM575" s="238" t="s">
        <v>715</v>
      </c>
      <c r="AN575" s="64">
        <v>26321</v>
      </c>
      <c r="AO575" s="86">
        <f t="shared" si="62"/>
        <v>-0.20098370811068378</v>
      </c>
      <c r="AT575" s="87"/>
      <c r="AU575" s="64"/>
      <c r="AV575" s="86"/>
      <c r="AW575" s="30"/>
      <c r="AX575" s="30"/>
      <c r="AY575" s="30"/>
      <c r="AZ575" s="28"/>
      <c r="BA575" s="28"/>
      <c r="BB575" s="28"/>
      <c r="BC575" s="28"/>
      <c r="BD575" s="28"/>
      <c r="BE575" s="28"/>
      <c r="BF575" s="28"/>
      <c r="BG575" s="28"/>
      <c r="BH575" s="28"/>
      <c r="BI575" s="28"/>
      <c r="BJ575" s="28"/>
      <c r="BK575" s="28"/>
      <c r="BL575" s="28"/>
      <c r="BM575" s="28"/>
      <c r="BN575" s="28"/>
      <c r="BO575" s="28"/>
      <c r="BP575" s="28"/>
      <c r="BQ575" s="28"/>
      <c r="BR575" s="28"/>
      <c r="BS575" s="28"/>
      <c r="BT575" s="28"/>
      <c r="BU575" s="28"/>
      <c r="BV575" s="28"/>
      <c r="BW575" s="28"/>
      <c r="BX575" s="28"/>
      <c r="BY575" s="28"/>
      <c r="BZ575" s="28"/>
      <c r="CA575" s="28"/>
      <c r="CB575" s="28"/>
      <c r="CC575" s="28"/>
      <c r="CD575" s="28"/>
      <c r="CE575" s="28"/>
      <c r="CF575" s="28"/>
      <c r="CG575" s="28"/>
      <c r="CH575" s="28"/>
      <c r="CI575" s="28"/>
      <c r="CJ575" s="28"/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28"/>
      <c r="CV575" s="28"/>
      <c r="CW575" s="28"/>
      <c r="CX575" s="28"/>
      <c r="CY575" s="28"/>
      <c r="CZ575" s="28"/>
      <c r="DA575" s="28"/>
      <c r="DB575" s="28"/>
      <c r="DC575" s="28"/>
      <c r="DD575" s="28"/>
      <c r="DE575" s="28"/>
      <c r="DF575" s="28"/>
      <c r="DG575" s="28"/>
      <c r="DH575" s="28"/>
      <c r="DI575" s="28"/>
      <c r="DJ575" s="28"/>
      <c r="DK575" s="28"/>
      <c r="DL575" s="28"/>
      <c r="DM575" s="28"/>
    </row>
    <row r="576" spans="1:117" s="7" customFormat="1" x14ac:dyDescent="0.2">
      <c r="A576" s="2">
        <v>586</v>
      </c>
      <c r="B576" s="239" t="s">
        <v>719</v>
      </c>
      <c r="D576" s="129" t="s">
        <v>549</v>
      </c>
      <c r="E576" s="189" t="s">
        <v>727</v>
      </c>
      <c r="F576" s="189" t="s">
        <v>728</v>
      </c>
      <c r="G576" s="151"/>
      <c r="H576" s="235">
        <f t="shared" si="56"/>
        <v>2748.1667626580479</v>
      </c>
      <c r="I576" s="235">
        <f t="shared" si="57"/>
        <v>14.248134061077872</v>
      </c>
      <c r="J576" s="122">
        <v>0.28109062623258108</v>
      </c>
      <c r="K576" s="123">
        <v>32.626001003057468</v>
      </c>
      <c r="L576" s="240">
        <f t="shared" si="58"/>
        <v>3.2626001003057469E-5</v>
      </c>
      <c r="M576" s="240">
        <f t="shared" si="59"/>
        <v>3.2626001003057469E-5</v>
      </c>
      <c r="N576" s="10">
        <v>0</v>
      </c>
      <c r="O576" s="241" t="s">
        <v>736</v>
      </c>
      <c r="P576" s="118">
        <v>2.4524675112001099E-2</v>
      </c>
      <c r="Q576" s="119">
        <v>1.9831966393976039</v>
      </c>
      <c r="R576" s="252">
        <f t="shared" si="60"/>
        <v>1.983196639397604E-4</v>
      </c>
      <c r="S576" s="120">
        <v>7.9843371816768621E-4</v>
      </c>
      <c r="T576" s="119">
        <v>0.8152972568327721</v>
      </c>
      <c r="U576" s="16">
        <v>6</v>
      </c>
      <c r="V576" s="16">
        <v>1</v>
      </c>
      <c r="W576" s="242" t="s">
        <v>740</v>
      </c>
      <c r="X576" s="121">
        <v>1.4673488649860686</v>
      </c>
      <c r="Y576" s="121">
        <v>1.8869452988620692</v>
      </c>
      <c r="Z576" s="117">
        <v>8.7770011914073649</v>
      </c>
      <c r="AA576" s="251"/>
      <c r="AB576" s="122">
        <v>0.28104859081595629</v>
      </c>
      <c r="AC576" s="11">
        <f t="shared" si="61"/>
        <v>3.2626001003057469E-5</v>
      </c>
      <c r="AD576">
        <v>1.1645404261040326</v>
      </c>
      <c r="AE576">
        <v>1.1776363226520745</v>
      </c>
      <c r="AF576" s="126">
        <v>2.9903835112602342</v>
      </c>
      <c r="AG576" s="244">
        <v>3137.0855821518303</v>
      </c>
      <c r="AH576" s="244">
        <v>57.620757523054891</v>
      </c>
      <c r="AI576" s="117">
        <v>2748.1667626580479</v>
      </c>
      <c r="AJ576" s="117">
        <v>14.248134061077872</v>
      </c>
      <c r="AK576" s="246">
        <v>99.788639274706725</v>
      </c>
      <c r="AL576" s="185">
        <v>1</v>
      </c>
      <c r="AM576" s="238" t="s">
        <v>715</v>
      </c>
      <c r="AN576" s="64">
        <v>26321</v>
      </c>
      <c r="AO576" s="86">
        <f t="shared" si="62"/>
        <v>0.21136072529327521</v>
      </c>
      <c r="AT576" s="87"/>
      <c r="AU576" s="64"/>
      <c r="AV576" s="86"/>
      <c r="AW576" s="30"/>
      <c r="AX576" s="30"/>
      <c r="AY576" s="30"/>
      <c r="AZ576" s="28"/>
      <c r="BA576" s="28"/>
      <c r="BB576" s="28"/>
      <c r="BC576" s="28"/>
      <c r="BD576" s="28"/>
      <c r="BE576" s="28"/>
      <c r="BF576" s="28"/>
      <c r="BG576" s="28"/>
      <c r="BH576" s="28"/>
      <c r="BI576" s="28"/>
      <c r="BJ576" s="28"/>
      <c r="BK576" s="28"/>
      <c r="BL576" s="28"/>
      <c r="BM576" s="28"/>
      <c r="BN576" s="28"/>
      <c r="BO576" s="28"/>
      <c r="BP576" s="28"/>
      <c r="BQ576" s="28"/>
      <c r="BR576" s="28"/>
      <c r="BS576" s="28"/>
      <c r="BT576" s="28"/>
      <c r="BU576" s="28"/>
      <c r="BV576" s="28"/>
      <c r="BW576" s="28"/>
      <c r="BX576" s="28"/>
      <c r="BY576" s="28"/>
      <c r="BZ576" s="28"/>
      <c r="CA576" s="28"/>
      <c r="CB576" s="28"/>
      <c r="CC576" s="28"/>
      <c r="CD576" s="28"/>
      <c r="CE576" s="28"/>
      <c r="CF576" s="28"/>
      <c r="CG576" s="28"/>
      <c r="CH576" s="28"/>
      <c r="CI576" s="28"/>
      <c r="CJ576" s="28"/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28"/>
      <c r="CV576" s="28"/>
      <c r="CW576" s="28"/>
      <c r="CX576" s="28"/>
      <c r="CY576" s="28"/>
      <c r="CZ576" s="28"/>
      <c r="DA576" s="28"/>
      <c r="DB576" s="28"/>
      <c r="DC576" s="28"/>
      <c r="DD576" s="28"/>
      <c r="DE576" s="28"/>
      <c r="DF576" s="28"/>
      <c r="DG576" s="28"/>
      <c r="DH576" s="28"/>
      <c r="DI576" s="28"/>
      <c r="DJ576" s="28"/>
      <c r="DK576" s="28"/>
      <c r="DL576" s="28"/>
      <c r="DM576" s="28"/>
    </row>
    <row r="577" spans="1:117" s="7" customFormat="1" x14ac:dyDescent="0.2">
      <c r="A577" s="2">
        <v>587</v>
      </c>
      <c r="B577" s="239" t="s">
        <v>719</v>
      </c>
      <c r="D577" s="129" t="s">
        <v>550</v>
      </c>
      <c r="E577" s="189" t="s">
        <v>727</v>
      </c>
      <c r="F577" s="189" t="s">
        <v>728</v>
      </c>
      <c r="G577" s="151"/>
      <c r="H577" s="235">
        <f t="shared" si="56"/>
        <v>2839.2917761015042</v>
      </c>
      <c r="I577" s="235">
        <f t="shared" si="57"/>
        <v>20.676046455659158</v>
      </c>
      <c r="J577" s="122">
        <v>0.2808058712567692</v>
      </c>
      <c r="K577" s="123">
        <v>29.214131824218768</v>
      </c>
      <c r="L577" s="240">
        <f t="shared" si="58"/>
        <v>2.9214131824218769E-5</v>
      </c>
      <c r="M577" s="240">
        <f t="shared" si="59"/>
        <v>2.9214131824218769E-5</v>
      </c>
      <c r="N577" s="10">
        <v>0</v>
      </c>
      <c r="O577" s="241" t="s">
        <v>736</v>
      </c>
      <c r="P577" s="118">
        <v>1.3371364207558073E-2</v>
      </c>
      <c r="Q577" s="119">
        <v>0.98054252085066884</v>
      </c>
      <c r="R577" s="252">
        <f t="shared" si="60"/>
        <v>9.8054252085066885E-5</v>
      </c>
      <c r="S577" s="120">
        <v>4.1181623839578691E-4</v>
      </c>
      <c r="T577" s="119">
        <v>0.37775121772333403</v>
      </c>
      <c r="U577" s="16">
        <v>6</v>
      </c>
      <c r="V577" s="16">
        <v>1</v>
      </c>
      <c r="W577" s="242" t="s">
        <v>740</v>
      </c>
      <c r="X577" s="121">
        <v>1.4672635328010235</v>
      </c>
      <c r="Y577" s="121">
        <v>1.8869411215167258</v>
      </c>
      <c r="Z577" s="117">
        <v>9.1694442812675483</v>
      </c>
      <c r="AA577" s="251"/>
      <c r="AB577" s="122">
        <v>0.28078345208620664</v>
      </c>
      <c r="AC577" s="11">
        <f t="shared" si="61"/>
        <v>2.9214131824218769E-5</v>
      </c>
      <c r="AD577">
        <v>-6.1338975414493282</v>
      </c>
      <c r="AE577">
        <v>1.0339416484303636</v>
      </c>
      <c r="AF577" s="126">
        <v>3.437111888254623</v>
      </c>
      <c r="AG577" s="244">
        <v>3649.1771889091042</v>
      </c>
      <c r="AH577" s="244">
        <v>51.363307308315576</v>
      </c>
      <c r="AI577" s="117">
        <v>2839.2917761015042</v>
      </c>
      <c r="AJ577" s="117">
        <v>20.676046455659158</v>
      </c>
      <c r="AK577" s="246">
        <v>99.847631591324571</v>
      </c>
      <c r="AL577" s="185">
        <v>1</v>
      </c>
      <c r="AM577" s="238" t="s">
        <v>715</v>
      </c>
      <c r="AN577" s="64">
        <v>26321</v>
      </c>
      <c r="AO577" s="86">
        <f t="shared" si="62"/>
        <v>0.15236840867542867</v>
      </c>
      <c r="AT577" s="87"/>
      <c r="AU577" s="64"/>
      <c r="AV577" s="86"/>
      <c r="AW577" s="30"/>
      <c r="AX577" s="30"/>
      <c r="AY577" s="30"/>
      <c r="AZ577" s="28"/>
      <c r="BA577" s="28"/>
      <c r="BB577" s="28"/>
      <c r="BC577" s="28"/>
      <c r="BD577" s="28"/>
      <c r="BE577" s="28"/>
      <c r="BF577" s="28"/>
      <c r="BG577" s="28"/>
      <c r="BH577" s="28"/>
      <c r="BI577" s="28"/>
      <c r="BJ577" s="28"/>
      <c r="BK577" s="28"/>
      <c r="BL577" s="28"/>
      <c r="BM577" s="28"/>
      <c r="BN577" s="28"/>
      <c r="BO577" s="28"/>
      <c r="BP577" s="28"/>
      <c r="BQ577" s="28"/>
      <c r="BR577" s="28"/>
      <c r="BS577" s="28"/>
      <c r="BT577" s="28"/>
      <c r="BU577" s="28"/>
      <c r="BV577" s="28"/>
      <c r="BW577" s="28"/>
      <c r="BX577" s="28"/>
      <c r="BY577" s="28"/>
      <c r="BZ577" s="28"/>
      <c r="CA577" s="28"/>
      <c r="CB577" s="28"/>
      <c r="CC577" s="28"/>
      <c r="CD577" s="28"/>
      <c r="CE577" s="28"/>
      <c r="CF577" s="28"/>
      <c r="CG577" s="28"/>
      <c r="CH577" s="28"/>
      <c r="CI577" s="28"/>
      <c r="CJ577" s="28"/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28"/>
      <c r="CV577" s="28"/>
      <c r="CW577" s="28"/>
      <c r="CX577" s="28"/>
      <c r="CY577" s="28"/>
      <c r="CZ577" s="28"/>
      <c r="DA577" s="28"/>
      <c r="DB577" s="28"/>
      <c r="DC577" s="28"/>
      <c r="DD577" s="28"/>
      <c r="DE577" s="28"/>
      <c r="DF577" s="28"/>
      <c r="DG577" s="28"/>
      <c r="DH577" s="28"/>
      <c r="DI577" s="28"/>
      <c r="DJ577" s="28"/>
      <c r="DK577" s="28"/>
      <c r="DL577" s="28"/>
      <c r="DM577" s="28"/>
    </row>
    <row r="578" spans="1:117" s="7" customFormat="1" x14ac:dyDescent="0.2">
      <c r="A578" s="2">
        <v>588</v>
      </c>
      <c r="B578" s="239" t="s">
        <v>719</v>
      </c>
      <c r="D578" s="129" t="s">
        <v>551</v>
      </c>
      <c r="E578" s="189" t="s">
        <v>727</v>
      </c>
      <c r="F578" s="189" t="s">
        <v>728</v>
      </c>
      <c r="G578" s="151"/>
      <c r="H578" s="235">
        <f t="shared" si="56"/>
        <v>3459.5151183602402</v>
      </c>
      <c r="I578" s="235">
        <f t="shared" si="57"/>
        <v>12.218944767781183</v>
      </c>
      <c r="J578" s="122">
        <v>0.28062691775124449</v>
      </c>
      <c r="K578" s="123">
        <v>33.260723916552749</v>
      </c>
      <c r="L578" s="240">
        <f t="shared" si="58"/>
        <v>3.3260723916552751E-5</v>
      </c>
      <c r="M578" s="240">
        <f t="shared" si="59"/>
        <v>3.3260723916552751E-5</v>
      </c>
      <c r="N578" s="10">
        <v>0</v>
      </c>
      <c r="O578" s="241" t="s">
        <v>736</v>
      </c>
      <c r="P578" s="118">
        <v>2.9549983443503642E-2</v>
      </c>
      <c r="Q578" s="119">
        <v>20.625200443815213</v>
      </c>
      <c r="R578" s="252">
        <f t="shared" si="60"/>
        <v>2.0625200443815214E-3</v>
      </c>
      <c r="S578" s="120">
        <v>9.668649524516694E-4</v>
      </c>
      <c r="T578" s="119">
        <v>6.1195881525583786</v>
      </c>
      <c r="U578" s="16">
        <v>6</v>
      </c>
      <c r="V578" s="16">
        <v>1</v>
      </c>
      <c r="W578" s="242" t="s">
        <v>740</v>
      </c>
      <c r="X578" s="121">
        <v>1.467236298042069</v>
      </c>
      <c r="Y578" s="121">
        <v>1.8869019477471707</v>
      </c>
      <c r="Z578" s="117">
        <v>9.3838807400113531</v>
      </c>
      <c r="AA578" s="251"/>
      <c r="AB578" s="122">
        <v>0.28056240787456127</v>
      </c>
      <c r="AC578" s="11">
        <f t="shared" si="61"/>
        <v>3.3260723916552751E-5</v>
      </c>
      <c r="AD578">
        <v>0.69189206749920018</v>
      </c>
      <c r="AE578">
        <v>1.1843558073523521</v>
      </c>
      <c r="AF578" s="126">
        <v>3.5554683264303435</v>
      </c>
      <c r="AG578" s="244">
        <v>3728.1592784699988</v>
      </c>
      <c r="AH578" s="244">
        <v>54.697259025875937</v>
      </c>
      <c r="AI578" s="117">
        <v>3459.5151183602402</v>
      </c>
      <c r="AJ578" s="117">
        <v>12.218944767781183</v>
      </c>
      <c r="AK578" s="246">
        <v>100.27164106058845</v>
      </c>
      <c r="AL578" s="185">
        <v>1</v>
      </c>
      <c r="AM578" s="238" t="s">
        <v>715</v>
      </c>
      <c r="AN578" s="64">
        <v>26321</v>
      </c>
      <c r="AO578" s="86">
        <f t="shared" si="62"/>
        <v>-0.2716410605884505</v>
      </c>
      <c r="AT578" s="87"/>
      <c r="AU578" s="64"/>
      <c r="AV578" s="86"/>
      <c r="AW578" s="30"/>
      <c r="AX578" s="30"/>
      <c r="AY578" s="30"/>
      <c r="AZ578" s="28"/>
      <c r="BA578" s="28"/>
      <c r="BB578" s="28"/>
      <c r="BC578" s="28"/>
      <c r="BD578" s="28"/>
      <c r="BE578" s="28"/>
      <c r="BF578" s="28"/>
      <c r="BG578" s="28"/>
      <c r="BH578" s="28"/>
      <c r="BI578" s="28"/>
      <c r="BJ578" s="28"/>
      <c r="BK578" s="28"/>
      <c r="BL578" s="28"/>
      <c r="BM578" s="28"/>
      <c r="BN578" s="28"/>
      <c r="BO578" s="28"/>
      <c r="BP578" s="28"/>
      <c r="BQ578" s="28"/>
      <c r="BR578" s="28"/>
      <c r="BS578" s="28"/>
      <c r="BT578" s="28"/>
      <c r="BU578" s="28"/>
      <c r="BV578" s="28"/>
      <c r="BW578" s="28"/>
      <c r="BX578" s="28"/>
      <c r="BY578" s="28"/>
      <c r="BZ578" s="28"/>
      <c r="CA578" s="28"/>
      <c r="CB578" s="28"/>
      <c r="CC578" s="28"/>
      <c r="CD578" s="28"/>
      <c r="CE578" s="28"/>
      <c r="CF578" s="28"/>
      <c r="CG578" s="28"/>
      <c r="CH578" s="28"/>
      <c r="CI578" s="28"/>
      <c r="CJ578" s="28"/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28"/>
      <c r="CV578" s="28"/>
      <c r="CW578" s="28"/>
      <c r="CX578" s="28"/>
      <c r="CY578" s="28"/>
      <c r="CZ578" s="28"/>
      <c r="DA578" s="28"/>
      <c r="DB578" s="28"/>
      <c r="DC578" s="28"/>
      <c r="DD578" s="28"/>
      <c r="DE578" s="28"/>
      <c r="DF578" s="28"/>
      <c r="DG578" s="28"/>
      <c r="DH578" s="28"/>
      <c r="DI578" s="28"/>
      <c r="DJ578" s="28"/>
      <c r="DK578" s="28"/>
      <c r="DL578" s="28"/>
      <c r="DM578" s="28"/>
    </row>
    <row r="579" spans="1:117" s="7" customFormat="1" x14ac:dyDescent="0.2">
      <c r="A579" s="2">
        <v>589</v>
      </c>
      <c r="B579" s="239" t="s">
        <v>719</v>
      </c>
      <c r="D579" s="129" t="s">
        <v>552</v>
      </c>
      <c r="E579" s="189" t="s">
        <v>727</v>
      </c>
      <c r="F579" s="189" t="s">
        <v>728</v>
      </c>
      <c r="G579" s="151"/>
      <c r="H579" s="235">
        <f t="shared" ref="H579:H642" si="63">AI579</f>
        <v>2499.4995413220731</v>
      </c>
      <c r="I579" s="235">
        <f t="shared" ref="I579:I642" si="64">AJ579</f>
        <v>20.385362045561283</v>
      </c>
      <c r="J579" s="122">
        <v>0.28114994660173737</v>
      </c>
      <c r="K579" s="123">
        <v>27.933719703889569</v>
      </c>
      <c r="L579" s="240">
        <f t="shared" ref="L579:L642" si="65">K579/1000000</f>
        <v>2.7933719703889568E-5</v>
      </c>
      <c r="M579" s="240">
        <f t="shared" ref="M579:M642" si="66">L579</f>
        <v>2.7933719703889568E-5</v>
      </c>
      <c r="N579" s="10">
        <v>0</v>
      </c>
      <c r="O579" s="241" t="s">
        <v>736</v>
      </c>
      <c r="P579" s="118">
        <v>1.3653807449357104E-2</v>
      </c>
      <c r="Q579" s="119">
        <v>14.390105328475839</v>
      </c>
      <c r="R579" s="252">
        <f t="shared" ref="R579:R642" si="67">Q579/10000</f>
        <v>1.4390105328475839E-3</v>
      </c>
      <c r="S579" s="120">
        <v>4.2234055364191064E-4</v>
      </c>
      <c r="T579" s="119">
        <v>3.6484686445497752</v>
      </c>
      <c r="U579" s="16">
        <v>6</v>
      </c>
      <c r="V579" s="16">
        <v>1</v>
      </c>
      <c r="W579" s="242" t="s">
        <v>740</v>
      </c>
      <c r="X579" s="121">
        <v>1.4672681703147792</v>
      </c>
      <c r="Y579" s="121">
        <v>1.8869999243699627</v>
      </c>
      <c r="Z579" s="117">
        <v>11.698611097398851</v>
      </c>
      <c r="AA579" s="251"/>
      <c r="AB579" s="122">
        <v>0.28112977070304412</v>
      </c>
      <c r="AC579" s="11">
        <f t="shared" ref="AC579:AC642" si="68">M579</f>
        <v>2.7933719703889568E-5</v>
      </c>
      <c r="AD579">
        <v>-1.7875152466040323</v>
      </c>
      <c r="AE579">
        <v>0.99691760046404654</v>
      </c>
      <c r="AF579" s="126">
        <v>2.9530888681345</v>
      </c>
      <c r="AG579" s="244">
        <v>3120.1967476771283</v>
      </c>
      <c r="AH579" s="244">
        <v>50.284653408057316</v>
      </c>
      <c r="AI579" s="117">
        <v>2499.4995413220731</v>
      </c>
      <c r="AJ579" s="117">
        <v>20.385362045561283</v>
      </c>
      <c r="AK579" s="246">
        <v>99.634431460991053</v>
      </c>
      <c r="AL579" s="185">
        <v>1</v>
      </c>
      <c r="AM579" s="238" t="s">
        <v>715</v>
      </c>
      <c r="AN579" s="64">
        <v>26321</v>
      </c>
      <c r="AO579" s="86">
        <f t="shared" ref="AO579:AO642" si="69">100-AK579</f>
        <v>0.36556853900894737</v>
      </c>
      <c r="AT579" s="87"/>
      <c r="AU579" s="64"/>
      <c r="AV579" s="86"/>
      <c r="AW579" s="30"/>
      <c r="AX579" s="30"/>
      <c r="AY579" s="30"/>
      <c r="AZ579" s="28"/>
      <c r="BA579" s="28"/>
      <c r="BB579" s="28"/>
      <c r="BC579" s="28"/>
      <c r="BD579" s="28"/>
      <c r="BE579" s="28"/>
      <c r="BF579" s="28"/>
      <c r="BG579" s="28"/>
      <c r="BH579" s="28"/>
      <c r="BI579" s="28"/>
      <c r="BJ579" s="28"/>
      <c r="BK579" s="28"/>
      <c r="BL579" s="28"/>
      <c r="BM579" s="28"/>
      <c r="BN579" s="28"/>
      <c r="BO579" s="28"/>
      <c r="BP579" s="28"/>
      <c r="BQ579" s="28"/>
      <c r="BR579" s="28"/>
      <c r="BS579" s="28"/>
      <c r="BT579" s="28"/>
      <c r="BU579" s="28"/>
      <c r="BV579" s="28"/>
      <c r="BW579" s="28"/>
      <c r="BX579" s="28"/>
      <c r="BY579" s="28"/>
      <c r="BZ579" s="28"/>
      <c r="CA579" s="28"/>
      <c r="CB579" s="28"/>
      <c r="CC579" s="28"/>
      <c r="CD579" s="28"/>
      <c r="CE579" s="28"/>
      <c r="CF579" s="28"/>
      <c r="CG579" s="28"/>
      <c r="CH579" s="28"/>
      <c r="CI579" s="28"/>
      <c r="CJ579" s="28"/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28"/>
      <c r="CV579" s="28"/>
      <c r="CW579" s="28"/>
      <c r="CX579" s="28"/>
      <c r="CY579" s="28"/>
      <c r="CZ579" s="28"/>
      <c r="DA579" s="28"/>
      <c r="DB579" s="28"/>
      <c r="DC579" s="28"/>
      <c r="DD579" s="28"/>
      <c r="DE579" s="28"/>
      <c r="DF579" s="28"/>
      <c r="DG579" s="28"/>
      <c r="DH579" s="28"/>
      <c r="DI579" s="28"/>
      <c r="DJ579" s="28"/>
      <c r="DK579" s="28"/>
      <c r="DL579" s="28"/>
      <c r="DM579" s="28"/>
    </row>
    <row r="580" spans="1:117" s="7" customFormat="1" x14ac:dyDescent="0.2">
      <c r="A580" s="2">
        <v>590</v>
      </c>
      <c r="B580" s="239" t="s">
        <v>719</v>
      </c>
      <c r="D580" s="129" t="s">
        <v>553</v>
      </c>
      <c r="E580" s="189" t="s">
        <v>727</v>
      </c>
      <c r="F580" s="189" t="s">
        <v>728</v>
      </c>
      <c r="G580" s="151"/>
      <c r="H580" s="235">
        <f t="shared" si="63"/>
        <v>2463.3201595811388</v>
      </c>
      <c r="I580" s="235">
        <f t="shared" si="64"/>
        <v>22.48354594820378</v>
      </c>
      <c r="J580" s="122">
        <v>0.28132359696451859</v>
      </c>
      <c r="K580" s="123">
        <v>47.973839285017121</v>
      </c>
      <c r="L580" s="240">
        <f t="shared" si="65"/>
        <v>4.7973839285017118E-5</v>
      </c>
      <c r="M580" s="240">
        <f t="shared" si="66"/>
        <v>4.7973839285017118E-5</v>
      </c>
      <c r="N580" s="10">
        <v>0</v>
      </c>
      <c r="O580" s="241" t="s">
        <v>736</v>
      </c>
      <c r="P580" s="118">
        <v>4.7973983185954763E-2</v>
      </c>
      <c r="Q580" s="119">
        <v>27.740166546746963</v>
      </c>
      <c r="R580" s="252">
        <f t="shared" si="67"/>
        <v>2.7740166546746962E-3</v>
      </c>
      <c r="S580" s="120">
        <v>1.3140528973280747E-3</v>
      </c>
      <c r="T580" s="119">
        <v>7.8548690205900211</v>
      </c>
      <c r="U580" s="16">
        <v>6</v>
      </c>
      <c r="V580" s="16">
        <v>1</v>
      </c>
      <c r="W580" s="242" t="s">
        <v>740</v>
      </c>
      <c r="X580" s="121">
        <v>1.4672930632369232</v>
      </c>
      <c r="Y580" s="121">
        <v>1.886885994411643</v>
      </c>
      <c r="Z580" s="117">
        <v>8.1620295996988634</v>
      </c>
      <c r="AA580" s="251"/>
      <c r="AB580" s="122">
        <v>0.28126175219963861</v>
      </c>
      <c r="AC580" s="11">
        <f t="shared" si="68"/>
        <v>4.7973839285017118E-5</v>
      </c>
      <c r="AD580">
        <v>2.0803012652059749</v>
      </c>
      <c r="AE580">
        <v>1.7117681260523372</v>
      </c>
      <c r="AF580" s="126">
        <v>2.7260154984423814</v>
      </c>
      <c r="AG580" s="244">
        <v>2856.4114710992512</v>
      </c>
      <c r="AH580" s="244">
        <v>85.26943977727484</v>
      </c>
      <c r="AI580" s="117">
        <v>2463.3201595811388</v>
      </c>
      <c r="AJ580" s="117">
        <v>22.48354594820378</v>
      </c>
      <c r="AK580" s="246">
        <v>33.201980828387875</v>
      </c>
      <c r="AL580" s="185">
        <v>1</v>
      </c>
      <c r="AM580" s="238" t="s">
        <v>715</v>
      </c>
      <c r="AN580" s="64">
        <v>26321</v>
      </c>
      <c r="AO580" s="86">
        <f t="shared" si="69"/>
        <v>66.798019171612125</v>
      </c>
      <c r="AT580" s="87"/>
      <c r="AU580" s="64"/>
      <c r="AV580" s="86"/>
      <c r="AW580" s="30"/>
      <c r="AX580" s="30"/>
      <c r="AY580" s="30"/>
      <c r="AZ580" s="28"/>
      <c r="BA580" s="28"/>
      <c r="BB580" s="28"/>
      <c r="BC580" s="28"/>
      <c r="BD580" s="28"/>
      <c r="BE580" s="28"/>
      <c r="BF580" s="28"/>
      <c r="BG580" s="28"/>
      <c r="BH580" s="28"/>
      <c r="BI580" s="28"/>
      <c r="BJ580" s="28"/>
      <c r="BK580" s="28"/>
      <c r="BL580" s="28"/>
      <c r="BM580" s="28"/>
      <c r="BN580" s="28"/>
      <c r="BO580" s="28"/>
      <c r="BP580" s="28"/>
      <c r="BQ580" s="28"/>
      <c r="BR580" s="28"/>
      <c r="BS580" s="28"/>
      <c r="BT580" s="28"/>
      <c r="BU580" s="28"/>
      <c r="BV580" s="28"/>
      <c r="BW580" s="28"/>
      <c r="BX580" s="28"/>
      <c r="BY580" s="28"/>
      <c r="BZ580" s="28"/>
      <c r="CA580" s="28"/>
      <c r="CB580" s="28"/>
      <c r="CC580" s="28"/>
      <c r="CD580" s="28"/>
      <c r="CE580" s="28"/>
      <c r="CF580" s="28"/>
      <c r="CG580" s="28"/>
      <c r="CH580" s="28"/>
      <c r="CI580" s="28"/>
      <c r="CJ580" s="28"/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28"/>
      <c r="CV580" s="28"/>
      <c r="CW580" s="28"/>
      <c r="CX580" s="28"/>
      <c r="CY580" s="28"/>
      <c r="CZ580" s="28"/>
      <c r="DA580" s="28"/>
      <c r="DB580" s="28"/>
      <c r="DC580" s="28"/>
      <c r="DD580" s="28"/>
      <c r="DE580" s="28"/>
      <c r="DF580" s="28"/>
      <c r="DG580" s="28"/>
      <c r="DH580" s="28"/>
      <c r="DI580" s="28"/>
      <c r="DJ580" s="28"/>
      <c r="DK580" s="28"/>
      <c r="DL580" s="28"/>
      <c r="DM580" s="28"/>
    </row>
    <row r="581" spans="1:117" s="7" customFormat="1" x14ac:dyDescent="0.2">
      <c r="A581" s="2">
        <v>591</v>
      </c>
      <c r="B581" s="239" t="s">
        <v>719</v>
      </c>
      <c r="D581" s="129" t="s">
        <v>554</v>
      </c>
      <c r="E581" s="189" t="s">
        <v>727</v>
      </c>
      <c r="F581" s="189" t="s">
        <v>728</v>
      </c>
      <c r="G581" s="151"/>
      <c r="H581" s="235">
        <f t="shared" si="63"/>
        <v>2470.6843661443941</v>
      </c>
      <c r="I581" s="235">
        <f t="shared" si="64"/>
        <v>19.665867880354909</v>
      </c>
      <c r="J581" s="122">
        <v>0.28131403916404024</v>
      </c>
      <c r="K581" s="123">
        <v>32.843270852928867</v>
      </c>
      <c r="L581" s="240">
        <f t="shared" si="65"/>
        <v>3.2843270852928868E-5</v>
      </c>
      <c r="M581" s="240">
        <f t="shared" si="66"/>
        <v>3.2843270852928868E-5</v>
      </c>
      <c r="N581" s="10">
        <v>0</v>
      </c>
      <c r="O581" s="241" t="s">
        <v>736</v>
      </c>
      <c r="P581" s="118">
        <v>3.3802393100337599E-2</v>
      </c>
      <c r="Q581" s="119">
        <v>7.1830307970242551</v>
      </c>
      <c r="R581" s="252">
        <f t="shared" si="67"/>
        <v>7.1830307970242554E-4</v>
      </c>
      <c r="S581" s="120">
        <v>9.4907496421716645E-4</v>
      </c>
      <c r="T581" s="119">
        <v>1.9090783783118526</v>
      </c>
      <c r="U581" s="16">
        <v>6</v>
      </c>
      <c r="V581" s="16">
        <v>1</v>
      </c>
      <c r="W581" s="242" t="s">
        <v>740</v>
      </c>
      <c r="X581" s="121">
        <v>1.4672630130841522</v>
      </c>
      <c r="Y581" s="121">
        <v>1.8869144946545473</v>
      </c>
      <c r="Z581" s="117">
        <v>10.350022086009069</v>
      </c>
      <c r="AA581" s="251"/>
      <c r="AB581" s="122">
        <v>0.28126923513164237</v>
      </c>
      <c r="AC581" s="11">
        <f t="shared" si="68"/>
        <v>3.2843270852928868E-5</v>
      </c>
      <c r="AD581">
        <v>2.5087670248358229</v>
      </c>
      <c r="AE581">
        <v>1.1772225742283839</v>
      </c>
      <c r="AF581" s="126">
        <v>2.7088790747840199</v>
      </c>
      <c r="AG581" s="244">
        <v>2836.5768851205821</v>
      </c>
      <c r="AH581" s="244">
        <v>57.800401875737585</v>
      </c>
      <c r="AI581" s="117">
        <v>2470.6843661443941</v>
      </c>
      <c r="AJ581" s="117">
        <v>19.665867880354909</v>
      </c>
      <c r="AK581" s="246">
        <v>100.90806832791128</v>
      </c>
      <c r="AL581" s="185">
        <v>1</v>
      </c>
      <c r="AM581" s="238" t="s">
        <v>715</v>
      </c>
      <c r="AN581" s="64">
        <v>26321</v>
      </c>
      <c r="AO581" s="86">
        <f t="shared" si="69"/>
        <v>-0.90806832791128045</v>
      </c>
      <c r="AT581" s="87"/>
      <c r="AU581" s="64"/>
      <c r="AV581" s="86"/>
      <c r="AW581" s="30"/>
      <c r="AX581" s="30"/>
      <c r="AY581" s="30"/>
      <c r="AZ581" s="28"/>
      <c r="BA581" s="28"/>
      <c r="BB581" s="28"/>
      <c r="BC581" s="28"/>
      <c r="BD581" s="28"/>
      <c r="BE581" s="28"/>
      <c r="BF581" s="28"/>
      <c r="BG581" s="28"/>
      <c r="BH581" s="28"/>
      <c r="BI581" s="28"/>
      <c r="BJ581" s="28"/>
      <c r="BK581" s="28"/>
      <c r="BL581" s="28"/>
      <c r="BM581" s="28"/>
      <c r="BN581" s="28"/>
      <c r="BO581" s="28"/>
      <c r="BP581" s="28"/>
      <c r="BQ581" s="28"/>
      <c r="BR581" s="28"/>
      <c r="BS581" s="28"/>
      <c r="BT581" s="28"/>
      <c r="BU581" s="28"/>
      <c r="BV581" s="28"/>
      <c r="BW581" s="28"/>
      <c r="BX581" s="28"/>
      <c r="BY581" s="28"/>
      <c r="BZ581" s="28"/>
      <c r="CA581" s="28"/>
      <c r="CB581" s="28"/>
      <c r="CC581" s="28"/>
      <c r="CD581" s="28"/>
      <c r="CE581" s="28"/>
      <c r="CF581" s="28"/>
      <c r="CG581" s="28"/>
      <c r="CH581" s="28"/>
      <c r="CI581" s="28"/>
      <c r="CJ581" s="28"/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28"/>
      <c r="CV581" s="28"/>
      <c r="CW581" s="28"/>
      <c r="CX581" s="28"/>
      <c r="CY581" s="28"/>
      <c r="CZ581" s="28"/>
      <c r="DA581" s="28"/>
      <c r="DB581" s="28"/>
      <c r="DC581" s="28"/>
      <c r="DD581" s="28"/>
      <c r="DE581" s="28"/>
      <c r="DF581" s="28"/>
      <c r="DG581" s="28"/>
      <c r="DH581" s="28"/>
      <c r="DI581" s="28"/>
      <c r="DJ581" s="28"/>
      <c r="DK581" s="28"/>
      <c r="DL581" s="28"/>
      <c r="DM581" s="28"/>
    </row>
    <row r="582" spans="1:117" s="7" customFormat="1" x14ac:dyDescent="0.2">
      <c r="A582" s="2">
        <v>592</v>
      </c>
      <c r="B582" s="239" t="s">
        <v>719</v>
      </c>
      <c r="D582" s="129" t="s">
        <v>555</v>
      </c>
      <c r="E582" s="189" t="s">
        <v>727</v>
      </c>
      <c r="F582" s="189" t="s">
        <v>728</v>
      </c>
      <c r="G582" s="151"/>
      <c r="H582" s="235">
        <f t="shared" si="63"/>
        <v>2516.4590519492381</v>
      </c>
      <c r="I582" s="235">
        <f t="shared" si="64"/>
        <v>15.23666995833144</v>
      </c>
      <c r="J582" s="122">
        <v>0.28132163764988377</v>
      </c>
      <c r="K582" s="123">
        <v>28.153444879474034</v>
      </c>
      <c r="L582" s="240">
        <f t="shared" si="65"/>
        <v>2.8153444879474032E-5</v>
      </c>
      <c r="M582" s="240">
        <f t="shared" si="66"/>
        <v>2.8153444879474032E-5</v>
      </c>
      <c r="N582" s="10">
        <v>0</v>
      </c>
      <c r="O582" s="241" t="s">
        <v>736</v>
      </c>
      <c r="P582" s="118">
        <v>2.2967811972135651E-2</v>
      </c>
      <c r="Q582" s="119">
        <v>1.8635445993307052</v>
      </c>
      <c r="R582" s="252">
        <f t="shared" si="67"/>
        <v>1.8635445993307051E-4</v>
      </c>
      <c r="S582" s="120">
        <v>6.9966246705559861E-4</v>
      </c>
      <c r="T582" s="119">
        <v>0.53215635149829377</v>
      </c>
      <c r="U582" s="16">
        <v>6</v>
      </c>
      <c r="V582" s="16">
        <v>1</v>
      </c>
      <c r="W582" s="242" t="s">
        <v>740</v>
      </c>
      <c r="X582" s="121">
        <v>1.4672763385166283</v>
      </c>
      <c r="Y582" s="121">
        <v>1.8868827552649419</v>
      </c>
      <c r="Z582" s="117">
        <v>9.2313126654784625</v>
      </c>
      <c r="AA582" s="251"/>
      <c r="AB582" s="122">
        <v>0.28128798147311301</v>
      </c>
      <c r="AC582" s="11">
        <f t="shared" si="68"/>
        <v>2.8153444879474032E-5</v>
      </c>
      <c r="AD582">
        <v>4.2432800463942932</v>
      </c>
      <c r="AE582">
        <v>0.99803354366456132</v>
      </c>
      <c r="AF582" s="126">
        <v>2.6534931937251276</v>
      </c>
      <c r="AG582" s="244">
        <v>2766.2146757812689</v>
      </c>
      <c r="AH582" s="244">
        <v>49.41622062371728</v>
      </c>
      <c r="AI582" s="117">
        <v>2516.4590519492381</v>
      </c>
      <c r="AJ582" s="117">
        <v>15.23666995833144</v>
      </c>
      <c r="AK582" s="246">
        <v>13.909672801486003</v>
      </c>
      <c r="AL582" s="185">
        <v>1</v>
      </c>
      <c r="AM582" s="238" t="s">
        <v>715</v>
      </c>
      <c r="AN582" s="64">
        <v>26321</v>
      </c>
      <c r="AO582" s="86">
        <f t="shared" si="69"/>
        <v>86.09032719851399</v>
      </c>
      <c r="AT582" s="87"/>
      <c r="AU582" s="64"/>
      <c r="AV582" s="86"/>
      <c r="AW582" s="30"/>
      <c r="AX582" s="30"/>
      <c r="AY582" s="30"/>
      <c r="AZ582" s="28"/>
      <c r="BA582" s="28"/>
      <c r="BB582" s="28"/>
      <c r="BC582" s="28"/>
      <c r="BD582" s="28"/>
      <c r="BE582" s="28"/>
      <c r="BF582" s="28"/>
      <c r="BG582" s="28"/>
      <c r="BH582" s="28"/>
      <c r="BI582" s="28"/>
      <c r="BJ582" s="28"/>
      <c r="BK582" s="28"/>
      <c r="BL582" s="28"/>
      <c r="BM582" s="28"/>
      <c r="BN582" s="28"/>
      <c r="BO582" s="28"/>
      <c r="BP582" s="28"/>
      <c r="BQ582" s="28"/>
      <c r="BR582" s="28"/>
      <c r="BS582" s="28"/>
      <c r="BT582" s="28"/>
      <c r="BU582" s="28"/>
      <c r="BV582" s="28"/>
      <c r="BW582" s="28"/>
      <c r="BX582" s="28"/>
      <c r="BY582" s="28"/>
      <c r="BZ582" s="28"/>
      <c r="CA582" s="28"/>
      <c r="CB582" s="28"/>
      <c r="CC582" s="28"/>
      <c r="CD582" s="28"/>
      <c r="CE582" s="28"/>
      <c r="CF582" s="28"/>
      <c r="CG582" s="28"/>
      <c r="CH582" s="28"/>
      <c r="CI582" s="28"/>
      <c r="CJ582" s="28"/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28"/>
      <c r="CV582" s="28"/>
      <c r="CW582" s="28"/>
      <c r="CX582" s="28"/>
      <c r="CY582" s="28"/>
      <c r="CZ582" s="28"/>
      <c r="DA582" s="28"/>
      <c r="DB582" s="28"/>
      <c r="DC582" s="28"/>
      <c r="DD582" s="28"/>
      <c r="DE582" s="28"/>
      <c r="DF582" s="28"/>
      <c r="DG582" s="28"/>
      <c r="DH582" s="28"/>
      <c r="DI582" s="28"/>
      <c r="DJ582" s="28"/>
      <c r="DK582" s="28"/>
      <c r="DL582" s="28"/>
      <c r="DM582" s="28"/>
    </row>
    <row r="583" spans="1:117" s="7" customFormat="1" x14ac:dyDescent="0.2">
      <c r="A583" s="2">
        <v>593</v>
      </c>
      <c r="B583" s="239" t="s">
        <v>719</v>
      </c>
      <c r="D583" s="129" t="s">
        <v>556</v>
      </c>
      <c r="E583" s="189" t="s">
        <v>727</v>
      </c>
      <c r="F583" s="189" t="s">
        <v>728</v>
      </c>
      <c r="G583" s="151"/>
      <c r="H583" s="235">
        <f t="shared" si="63"/>
        <v>2511.4139148404079</v>
      </c>
      <c r="I583" s="235">
        <f t="shared" si="64"/>
        <v>18.848265779125761</v>
      </c>
      <c r="J583" s="122">
        <v>0.2812562502623322</v>
      </c>
      <c r="K583" s="123">
        <v>30.769041650756307</v>
      </c>
      <c r="L583" s="240">
        <f t="shared" si="65"/>
        <v>3.0769041650756306E-5</v>
      </c>
      <c r="M583" s="240">
        <f t="shared" si="66"/>
        <v>3.0769041650756306E-5</v>
      </c>
      <c r="N583" s="10">
        <v>0</v>
      </c>
      <c r="O583" s="241" t="s">
        <v>736</v>
      </c>
      <c r="P583" s="118">
        <v>2.4238350617051829E-2</v>
      </c>
      <c r="Q583" s="119">
        <v>2.4526291498640966</v>
      </c>
      <c r="R583" s="252">
        <f t="shared" si="67"/>
        <v>2.4526291498640966E-4</v>
      </c>
      <c r="S583" s="120">
        <v>8.5359210260373814E-4</v>
      </c>
      <c r="T583" s="119">
        <v>0.53589092007548</v>
      </c>
      <c r="U583" s="16">
        <v>6</v>
      </c>
      <c r="V583" s="16">
        <v>1</v>
      </c>
      <c r="W583" s="242" t="s">
        <v>740</v>
      </c>
      <c r="X583" s="121">
        <v>1.4672346656428337</v>
      </c>
      <c r="Y583" s="121">
        <v>1.8868798628758121</v>
      </c>
      <c r="Z583" s="117">
        <v>9.6789739023214736</v>
      </c>
      <c r="AA583" s="251"/>
      <c r="AB583" s="122">
        <v>0.28121527380522027</v>
      </c>
      <c r="AC583" s="11">
        <f t="shared" si="68"/>
        <v>3.0769041650756306E-5</v>
      </c>
      <c r="AD583">
        <v>1.5253857537667059</v>
      </c>
      <c r="AE583">
        <v>1.1058469782761795</v>
      </c>
      <c r="AF583" s="126">
        <v>2.7901706798808137</v>
      </c>
      <c r="AG583" s="244">
        <v>2928.128638823744</v>
      </c>
      <c r="AH583" s="244">
        <v>54.194804734361966</v>
      </c>
      <c r="AI583" s="117">
        <v>2511.4139148404079</v>
      </c>
      <c r="AJ583" s="117">
        <v>18.848265779125761</v>
      </c>
      <c r="AK583" s="246">
        <v>47.831371359453698</v>
      </c>
      <c r="AL583" s="185">
        <v>1</v>
      </c>
      <c r="AM583" s="238" t="s">
        <v>715</v>
      </c>
      <c r="AN583" s="64">
        <v>26321</v>
      </c>
      <c r="AO583" s="86">
        <f t="shared" si="69"/>
        <v>52.168628640546302</v>
      </c>
      <c r="AT583" s="87"/>
      <c r="AU583" s="64"/>
      <c r="AV583" s="86"/>
      <c r="AW583" s="30"/>
      <c r="AX583" s="30"/>
      <c r="AY583" s="30"/>
      <c r="AZ583" s="28"/>
      <c r="BA583" s="28"/>
      <c r="BB583" s="28"/>
      <c r="BC583" s="28"/>
      <c r="BD583" s="28"/>
      <c r="BE583" s="28"/>
      <c r="BF583" s="28"/>
      <c r="BG583" s="28"/>
      <c r="BH583" s="28"/>
      <c r="BI583" s="28"/>
      <c r="BJ583" s="28"/>
      <c r="BK583" s="28"/>
      <c r="BL583" s="28"/>
      <c r="BM583" s="28"/>
      <c r="BN583" s="28"/>
      <c r="BO583" s="28"/>
      <c r="BP583" s="28"/>
      <c r="BQ583" s="28"/>
      <c r="BR583" s="28"/>
      <c r="BS583" s="28"/>
      <c r="BT583" s="28"/>
      <c r="BU583" s="28"/>
      <c r="BV583" s="28"/>
      <c r="BW583" s="28"/>
      <c r="BX583" s="28"/>
      <c r="BY583" s="28"/>
      <c r="BZ583" s="28"/>
      <c r="CA583" s="28"/>
      <c r="CB583" s="28"/>
      <c r="CC583" s="28"/>
      <c r="CD583" s="28"/>
      <c r="CE583" s="28"/>
      <c r="CF583" s="28"/>
      <c r="CG583" s="28"/>
      <c r="CH583" s="28"/>
      <c r="CI583" s="28"/>
      <c r="CJ583" s="28"/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28"/>
      <c r="CV583" s="28"/>
      <c r="CW583" s="28"/>
      <c r="CX583" s="28"/>
      <c r="CY583" s="28"/>
      <c r="CZ583" s="28"/>
      <c r="DA583" s="28"/>
      <c r="DB583" s="28"/>
      <c r="DC583" s="28"/>
      <c r="DD583" s="28"/>
      <c r="DE583" s="28"/>
      <c r="DF583" s="28"/>
      <c r="DG583" s="28"/>
      <c r="DH583" s="28"/>
      <c r="DI583" s="28"/>
      <c r="DJ583" s="28"/>
      <c r="DK583" s="28"/>
      <c r="DL583" s="28"/>
      <c r="DM583" s="28"/>
    </row>
    <row r="584" spans="1:117" s="7" customFormat="1" x14ac:dyDescent="0.2">
      <c r="A584" s="2">
        <v>594</v>
      </c>
      <c r="B584" s="239" t="s">
        <v>719</v>
      </c>
      <c r="D584" s="129" t="s">
        <v>557</v>
      </c>
      <c r="E584" s="189" t="s">
        <v>727</v>
      </c>
      <c r="F584" s="189" t="s">
        <v>728</v>
      </c>
      <c r="G584" s="151"/>
      <c r="H584" s="235">
        <f t="shared" si="63"/>
        <v>2492.7422902672433</v>
      </c>
      <c r="I584" s="235">
        <f t="shared" si="64"/>
        <v>17.724087009440751</v>
      </c>
      <c r="J584" s="122">
        <v>0.28093961777189036</v>
      </c>
      <c r="K584" s="123">
        <v>31.551878340133058</v>
      </c>
      <c r="L584" s="240">
        <f t="shared" si="65"/>
        <v>3.1551878340133058E-5</v>
      </c>
      <c r="M584" s="240">
        <f t="shared" si="66"/>
        <v>3.1551878340133058E-5</v>
      </c>
      <c r="N584" s="10">
        <v>0</v>
      </c>
      <c r="O584" s="241" t="s">
        <v>736</v>
      </c>
      <c r="P584" s="118">
        <v>2.5232633363202087E-2</v>
      </c>
      <c r="Q584" s="119">
        <v>8.2273358395333087</v>
      </c>
      <c r="R584" s="252">
        <f t="shared" si="67"/>
        <v>8.2273358395333087E-4</v>
      </c>
      <c r="S584" s="120">
        <v>7.0612548673961871E-4</v>
      </c>
      <c r="T584" s="119">
        <v>2.1909139328087575</v>
      </c>
      <c r="U584" s="16">
        <v>6</v>
      </c>
      <c r="V584" s="16">
        <v>1</v>
      </c>
      <c r="W584" s="242" t="s">
        <v>740</v>
      </c>
      <c r="X584" s="121">
        <v>1.4672834329951063</v>
      </c>
      <c r="Y584" s="121">
        <v>1.8869652793699077</v>
      </c>
      <c r="Z584" s="117">
        <v>9.646351568197149</v>
      </c>
      <c r="AA584" s="251"/>
      <c r="AB584" s="122">
        <v>0.28090597833606862</v>
      </c>
      <c r="AC584" s="11">
        <f t="shared" si="68"/>
        <v>3.1551878340133058E-5</v>
      </c>
      <c r="AD584">
        <v>-9.8857786785799817</v>
      </c>
      <c r="AE584">
        <v>1.1414942114003754</v>
      </c>
      <c r="AF584" s="126">
        <v>3.3662165836293134</v>
      </c>
      <c r="AG584" s="244">
        <v>3605.0094836228113</v>
      </c>
      <c r="AH584" s="244">
        <v>55.654745491470152</v>
      </c>
      <c r="AI584" s="117">
        <v>2492.7422902672433</v>
      </c>
      <c r="AJ584" s="117">
        <v>17.724087009440751</v>
      </c>
      <c r="AK584" s="246">
        <v>99.409897911111116</v>
      </c>
      <c r="AL584" s="185">
        <v>1</v>
      </c>
      <c r="AM584" s="238" t="s">
        <v>715</v>
      </c>
      <c r="AN584" s="64">
        <v>26321</v>
      </c>
      <c r="AO584" s="86">
        <f t="shared" si="69"/>
        <v>0.59010208888888371</v>
      </c>
      <c r="AT584" s="87"/>
      <c r="AU584" s="64"/>
      <c r="AV584" s="86"/>
      <c r="AW584" s="30"/>
      <c r="AX584" s="30"/>
      <c r="AY584" s="30"/>
      <c r="AZ584" s="28"/>
      <c r="BA584" s="28"/>
      <c r="BB584" s="28"/>
      <c r="BC584" s="28"/>
      <c r="BD584" s="28"/>
      <c r="BE584" s="28"/>
      <c r="BF584" s="28"/>
      <c r="BG584" s="28"/>
      <c r="BH584" s="28"/>
      <c r="BI584" s="28"/>
      <c r="BJ584" s="28"/>
      <c r="BK584" s="28"/>
      <c r="BL584" s="28"/>
      <c r="BM584" s="28"/>
      <c r="BN584" s="28"/>
      <c r="BO584" s="28"/>
      <c r="BP584" s="28"/>
      <c r="BQ584" s="28"/>
      <c r="BR584" s="28"/>
      <c r="BS584" s="28"/>
      <c r="BT584" s="28"/>
      <c r="BU584" s="28"/>
      <c r="BV584" s="28"/>
      <c r="BW584" s="28"/>
      <c r="BX584" s="28"/>
      <c r="BY584" s="28"/>
      <c r="BZ584" s="28"/>
      <c r="CA584" s="28"/>
      <c r="CB584" s="28"/>
      <c r="CC584" s="28"/>
      <c r="CD584" s="28"/>
      <c r="CE584" s="28"/>
      <c r="CF584" s="28"/>
      <c r="CG584" s="28"/>
      <c r="CH584" s="28"/>
      <c r="CI584" s="28"/>
      <c r="CJ584" s="28"/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28"/>
      <c r="CV584" s="28"/>
      <c r="CW584" s="28"/>
      <c r="CX584" s="28"/>
      <c r="CY584" s="28"/>
      <c r="CZ584" s="28"/>
      <c r="DA584" s="28"/>
      <c r="DB584" s="28"/>
      <c r="DC584" s="28"/>
      <c r="DD584" s="28"/>
      <c r="DE584" s="28"/>
      <c r="DF584" s="28"/>
      <c r="DG584" s="28"/>
      <c r="DH584" s="28"/>
      <c r="DI584" s="28"/>
      <c r="DJ584" s="28"/>
      <c r="DK584" s="28"/>
      <c r="DL584" s="28"/>
      <c r="DM584" s="28"/>
    </row>
    <row r="585" spans="1:117" s="7" customFormat="1" x14ac:dyDescent="0.2">
      <c r="A585" s="2">
        <v>595</v>
      </c>
      <c r="B585" s="239" t="s">
        <v>719</v>
      </c>
      <c r="D585" s="129" t="s">
        <v>558</v>
      </c>
      <c r="E585" s="189" t="s">
        <v>727</v>
      </c>
      <c r="F585" s="189" t="s">
        <v>728</v>
      </c>
      <c r="G585" s="151"/>
      <c r="H585" s="235">
        <f t="shared" si="63"/>
        <v>2466.101799715475</v>
      </c>
      <c r="I585" s="235">
        <f t="shared" si="64"/>
        <v>18.129699170614042</v>
      </c>
      <c r="J585" s="122">
        <v>0.28097576748281322</v>
      </c>
      <c r="K585" s="123">
        <v>28.731172749443814</v>
      </c>
      <c r="L585" s="240">
        <f t="shared" si="65"/>
        <v>2.8731172749443815E-5</v>
      </c>
      <c r="M585" s="240">
        <f t="shared" si="66"/>
        <v>2.8731172749443815E-5</v>
      </c>
      <c r="N585" s="10">
        <v>0</v>
      </c>
      <c r="O585" s="241" t="s">
        <v>736</v>
      </c>
      <c r="P585" s="118">
        <v>2.1287873173690991E-2</v>
      </c>
      <c r="Q585" s="119">
        <v>1.7995976903479212</v>
      </c>
      <c r="R585" s="252">
        <f t="shared" si="67"/>
        <v>1.7995976903479211E-4</v>
      </c>
      <c r="S585" s="120">
        <v>6.3648574602857084E-4</v>
      </c>
      <c r="T585" s="119">
        <v>0.33433605920116</v>
      </c>
      <c r="U585" s="16">
        <v>6</v>
      </c>
      <c r="V585" s="16">
        <v>1</v>
      </c>
      <c r="W585" s="242" t="s">
        <v>740</v>
      </c>
      <c r="X585" s="121">
        <v>1.4671893883612031</v>
      </c>
      <c r="Y585" s="121">
        <v>1.8868710271700504</v>
      </c>
      <c r="Z585" s="117">
        <v>9.9123309862271931</v>
      </c>
      <c r="AA585" s="251"/>
      <c r="AB585" s="122">
        <v>0.28094577721945779</v>
      </c>
      <c r="AC585" s="11">
        <f t="shared" si="68"/>
        <v>2.8731172749443815E-5</v>
      </c>
      <c r="AD585">
        <v>-9.1051783567708267</v>
      </c>
      <c r="AE585">
        <v>1.034265416473622</v>
      </c>
      <c r="AF585" s="126">
        <v>3.3051067481707874</v>
      </c>
      <c r="AG585" s="244">
        <v>3537.0147340926715</v>
      </c>
      <c r="AH585" s="244">
        <v>50.49559830583005</v>
      </c>
      <c r="AI585" s="117">
        <v>2466.101799715475</v>
      </c>
      <c r="AJ585" s="117">
        <v>18.129699170614042</v>
      </c>
      <c r="AK585" s="246">
        <v>100.21057127468815</v>
      </c>
      <c r="AL585" s="185">
        <v>1</v>
      </c>
      <c r="AM585" s="238" t="s">
        <v>715</v>
      </c>
      <c r="AN585" s="64">
        <v>26321</v>
      </c>
      <c r="AO585" s="86">
        <f t="shared" si="69"/>
        <v>-0.2105712746881494</v>
      </c>
      <c r="AT585" s="87"/>
      <c r="AU585" s="64"/>
      <c r="AV585" s="86"/>
      <c r="AW585" s="30"/>
      <c r="AX585" s="30"/>
      <c r="AY585" s="30"/>
      <c r="AZ585" s="28"/>
      <c r="BA585" s="28"/>
      <c r="BB585" s="28"/>
      <c r="BC585" s="28"/>
      <c r="BD585" s="28"/>
      <c r="BE585" s="28"/>
      <c r="BF585" s="28"/>
      <c r="BG585" s="28"/>
      <c r="BH585" s="28"/>
      <c r="BI585" s="28"/>
      <c r="BJ585" s="28"/>
      <c r="BK585" s="28"/>
      <c r="BL585" s="28"/>
      <c r="BM585" s="28"/>
      <c r="BN585" s="28"/>
      <c r="BO585" s="28"/>
      <c r="BP585" s="28"/>
      <c r="BQ585" s="28"/>
      <c r="BR585" s="28"/>
      <c r="BS585" s="28"/>
      <c r="BT585" s="28"/>
      <c r="BU585" s="28"/>
      <c r="BV585" s="28"/>
      <c r="BW585" s="28"/>
      <c r="BX585" s="28"/>
      <c r="BY585" s="28"/>
      <c r="BZ585" s="28"/>
      <c r="CA585" s="28"/>
      <c r="CB585" s="28"/>
      <c r="CC585" s="28"/>
      <c r="CD585" s="28"/>
      <c r="CE585" s="28"/>
      <c r="CF585" s="28"/>
      <c r="CG585" s="28"/>
      <c r="CH585" s="28"/>
      <c r="CI585" s="28"/>
      <c r="CJ585" s="28"/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28"/>
      <c r="CV585" s="28"/>
      <c r="CW585" s="28"/>
      <c r="CX585" s="28"/>
      <c r="CY585" s="28"/>
      <c r="CZ585" s="28"/>
      <c r="DA585" s="28"/>
      <c r="DB585" s="28"/>
      <c r="DC585" s="28"/>
      <c r="DD585" s="28"/>
      <c r="DE585" s="28"/>
      <c r="DF585" s="28"/>
      <c r="DG585" s="28"/>
      <c r="DH585" s="28"/>
      <c r="DI585" s="28"/>
      <c r="DJ585" s="28"/>
      <c r="DK585" s="28"/>
      <c r="DL585" s="28"/>
      <c r="DM585" s="28"/>
    </row>
    <row r="586" spans="1:117" s="7" customFormat="1" x14ac:dyDescent="0.2">
      <c r="A586" s="2">
        <v>596</v>
      </c>
      <c r="B586" s="239" t="s">
        <v>719</v>
      </c>
      <c r="D586" s="129" t="s">
        <v>559</v>
      </c>
      <c r="E586" s="189" t="s">
        <v>727</v>
      </c>
      <c r="F586" s="189" t="s">
        <v>728</v>
      </c>
      <c r="G586" s="151"/>
      <c r="H586" s="235">
        <f t="shared" si="63"/>
        <v>2455.1188473445691</v>
      </c>
      <c r="I586" s="235">
        <f t="shared" si="64"/>
        <v>22.090240780890912</v>
      </c>
      <c r="J586" s="122">
        <v>0.28125077107851315</v>
      </c>
      <c r="K586" s="123">
        <v>29.471792385147918</v>
      </c>
      <c r="L586" s="240">
        <f t="shared" si="65"/>
        <v>2.9471792385147917E-5</v>
      </c>
      <c r="M586" s="240">
        <f t="shared" si="66"/>
        <v>2.9471792385147917E-5</v>
      </c>
      <c r="N586" s="10">
        <v>0</v>
      </c>
      <c r="O586" s="241" t="s">
        <v>736</v>
      </c>
      <c r="P586" s="118">
        <v>1.8564351273110829E-2</v>
      </c>
      <c r="Q586" s="119">
        <v>5.8951834915693171</v>
      </c>
      <c r="R586" s="252">
        <f t="shared" si="67"/>
        <v>5.895183491569317E-4</v>
      </c>
      <c r="S586" s="120">
        <v>5.8060986306730778E-4</v>
      </c>
      <c r="T586" s="119">
        <v>1.5058537451487428</v>
      </c>
      <c r="U586" s="16">
        <v>6</v>
      </c>
      <c r="V586" s="16">
        <v>1</v>
      </c>
      <c r="W586" s="242" t="s">
        <v>740</v>
      </c>
      <c r="X586" s="121">
        <v>1.4673056128623612</v>
      </c>
      <c r="Y586" s="121">
        <v>1.8868796701043193</v>
      </c>
      <c r="Z586" s="117">
        <v>9.2080231512847668</v>
      </c>
      <c r="AA586" s="251"/>
      <c r="AB586" s="122">
        <v>0.28122353825577162</v>
      </c>
      <c r="AC586" s="11">
        <f t="shared" si="68"/>
        <v>2.9471792385147917E-5</v>
      </c>
      <c r="AD586">
        <v>0.52230027760558073</v>
      </c>
      <c r="AE586">
        <v>1.0328772139707887</v>
      </c>
      <c r="AF586" s="126">
        <v>2.8002032796209231</v>
      </c>
      <c r="AG586" s="244">
        <v>2945.1008587084152</v>
      </c>
      <c r="AH586" s="244">
        <v>51.668293709954547</v>
      </c>
      <c r="AI586" s="117">
        <v>2455.1188473445691</v>
      </c>
      <c r="AJ586" s="117">
        <v>22.090240780890912</v>
      </c>
      <c r="AK586" s="246">
        <v>55.612702063989495</v>
      </c>
      <c r="AL586" s="185">
        <v>1</v>
      </c>
      <c r="AM586" s="238" t="s">
        <v>715</v>
      </c>
      <c r="AN586" s="64">
        <v>26321</v>
      </c>
      <c r="AO586" s="86">
        <f t="shared" si="69"/>
        <v>44.387297936010505</v>
      </c>
      <c r="AT586" s="87"/>
      <c r="AU586" s="64"/>
      <c r="AV586" s="86"/>
      <c r="AW586" s="30"/>
      <c r="AX586" s="30"/>
      <c r="AY586" s="30"/>
      <c r="AZ586" s="28"/>
      <c r="BA586" s="28"/>
      <c r="BB586" s="28"/>
      <c r="BC586" s="28"/>
      <c r="BD586" s="28"/>
      <c r="BE586" s="28"/>
      <c r="BF586" s="28"/>
      <c r="BG586" s="28"/>
      <c r="BH586" s="28"/>
      <c r="BI586" s="28"/>
      <c r="BJ586" s="28"/>
      <c r="BK586" s="28"/>
      <c r="BL586" s="28"/>
      <c r="BM586" s="28"/>
      <c r="BN586" s="28"/>
      <c r="BO586" s="28"/>
      <c r="BP586" s="28"/>
      <c r="BQ586" s="28"/>
      <c r="BR586" s="28"/>
      <c r="BS586" s="28"/>
      <c r="BT586" s="28"/>
      <c r="BU586" s="28"/>
      <c r="BV586" s="28"/>
      <c r="BW586" s="28"/>
      <c r="BX586" s="28"/>
      <c r="BY586" s="28"/>
      <c r="BZ586" s="28"/>
      <c r="CA586" s="28"/>
      <c r="CB586" s="28"/>
      <c r="CC586" s="28"/>
      <c r="CD586" s="28"/>
      <c r="CE586" s="28"/>
      <c r="CF586" s="28"/>
      <c r="CG586" s="28"/>
      <c r="CH586" s="28"/>
      <c r="CI586" s="28"/>
      <c r="CJ586" s="28"/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28"/>
      <c r="CV586" s="28"/>
      <c r="CW586" s="28"/>
      <c r="CX586" s="28"/>
      <c r="CY586" s="28"/>
      <c r="CZ586" s="28"/>
      <c r="DA586" s="28"/>
      <c r="DB586" s="28"/>
      <c r="DC586" s="28"/>
      <c r="DD586" s="28"/>
      <c r="DE586" s="28"/>
      <c r="DF586" s="28"/>
      <c r="DG586" s="28"/>
      <c r="DH586" s="28"/>
      <c r="DI586" s="28"/>
      <c r="DJ586" s="28"/>
      <c r="DK586" s="28"/>
      <c r="DL586" s="28"/>
      <c r="DM586" s="28"/>
    </row>
    <row r="587" spans="1:117" s="7" customFormat="1" x14ac:dyDescent="0.2">
      <c r="A587" s="2">
        <v>597</v>
      </c>
      <c r="B587" s="239" t="s">
        <v>719</v>
      </c>
      <c r="D587" s="129" t="s">
        <v>560</v>
      </c>
      <c r="E587" s="189" t="s">
        <v>727</v>
      </c>
      <c r="F587" s="189" t="s">
        <v>728</v>
      </c>
      <c r="G587" s="151"/>
      <c r="H587" s="235">
        <f t="shared" si="63"/>
        <v>2732.0324825057105</v>
      </c>
      <c r="I587" s="235">
        <f t="shared" si="64"/>
        <v>15.63909137451031</v>
      </c>
      <c r="J587" s="122">
        <v>0.28113949685929235</v>
      </c>
      <c r="K587" s="123">
        <v>32.984773223365352</v>
      </c>
      <c r="L587" s="240">
        <f t="shared" si="65"/>
        <v>3.2984773223365349E-5</v>
      </c>
      <c r="M587" s="240">
        <f t="shared" si="66"/>
        <v>3.2984773223365349E-5</v>
      </c>
      <c r="N587" s="10">
        <v>0</v>
      </c>
      <c r="O587" s="241" t="s">
        <v>736</v>
      </c>
      <c r="P587" s="118">
        <v>5.8142307073090788E-2</v>
      </c>
      <c r="Q587" s="119">
        <v>5.7579055052319195</v>
      </c>
      <c r="R587" s="252">
        <f t="shared" si="67"/>
        <v>5.7579055052319199E-4</v>
      </c>
      <c r="S587" s="120">
        <v>1.7318509879051911E-3</v>
      </c>
      <c r="T587" s="119">
        <v>1.1124577884824707</v>
      </c>
      <c r="U587" s="16">
        <v>6</v>
      </c>
      <c r="V587" s="16">
        <v>1</v>
      </c>
      <c r="W587" s="242" t="s">
        <v>740</v>
      </c>
      <c r="X587" s="121">
        <v>1.4673007942424769</v>
      </c>
      <c r="Y587" s="121">
        <v>1.886920661465934</v>
      </c>
      <c r="Z587" s="117">
        <v>8.5266998457089738</v>
      </c>
      <c r="AA587" s="251"/>
      <c r="AB587" s="122">
        <v>0.28104886856290884</v>
      </c>
      <c r="AC587" s="11">
        <f t="shared" si="68"/>
        <v>3.2984773223365349E-5</v>
      </c>
      <c r="AD587">
        <v>0.77382645643053749</v>
      </c>
      <c r="AE587">
        <v>1.1901318688087088</v>
      </c>
      <c r="AF587" s="126">
        <v>2.9972535043746547</v>
      </c>
      <c r="AG587" s="244">
        <v>3148.161135444293</v>
      </c>
      <c r="AH587" s="244">
        <v>52.787927277110853</v>
      </c>
      <c r="AI587" s="117">
        <v>2732.0324825057105</v>
      </c>
      <c r="AJ587" s="117">
        <v>15.63909137451031</v>
      </c>
      <c r="AK587" s="246">
        <v>95.348380700947459</v>
      </c>
      <c r="AL587" s="185">
        <v>1</v>
      </c>
      <c r="AM587" s="238" t="s">
        <v>715</v>
      </c>
      <c r="AN587" s="64">
        <v>26321</v>
      </c>
      <c r="AO587" s="86">
        <f t="shared" si="69"/>
        <v>4.6516192990525411</v>
      </c>
      <c r="AT587" s="87"/>
      <c r="AU587" s="64"/>
      <c r="AV587" s="86"/>
      <c r="AW587" s="30"/>
      <c r="AX587" s="30"/>
      <c r="AY587" s="30"/>
      <c r="AZ587" s="28"/>
      <c r="BA587" s="28"/>
      <c r="BB587" s="28"/>
      <c r="BC587" s="28"/>
      <c r="BD587" s="28"/>
      <c r="BE587" s="28"/>
      <c r="BF587" s="28"/>
      <c r="BG587" s="28"/>
      <c r="BH587" s="28"/>
      <c r="BI587" s="28"/>
      <c r="BJ587" s="28"/>
      <c r="BK587" s="28"/>
      <c r="BL587" s="28"/>
      <c r="BM587" s="28"/>
      <c r="BN587" s="28"/>
      <c r="BO587" s="28"/>
      <c r="BP587" s="28"/>
      <c r="BQ587" s="28"/>
      <c r="BR587" s="28"/>
      <c r="BS587" s="28"/>
      <c r="BT587" s="28"/>
      <c r="BU587" s="28"/>
      <c r="BV587" s="28"/>
      <c r="BW587" s="28"/>
      <c r="BX587" s="28"/>
      <c r="BY587" s="28"/>
      <c r="BZ587" s="28"/>
      <c r="CA587" s="28"/>
      <c r="CB587" s="28"/>
      <c r="CC587" s="28"/>
      <c r="CD587" s="28"/>
      <c r="CE587" s="28"/>
      <c r="CF587" s="28"/>
      <c r="CG587" s="28"/>
      <c r="CH587" s="28"/>
      <c r="CI587" s="28"/>
      <c r="CJ587" s="28"/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28"/>
      <c r="CV587" s="28"/>
      <c r="CW587" s="28"/>
      <c r="CX587" s="28"/>
      <c r="CY587" s="28"/>
      <c r="CZ587" s="28"/>
      <c r="DA587" s="28"/>
      <c r="DB587" s="28"/>
      <c r="DC587" s="28"/>
      <c r="DD587" s="28"/>
      <c r="DE587" s="28"/>
      <c r="DF587" s="28"/>
      <c r="DG587" s="28"/>
      <c r="DH587" s="28"/>
      <c r="DI587" s="28"/>
      <c r="DJ587" s="28"/>
      <c r="DK587" s="28"/>
      <c r="DL587" s="28"/>
      <c r="DM587" s="28"/>
    </row>
    <row r="588" spans="1:117" s="7" customFormat="1" x14ac:dyDescent="0.2">
      <c r="A588" s="2">
        <v>598</v>
      </c>
      <c r="B588" s="239" t="s">
        <v>719</v>
      </c>
      <c r="D588" s="129" t="s">
        <v>561</v>
      </c>
      <c r="E588" s="189" t="s">
        <v>727</v>
      </c>
      <c r="F588" s="189" t="s">
        <v>728</v>
      </c>
      <c r="G588" s="151"/>
      <c r="H588" s="235">
        <f t="shared" si="63"/>
        <v>2473.2105013839914</v>
      </c>
      <c r="I588" s="235">
        <f t="shared" si="64"/>
        <v>19.46997411929479</v>
      </c>
      <c r="J588" s="122">
        <v>0.28124295385177339</v>
      </c>
      <c r="K588" s="123">
        <v>29.873938784525492</v>
      </c>
      <c r="L588" s="240">
        <f t="shared" si="65"/>
        <v>2.9873938784525493E-5</v>
      </c>
      <c r="M588" s="240">
        <f t="shared" si="66"/>
        <v>2.9873938784525493E-5</v>
      </c>
      <c r="N588" s="10">
        <v>0</v>
      </c>
      <c r="O588" s="241" t="s">
        <v>736</v>
      </c>
      <c r="P588" s="118">
        <v>1.5417818662821766E-2</v>
      </c>
      <c r="Q588" s="119">
        <v>2.6111986357899504</v>
      </c>
      <c r="R588" s="252">
        <f t="shared" si="67"/>
        <v>2.6111986357899502E-4</v>
      </c>
      <c r="S588" s="120">
        <v>4.9173436587476394E-4</v>
      </c>
      <c r="T588" s="119">
        <v>0.81327264912214314</v>
      </c>
      <c r="U588" s="16">
        <v>6</v>
      </c>
      <c r="V588" s="16">
        <v>1</v>
      </c>
      <c r="W588" s="242" t="s">
        <v>740</v>
      </c>
      <c r="X588" s="121">
        <v>1.4672863347733847</v>
      </c>
      <c r="Y588" s="121">
        <v>1.8868514406171217</v>
      </c>
      <c r="Z588" s="117">
        <v>8.269138921427027</v>
      </c>
      <c r="AA588" s="251"/>
      <c r="AB588" s="122">
        <v>0.28121971571619975</v>
      </c>
      <c r="AC588" s="11">
        <f t="shared" si="68"/>
        <v>2.9873938784525493E-5</v>
      </c>
      <c r="AD588">
        <v>0.80226483111012215</v>
      </c>
      <c r="AE588">
        <v>1.0679438800685619</v>
      </c>
      <c r="AF588" s="126">
        <v>2.7991489955361764</v>
      </c>
      <c r="AG588" s="244">
        <v>2942.2259866795725</v>
      </c>
      <c r="AH588" s="244">
        <v>53.975857055742217</v>
      </c>
      <c r="AI588" s="117">
        <v>2473.2105013839914</v>
      </c>
      <c r="AJ588" s="117">
        <v>19.46997411929479</v>
      </c>
      <c r="AK588" s="246">
        <v>100.12916938386776</v>
      </c>
      <c r="AL588" s="185">
        <v>1</v>
      </c>
      <c r="AM588" s="238" t="s">
        <v>715</v>
      </c>
      <c r="AN588" s="64">
        <v>26321</v>
      </c>
      <c r="AO588" s="86">
        <f t="shared" si="69"/>
        <v>-0.12916938386776167</v>
      </c>
      <c r="AT588" s="87"/>
      <c r="AU588" s="64"/>
      <c r="AV588" s="86"/>
      <c r="AW588" s="30"/>
      <c r="AX588" s="30"/>
      <c r="AY588" s="30"/>
      <c r="AZ588" s="28"/>
      <c r="BA588" s="28"/>
      <c r="BB588" s="28"/>
      <c r="BC588" s="28"/>
      <c r="BD588" s="28"/>
      <c r="BE588" s="28"/>
      <c r="BF588" s="28"/>
      <c r="BG588" s="28"/>
      <c r="BH588" s="28"/>
      <c r="BI588" s="28"/>
      <c r="BJ588" s="28"/>
      <c r="BK588" s="28"/>
      <c r="BL588" s="28"/>
      <c r="BM588" s="28"/>
      <c r="BN588" s="28"/>
      <c r="BO588" s="28"/>
      <c r="BP588" s="28"/>
      <c r="BQ588" s="28"/>
      <c r="BR588" s="28"/>
      <c r="BS588" s="28"/>
      <c r="BT588" s="28"/>
      <c r="BU588" s="28"/>
      <c r="BV588" s="28"/>
      <c r="BW588" s="28"/>
      <c r="BX588" s="28"/>
      <c r="BY588" s="28"/>
      <c r="BZ588" s="28"/>
      <c r="CA588" s="28"/>
      <c r="CB588" s="28"/>
      <c r="CC588" s="28"/>
      <c r="CD588" s="28"/>
      <c r="CE588" s="28"/>
      <c r="CF588" s="28"/>
      <c r="CG588" s="28"/>
      <c r="CH588" s="28"/>
      <c r="CI588" s="28"/>
      <c r="CJ588" s="28"/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28"/>
      <c r="CV588" s="28"/>
      <c r="CW588" s="28"/>
      <c r="CX588" s="28"/>
      <c r="CY588" s="28"/>
      <c r="CZ588" s="28"/>
      <c r="DA588" s="28"/>
      <c r="DB588" s="28"/>
      <c r="DC588" s="28"/>
      <c r="DD588" s="28"/>
      <c r="DE588" s="28"/>
      <c r="DF588" s="28"/>
      <c r="DG588" s="28"/>
      <c r="DH588" s="28"/>
      <c r="DI588" s="28"/>
      <c r="DJ588" s="28"/>
      <c r="DK588" s="28"/>
      <c r="DL588" s="28"/>
      <c r="DM588" s="28"/>
    </row>
    <row r="589" spans="1:117" s="7" customFormat="1" x14ac:dyDescent="0.2">
      <c r="A589" s="2">
        <v>599</v>
      </c>
      <c r="B589" s="239" t="s">
        <v>719</v>
      </c>
      <c r="D589" s="129" t="s">
        <v>562</v>
      </c>
      <c r="E589" s="189" t="s">
        <v>727</v>
      </c>
      <c r="F589" s="189" t="s">
        <v>728</v>
      </c>
      <c r="G589" s="151"/>
      <c r="H589" s="235">
        <f t="shared" si="63"/>
        <v>3169.6677216106341</v>
      </c>
      <c r="I589" s="235">
        <f t="shared" si="64"/>
        <v>13.092976962569621</v>
      </c>
      <c r="J589" s="122">
        <v>0.28068295502299545</v>
      </c>
      <c r="K589" s="123">
        <v>29.881726504061216</v>
      </c>
      <c r="L589" s="240">
        <f t="shared" si="65"/>
        <v>2.9881726504061216E-5</v>
      </c>
      <c r="M589" s="240">
        <f t="shared" si="66"/>
        <v>2.9881726504061216E-5</v>
      </c>
      <c r="N589" s="10">
        <v>0</v>
      </c>
      <c r="O589" s="241" t="s">
        <v>736</v>
      </c>
      <c r="P589" s="118">
        <v>1.3586130568680113E-2</v>
      </c>
      <c r="Q589" s="119">
        <v>1.2764162942382073</v>
      </c>
      <c r="R589" s="252">
        <f t="shared" si="67"/>
        <v>1.2764162942382074E-4</v>
      </c>
      <c r="S589" s="120">
        <v>4.6318599511410453E-4</v>
      </c>
      <c r="T589" s="119">
        <v>0.53275307534105432</v>
      </c>
      <c r="U589" s="16">
        <v>6</v>
      </c>
      <c r="V589" s="16">
        <v>1</v>
      </c>
      <c r="W589" s="242" t="s">
        <v>740</v>
      </c>
      <c r="X589" s="121">
        <v>1.4672550163615685</v>
      </c>
      <c r="Y589" s="121">
        <v>1.8868809422752706</v>
      </c>
      <c r="Z589" s="117">
        <v>9.0233333193768956</v>
      </c>
      <c r="AA589" s="251"/>
      <c r="AB589" s="122">
        <v>0.28065471746621545</v>
      </c>
      <c r="AC589" s="11">
        <f t="shared" si="68"/>
        <v>2.9881726504061216E-5</v>
      </c>
      <c r="AD589">
        <v>-2.9010520515693199</v>
      </c>
      <c r="AE589">
        <v>1.0706168521057795</v>
      </c>
      <c r="AF589" s="126">
        <v>3.5223175744146338</v>
      </c>
      <c r="AG589" s="244">
        <v>3714.7446995946852</v>
      </c>
      <c r="AH589" s="244">
        <v>52.608196164751384</v>
      </c>
      <c r="AI589" s="117">
        <v>3169.6677216106341</v>
      </c>
      <c r="AJ589" s="117">
        <v>13.092976962569621</v>
      </c>
      <c r="AK589" s="246">
        <v>100.39977286275995</v>
      </c>
      <c r="AL589" s="185">
        <v>1</v>
      </c>
      <c r="AM589" s="238" t="s">
        <v>715</v>
      </c>
      <c r="AN589" s="64">
        <v>26321</v>
      </c>
      <c r="AO589" s="86">
        <f t="shared" si="69"/>
        <v>-0.39977286275994572</v>
      </c>
      <c r="AT589" s="87"/>
      <c r="AU589" s="64"/>
      <c r="AV589" s="86"/>
      <c r="AW589" s="30"/>
      <c r="AX589" s="30"/>
      <c r="AY589" s="30"/>
      <c r="AZ589" s="28"/>
      <c r="BA589" s="28"/>
      <c r="BB589" s="28"/>
      <c r="BC589" s="28"/>
      <c r="BD589" s="28"/>
      <c r="BE589" s="28"/>
      <c r="BF589" s="28"/>
      <c r="BG589" s="28"/>
      <c r="BH589" s="28"/>
      <c r="BI589" s="28"/>
      <c r="BJ589" s="28"/>
      <c r="BK589" s="28"/>
      <c r="BL589" s="28"/>
      <c r="BM589" s="28"/>
      <c r="BN589" s="28"/>
      <c r="BO589" s="28"/>
      <c r="BP589" s="28"/>
      <c r="BQ589" s="28"/>
      <c r="BR589" s="28"/>
      <c r="BS589" s="28"/>
      <c r="BT589" s="28"/>
      <c r="BU589" s="28"/>
      <c r="BV589" s="28"/>
      <c r="BW589" s="28"/>
      <c r="BX589" s="28"/>
      <c r="BY589" s="28"/>
      <c r="BZ589" s="28"/>
      <c r="CA589" s="28"/>
      <c r="CB589" s="28"/>
      <c r="CC589" s="28"/>
      <c r="CD589" s="28"/>
      <c r="CE589" s="28"/>
      <c r="CF589" s="28"/>
      <c r="CG589" s="28"/>
      <c r="CH589" s="28"/>
      <c r="CI589" s="28"/>
      <c r="CJ589" s="28"/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28"/>
      <c r="CV589" s="28"/>
      <c r="CW589" s="28"/>
      <c r="CX589" s="28"/>
      <c r="CY589" s="28"/>
      <c r="CZ589" s="28"/>
      <c r="DA589" s="28"/>
      <c r="DB589" s="28"/>
      <c r="DC589" s="28"/>
      <c r="DD589" s="28"/>
      <c r="DE589" s="28"/>
      <c r="DF589" s="28"/>
      <c r="DG589" s="28"/>
      <c r="DH589" s="28"/>
      <c r="DI589" s="28"/>
      <c r="DJ589" s="28"/>
      <c r="DK589" s="28"/>
      <c r="DL589" s="28"/>
      <c r="DM589" s="28"/>
    </row>
    <row r="590" spans="1:117" s="7" customFormat="1" x14ac:dyDescent="0.2">
      <c r="A590" s="2">
        <v>600</v>
      </c>
      <c r="B590" s="239" t="s">
        <v>719</v>
      </c>
      <c r="D590" s="129" t="s">
        <v>563</v>
      </c>
      <c r="E590" s="189" t="s">
        <v>727</v>
      </c>
      <c r="F590" s="189" t="s">
        <v>728</v>
      </c>
      <c r="G590" s="151"/>
      <c r="H590" s="235">
        <f t="shared" si="63"/>
        <v>2495.3023517106203</v>
      </c>
      <c r="I590" s="235">
        <f t="shared" si="64"/>
        <v>18.805143725653579</v>
      </c>
      <c r="J590" s="122">
        <v>0.28131051027861892</v>
      </c>
      <c r="K590" s="123">
        <v>29.878926711136305</v>
      </c>
      <c r="L590" s="240">
        <f t="shared" si="65"/>
        <v>2.9878926711136307E-5</v>
      </c>
      <c r="M590" s="240">
        <f t="shared" si="66"/>
        <v>2.9878926711136307E-5</v>
      </c>
      <c r="N590" s="10">
        <v>0</v>
      </c>
      <c r="O590" s="241" t="s">
        <v>736</v>
      </c>
      <c r="P590" s="118">
        <v>1.4092702629196227E-2</v>
      </c>
      <c r="Q590" s="119">
        <v>3.196804490604058</v>
      </c>
      <c r="R590" s="252">
        <f t="shared" si="67"/>
        <v>3.1968044906040581E-4</v>
      </c>
      <c r="S590" s="120">
        <v>4.4441970281540379E-4</v>
      </c>
      <c r="T590" s="119">
        <v>1.0637905420373694</v>
      </c>
      <c r="U590" s="16">
        <v>6</v>
      </c>
      <c r="V590" s="16">
        <v>1</v>
      </c>
      <c r="W590" s="242" t="s">
        <v>740</v>
      </c>
      <c r="X590" s="121">
        <v>1.4672778042359933</v>
      </c>
      <c r="Y590" s="121">
        <v>1.8869136184676374</v>
      </c>
      <c r="Z590" s="117">
        <v>10.177597505890079</v>
      </c>
      <c r="AA590" s="251"/>
      <c r="AB590" s="122">
        <v>0.28128931611051944</v>
      </c>
      <c r="AC590" s="11">
        <f t="shared" si="68"/>
        <v>2.9878926711136307E-5</v>
      </c>
      <c r="AD590">
        <v>3.8120678998376789</v>
      </c>
      <c r="AE590">
        <v>1.0674692745593473</v>
      </c>
      <c r="AF590" s="126">
        <v>2.6606290733739524</v>
      </c>
      <c r="AG590" s="244">
        <v>2775.9464637511069</v>
      </c>
      <c r="AH590" s="244">
        <v>54.394961227592866</v>
      </c>
      <c r="AI590" s="117">
        <v>2495.3023517106203</v>
      </c>
      <c r="AJ590" s="117">
        <v>18.805143725653579</v>
      </c>
      <c r="AK590" s="246">
        <v>100.11203811048013</v>
      </c>
      <c r="AL590" s="185">
        <v>1</v>
      </c>
      <c r="AM590" s="238" t="s">
        <v>715</v>
      </c>
      <c r="AN590" s="64">
        <v>26321</v>
      </c>
      <c r="AO590" s="86">
        <f t="shared" si="69"/>
        <v>-0.11203811048012824</v>
      </c>
      <c r="AT590" s="87"/>
      <c r="AU590" s="64"/>
      <c r="AV590" s="86"/>
      <c r="AW590" s="30"/>
      <c r="AX590" s="30"/>
      <c r="AY590" s="30"/>
      <c r="AZ590" s="28"/>
      <c r="BA590" s="28"/>
      <c r="BB590" s="28"/>
      <c r="BC590" s="28"/>
      <c r="BD590" s="28"/>
      <c r="BE590" s="28"/>
      <c r="BF590" s="28"/>
      <c r="BG590" s="28"/>
      <c r="BH590" s="28"/>
      <c r="BI590" s="28"/>
      <c r="BJ590" s="28"/>
      <c r="BK590" s="28"/>
      <c r="BL590" s="28"/>
      <c r="BM590" s="28"/>
      <c r="BN590" s="28"/>
      <c r="BO590" s="28"/>
      <c r="BP590" s="28"/>
      <c r="BQ590" s="28"/>
      <c r="BR590" s="28"/>
      <c r="BS590" s="28"/>
      <c r="BT590" s="28"/>
      <c r="BU590" s="28"/>
      <c r="BV590" s="28"/>
      <c r="BW590" s="28"/>
      <c r="BX590" s="28"/>
      <c r="BY590" s="28"/>
      <c r="BZ590" s="28"/>
      <c r="CA590" s="28"/>
      <c r="CB590" s="28"/>
      <c r="CC590" s="28"/>
      <c r="CD590" s="28"/>
      <c r="CE590" s="28"/>
      <c r="CF590" s="28"/>
      <c r="CG590" s="28"/>
      <c r="CH590" s="28"/>
      <c r="CI590" s="28"/>
      <c r="CJ590" s="28"/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28"/>
      <c r="CV590" s="28"/>
      <c r="CW590" s="28"/>
      <c r="CX590" s="28"/>
      <c r="CY590" s="28"/>
      <c r="CZ590" s="28"/>
      <c r="DA590" s="28"/>
      <c r="DB590" s="28"/>
      <c r="DC590" s="28"/>
      <c r="DD590" s="28"/>
      <c r="DE590" s="28"/>
      <c r="DF590" s="28"/>
      <c r="DG590" s="28"/>
      <c r="DH590" s="28"/>
      <c r="DI590" s="28"/>
      <c r="DJ590" s="28"/>
      <c r="DK590" s="28"/>
      <c r="DL590" s="28"/>
      <c r="DM590" s="28"/>
    </row>
    <row r="591" spans="1:117" s="7" customFormat="1" x14ac:dyDescent="0.2">
      <c r="A591" s="2">
        <v>601</v>
      </c>
      <c r="B591" s="239" t="s">
        <v>719</v>
      </c>
      <c r="D591" s="129" t="s">
        <v>564</v>
      </c>
      <c r="E591" s="189" t="s">
        <v>727</v>
      </c>
      <c r="F591" s="189" t="s">
        <v>728</v>
      </c>
      <c r="G591" s="151"/>
      <c r="H591" s="235">
        <f t="shared" si="63"/>
        <v>2965.1327399673687</v>
      </c>
      <c r="I591" s="235">
        <f t="shared" si="64"/>
        <v>13.455964497227502</v>
      </c>
      <c r="J591" s="122">
        <v>0.28085004990924961</v>
      </c>
      <c r="K591" s="123">
        <v>30.07138633935752</v>
      </c>
      <c r="L591" s="240">
        <f t="shared" si="65"/>
        <v>3.0071386339357519E-5</v>
      </c>
      <c r="M591" s="240">
        <f t="shared" si="66"/>
        <v>3.0071386339357519E-5</v>
      </c>
      <c r="N591" s="10">
        <v>0</v>
      </c>
      <c r="O591" s="241" t="s">
        <v>736</v>
      </c>
      <c r="P591" s="118">
        <v>2.9911803948773769E-2</v>
      </c>
      <c r="Q591" s="119">
        <v>3.8931740924726972</v>
      </c>
      <c r="R591" s="252">
        <f t="shared" si="67"/>
        <v>3.8931740924726973E-4</v>
      </c>
      <c r="S591" s="120">
        <v>9.5604722724042018E-4</v>
      </c>
      <c r="T591" s="119">
        <v>0.9317357130178815</v>
      </c>
      <c r="U591" s="16">
        <v>6</v>
      </c>
      <c r="V591" s="16">
        <v>1</v>
      </c>
      <c r="W591" s="242" t="s">
        <v>740</v>
      </c>
      <c r="X591" s="121">
        <v>1.4672261854377657</v>
      </c>
      <c r="Y591" s="121">
        <v>1.8868004161002208</v>
      </c>
      <c r="Z591" s="117">
        <v>11.338037276534624</v>
      </c>
      <c r="AA591" s="251"/>
      <c r="AB591" s="122">
        <v>0.2807956316908341</v>
      </c>
      <c r="AC591" s="11">
        <f t="shared" si="68"/>
        <v>3.0071386339357519E-5</v>
      </c>
      <c r="AD591">
        <v>-2.7491592800055198</v>
      </c>
      <c r="AE591">
        <v>1.0747901786857923</v>
      </c>
      <c r="AF591" s="126">
        <v>3.3574064804285491</v>
      </c>
      <c r="AG591" s="244">
        <v>3544.4560726530049</v>
      </c>
      <c r="AH591" s="244">
        <v>50.019909655561747</v>
      </c>
      <c r="AI591" s="117">
        <v>2965.1327399673687</v>
      </c>
      <c r="AJ591" s="117">
        <v>13.455964497227502</v>
      </c>
      <c r="AK591" s="246">
        <v>93.136856760829872</v>
      </c>
      <c r="AL591" s="185">
        <v>1</v>
      </c>
      <c r="AM591" s="238" t="s">
        <v>715</v>
      </c>
      <c r="AN591" s="64">
        <v>26321</v>
      </c>
      <c r="AO591" s="86">
        <f t="shared" si="69"/>
        <v>6.8631432391701281</v>
      </c>
      <c r="AT591" s="87"/>
      <c r="AU591" s="64"/>
      <c r="AV591" s="86"/>
      <c r="AW591" s="30"/>
      <c r="AX591" s="30"/>
      <c r="AY591" s="30"/>
      <c r="AZ591" s="28"/>
      <c r="BA591" s="28"/>
      <c r="BB591" s="28"/>
      <c r="BC591" s="28"/>
      <c r="BD591" s="28"/>
      <c r="BE591" s="28"/>
      <c r="BF591" s="28"/>
      <c r="BG591" s="28"/>
      <c r="BH591" s="28"/>
      <c r="BI591" s="28"/>
      <c r="BJ591" s="28"/>
      <c r="BK591" s="28"/>
      <c r="BL591" s="28"/>
      <c r="BM591" s="28"/>
      <c r="BN591" s="28"/>
      <c r="BO591" s="28"/>
      <c r="BP591" s="28"/>
      <c r="BQ591" s="28"/>
      <c r="BR591" s="28"/>
      <c r="BS591" s="28"/>
      <c r="BT591" s="28"/>
      <c r="BU591" s="28"/>
      <c r="BV591" s="28"/>
      <c r="BW591" s="28"/>
      <c r="BX591" s="28"/>
      <c r="BY591" s="28"/>
      <c r="BZ591" s="28"/>
      <c r="CA591" s="28"/>
      <c r="CB591" s="28"/>
      <c r="CC591" s="28"/>
      <c r="CD591" s="28"/>
      <c r="CE591" s="28"/>
      <c r="CF591" s="28"/>
      <c r="CG591" s="28"/>
      <c r="CH591" s="28"/>
      <c r="CI591" s="28"/>
      <c r="CJ591" s="28"/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28"/>
      <c r="CV591" s="28"/>
      <c r="CW591" s="28"/>
      <c r="CX591" s="28"/>
      <c r="CY591" s="28"/>
      <c r="CZ591" s="28"/>
      <c r="DA591" s="28"/>
      <c r="DB591" s="28"/>
      <c r="DC591" s="28"/>
      <c r="DD591" s="28"/>
      <c r="DE591" s="28"/>
      <c r="DF591" s="28"/>
      <c r="DG591" s="28"/>
      <c r="DH591" s="28"/>
      <c r="DI591" s="28"/>
      <c r="DJ591" s="28"/>
      <c r="DK591" s="28"/>
      <c r="DL591" s="28"/>
      <c r="DM591" s="28"/>
    </row>
    <row r="592" spans="1:117" s="7" customFormat="1" x14ac:dyDescent="0.2">
      <c r="A592" s="2">
        <v>602</v>
      </c>
      <c r="B592" s="239" t="s">
        <v>719</v>
      </c>
      <c r="D592" s="129" t="s">
        <v>565</v>
      </c>
      <c r="E592" s="189" t="s">
        <v>727</v>
      </c>
      <c r="F592" s="189" t="s">
        <v>728</v>
      </c>
      <c r="G592" s="151"/>
      <c r="H592" s="235">
        <f t="shared" si="63"/>
        <v>2508.9654543533497</v>
      </c>
      <c r="I592" s="235">
        <f t="shared" si="64"/>
        <v>20.489845384577869</v>
      </c>
      <c r="J592" s="122">
        <v>0.2812820933542845</v>
      </c>
      <c r="K592" s="123">
        <v>30.783900639918073</v>
      </c>
      <c r="L592" s="240">
        <f t="shared" si="65"/>
        <v>3.0783900639918072E-5</v>
      </c>
      <c r="M592" s="240">
        <f t="shared" si="66"/>
        <v>3.0783900639918072E-5</v>
      </c>
      <c r="N592" s="10">
        <v>0</v>
      </c>
      <c r="O592" s="241" t="s">
        <v>736</v>
      </c>
      <c r="P592" s="118">
        <v>1.838799015632454E-2</v>
      </c>
      <c r="Q592" s="119">
        <v>2.9751120128161794</v>
      </c>
      <c r="R592" s="252">
        <f t="shared" si="67"/>
        <v>2.9751120128161792E-4</v>
      </c>
      <c r="S592" s="120">
        <v>5.7503628494331722E-4</v>
      </c>
      <c r="T592" s="119">
        <v>0.74585299000863237</v>
      </c>
      <c r="U592" s="16">
        <v>6</v>
      </c>
      <c r="V592" s="16">
        <v>1</v>
      </c>
      <c r="W592" s="242" t="s">
        <v>740</v>
      </c>
      <c r="X592" s="121">
        <v>1.4673181698596884</v>
      </c>
      <c r="Y592" s="121">
        <v>1.8868027804412841</v>
      </c>
      <c r="Z592" s="117">
        <v>8.7506850913400154</v>
      </c>
      <c r="AA592" s="251"/>
      <c r="AB592" s="122">
        <v>0.28125451644130434</v>
      </c>
      <c r="AC592" s="11">
        <f t="shared" si="68"/>
        <v>3.0783900639918072E-5</v>
      </c>
      <c r="AD592">
        <v>2.8650124038054336</v>
      </c>
      <c r="AE592">
        <v>1.1038314425776459</v>
      </c>
      <c r="AF592" s="126">
        <v>2.7187891914212901</v>
      </c>
      <c r="AG592" s="244">
        <v>2844.8549362815502</v>
      </c>
      <c r="AH592" s="244">
        <v>55.570488927357665</v>
      </c>
      <c r="AI592" s="117">
        <v>2508.9654543533497</v>
      </c>
      <c r="AJ592" s="117">
        <v>20.489845384577869</v>
      </c>
      <c r="AK592" s="246">
        <v>99.589322098686424</v>
      </c>
      <c r="AL592" s="185">
        <v>1</v>
      </c>
      <c r="AM592" s="238" t="s">
        <v>715</v>
      </c>
      <c r="AN592" s="64">
        <v>26321</v>
      </c>
      <c r="AO592" s="86">
        <f t="shared" si="69"/>
        <v>0.4106779013135764</v>
      </c>
      <c r="AT592" s="87"/>
      <c r="AU592" s="64"/>
      <c r="AV592" s="86"/>
      <c r="AW592" s="30"/>
      <c r="AX592" s="30"/>
      <c r="AY592" s="30"/>
      <c r="AZ592" s="28"/>
      <c r="BA592" s="28"/>
      <c r="BB592" s="28"/>
      <c r="BC592" s="28"/>
      <c r="BD592" s="28"/>
      <c r="BE592" s="28"/>
      <c r="BF592" s="28"/>
      <c r="BG592" s="28"/>
      <c r="BH592" s="28"/>
      <c r="BI592" s="28"/>
      <c r="BJ592" s="28"/>
      <c r="BK592" s="28"/>
      <c r="BL592" s="28"/>
      <c r="BM592" s="28"/>
      <c r="BN592" s="28"/>
      <c r="BO592" s="28"/>
      <c r="BP592" s="28"/>
      <c r="BQ592" s="28"/>
      <c r="BR592" s="28"/>
      <c r="BS592" s="28"/>
      <c r="BT592" s="28"/>
      <c r="BU592" s="28"/>
      <c r="BV592" s="28"/>
      <c r="BW592" s="28"/>
      <c r="BX592" s="28"/>
      <c r="BY592" s="28"/>
      <c r="BZ592" s="28"/>
      <c r="CA592" s="28"/>
      <c r="CB592" s="28"/>
      <c r="CC592" s="28"/>
      <c r="CD592" s="28"/>
      <c r="CE592" s="28"/>
      <c r="CF592" s="28"/>
      <c r="CG592" s="28"/>
      <c r="CH592" s="28"/>
      <c r="CI592" s="28"/>
      <c r="CJ592" s="28"/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28"/>
      <c r="CV592" s="28"/>
      <c r="CW592" s="28"/>
      <c r="CX592" s="28"/>
      <c r="CY592" s="28"/>
      <c r="CZ592" s="28"/>
      <c r="DA592" s="28"/>
      <c r="DB592" s="28"/>
      <c r="DC592" s="28"/>
      <c r="DD592" s="28"/>
      <c r="DE592" s="28"/>
      <c r="DF592" s="28"/>
      <c r="DG592" s="28"/>
      <c r="DH592" s="28"/>
      <c r="DI592" s="28"/>
      <c r="DJ592" s="28"/>
      <c r="DK592" s="28"/>
      <c r="DL592" s="28"/>
      <c r="DM592" s="28"/>
    </row>
    <row r="593" spans="1:117" s="7" customFormat="1" x14ac:dyDescent="0.2">
      <c r="A593" s="2">
        <v>603</v>
      </c>
      <c r="B593" s="239" t="s">
        <v>719</v>
      </c>
      <c r="D593" s="129" t="s">
        <v>566</v>
      </c>
      <c r="E593" s="189" t="s">
        <v>727</v>
      </c>
      <c r="F593" s="189" t="s">
        <v>728</v>
      </c>
      <c r="G593" s="151"/>
      <c r="H593" s="235">
        <f t="shared" si="63"/>
        <v>2264.5538324798736</v>
      </c>
      <c r="I593" s="235">
        <f t="shared" si="64"/>
        <v>14.805993436160213</v>
      </c>
      <c r="J593" s="122">
        <v>0.28132230541645914</v>
      </c>
      <c r="K593" s="123">
        <v>31.467301678749006</v>
      </c>
      <c r="L593" s="240">
        <f t="shared" si="65"/>
        <v>3.1467301678749007E-5</v>
      </c>
      <c r="M593" s="240">
        <f t="shared" si="66"/>
        <v>3.1467301678749007E-5</v>
      </c>
      <c r="N593" s="10">
        <v>0</v>
      </c>
      <c r="O593" s="241" t="s">
        <v>736</v>
      </c>
      <c r="P593" s="118">
        <v>3.2582400636934836E-2</v>
      </c>
      <c r="Q593" s="119">
        <v>6.3275510648474924</v>
      </c>
      <c r="R593" s="252">
        <f t="shared" si="67"/>
        <v>6.3275510648474922E-4</v>
      </c>
      <c r="S593" s="120">
        <v>9.7720912868315608E-4</v>
      </c>
      <c r="T593" s="119">
        <v>1.7755893979130335</v>
      </c>
      <c r="U593" s="16">
        <v>6</v>
      </c>
      <c r="V593" s="16">
        <v>1</v>
      </c>
      <c r="W593" s="242" t="s">
        <v>740</v>
      </c>
      <c r="X593" s="121">
        <v>1.4672667911595656</v>
      </c>
      <c r="Y593" s="121">
        <v>1.8869855754577967</v>
      </c>
      <c r="Z593" s="117">
        <v>9.1253308099599426</v>
      </c>
      <c r="AA593" s="251"/>
      <c r="AB593" s="122">
        <v>0.28128010394010611</v>
      </c>
      <c r="AC593" s="11">
        <f t="shared" si="68"/>
        <v>3.1467301678749007E-5</v>
      </c>
      <c r="AD593">
        <v>-1.9193746295098624</v>
      </c>
      <c r="AE593">
        <v>1.1058455776728986</v>
      </c>
      <c r="AF593" s="126">
        <v>2.7804080191462752</v>
      </c>
      <c r="AG593" s="244">
        <v>2944.524712697335</v>
      </c>
      <c r="AH593" s="244">
        <v>53.846386801280097</v>
      </c>
      <c r="AI593" s="117">
        <v>2264.5538324798736</v>
      </c>
      <c r="AJ593" s="117">
        <v>14.805993436160213</v>
      </c>
      <c r="AK593" s="246">
        <v>59.359425167281408</v>
      </c>
      <c r="AL593" s="185">
        <v>1</v>
      </c>
      <c r="AM593" s="238" t="s">
        <v>715</v>
      </c>
      <c r="AN593" s="64">
        <v>26321</v>
      </c>
      <c r="AO593" s="86">
        <f t="shared" si="69"/>
        <v>40.640574832718592</v>
      </c>
      <c r="AT593" s="87"/>
      <c r="AU593" s="64"/>
      <c r="AV593" s="86"/>
      <c r="AW593" s="30"/>
      <c r="AX593" s="30"/>
      <c r="AY593" s="30"/>
      <c r="AZ593" s="28"/>
      <c r="BA593" s="28"/>
      <c r="BB593" s="28"/>
      <c r="BC593" s="28"/>
      <c r="BD593" s="28"/>
      <c r="BE593" s="28"/>
      <c r="BF593" s="28"/>
      <c r="BG593" s="28"/>
      <c r="BH593" s="28"/>
      <c r="BI593" s="28"/>
      <c r="BJ593" s="28"/>
      <c r="BK593" s="28"/>
      <c r="BL593" s="28"/>
      <c r="BM593" s="28"/>
      <c r="BN593" s="28"/>
      <c r="BO593" s="28"/>
      <c r="BP593" s="28"/>
      <c r="BQ593" s="28"/>
      <c r="BR593" s="28"/>
      <c r="BS593" s="28"/>
      <c r="BT593" s="28"/>
      <c r="BU593" s="28"/>
      <c r="BV593" s="28"/>
      <c r="BW593" s="28"/>
      <c r="BX593" s="28"/>
      <c r="BY593" s="28"/>
      <c r="BZ593" s="28"/>
      <c r="CA593" s="28"/>
      <c r="CB593" s="28"/>
      <c r="CC593" s="28"/>
      <c r="CD593" s="28"/>
      <c r="CE593" s="28"/>
      <c r="CF593" s="28"/>
      <c r="CG593" s="28"/>
      <c r="CH593" s="28"/>
      <c r="CI593" s="28"/>
      <c r="CJ593" s="28"/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28"/>
      <c r="CV593" s="28"/>
      <c r="CW593" s="28"/>
      <c r="CX593" s="28"/>
      <c r="CY593" s="28"/>
      <c r="CZ593" s="28"/>
      <c r="DA593" s="28"/>
      <c r="DB593" s="28"/>
      <c r="DC593" s="28"/>
      <c r="DD593" s="28"/>
      <c r="DE593" s="28"/>
      <c r="DF593" s="28"/>
      <c r="DG593" s="28"/>
      <c r="DH593" s="28"/>
      <c r="DI593" s="28"/>
      <c r="DJ593" s="28"/>
      <c r="DK593" s="28"/>
      <c r="DL593" s="28"/>
      <c r="DM593" s="28"/>
    </row>
    <row r="594" spans="1:117" s="7" customFormat="1" x14ac:dyDescent="0.2">
      <c r="A594" s="2">
        <v>604</v>
      </c>
      <c r="B594" s="239" t="s">
        <v>719</v>
      </c>
      <c r="D594" s="129" t="s">
        <v>567</v>
      </c>
      <c r="E594" s="189" t="s">
        <v>727</v>
      </c>
      <c r="F594" s="189" t="s">
        <v>728</v>
      </c>
      <c r="G594" s="151"/>
      <c r="H594" s="235">
        <f t="shared" si="63"/>
        <v>3152.7528078094856</v>
      </c>
      <c r="I594" s="235">
        <f t="shared" si="64"/>
        <v>17.732209869187486</v>
      </c>
      <c r="J594" s="122">
        <v>0.28079199598932253</v>
      </c>
      <c r="K594" s="123">
        <v>31.289352180046972</v>
      </c>
      <c r="L594" s="240">
        <f t="shared" si="65"/>
        <v>3.1289352180046971E-5</v>
      </c>
      <c r="M594" s="240">
        <f t="shared" si="66"/>
        <v>3.1289352180046971E-5</v>
      </c>
      <c r="N594" s="10">
        <v>0</v>
      </c>
      <c r="O594" s="241" t="s">
        <v>736</v>
      </c>
      <c r="P594" s="118">
        <v>1.8603371407725618E-2</v>
      </c>
      <c r="Q594" s="119">
        <v>3.7061004161429496</v>
      </c>
      <c r="R594" s="252">
        <f t="shared" si="67"/>
        <v>3.7061004161429497E-4</v>
      </c>
      <c r="S594" s="120">
        <v>5.798003826385015E-4</v>
      </c>
      <c r="T594" s="119">
        <v>0.85419377866047985</v>
      </c>
      <c r="U594" s="16">
        <v>6</v>
      </c>
      <c r="V594" s="16">
        <v>1</v>
      </c>
      <c r="W594" s="242" t="s">
        <v>740</v>
      </c>
      <c r="X594" s="121">
        <v>1.4672931800568081</v>
      </c>
      <c r="Y594" s="121">
        <v>1.8868491825985341</v>
      </c>
      <c r="Z594" s="117">
        <v>8.952237800079681</v>
      </c>
      <c r="AA594" s="251"/>
      <c r="AB594" s="122">
        <v>0.28075684341547735</v>
      </c>
      <c r="AC594" s="11">
        <f t="shared" si="68"/>
        <v>3.1289352180046971E-5</v>
      </c>
      <c r="AD594">
        <v>0.32495488566652853</v>
      </c>
      <c r="AE594">
        <v>1.1067376706663998</v>
      </c>
      <c r="AF594" s="126">
        <v>3.3416953484675944</v>
      </c>
      <c r="AG594" s="244">
        <v>3507.5576391709028</v>
      </c>
      <c r="AH594" s="244">
        <v>54.046508817179031</v>
      </c>
      <c r="AI594" s="117">
        <v>3152.7528078094856</v>
      </c>
      <c r="AJ594" s="117">
        <v>17.732209869187486</v>
      </c>
      <c r="AK594" s="246">
        <v>100.11205660893947</v>
      </c>
      <c r="AL594" s="185">
        <v>1</v>
      </c>
      <c r="AM594" s="238" t="s">
        <v>715</v>
      </c>
      <c r="AN594" s="64">
        <v>26321</v>
      </c>
      <c r="AO594" s="86">
        <f t="shared" si="69"/>
        <v>-0.11205660893946856</v>
      </c>
      <c r="AT594" s="87"/>
      <c r="AU594" s="64"/>
      <c r="AV594" s="86"/>
      <c r="AW594" s="30"/>
      <c r="AX594" s="30"/>
      <c r="AY594" s="30"/>
      <c r="AZ594" s="28"/>
      <c r="BA594" s="28"/>
      <c r="BB594" s="28"/>
      <c r="BC594" s="28"/>
      <c r="BD594" s="28"/>
      <c r="BE594" s="28"/>
      <c r="BF594" s="28"/>
      <c r="BG594" s="28"/>
      <c r="BH594" s="28"/>
      <c r="BI594" s="28"/>
      <c r="BJ594" s="28"/>
      <c r="BK594" s="28"/>
      <c r="BL594" s="28"/>
      <c r="BM594" s="28"/>
      <c r="BN594" s="28"/>
      <c r="BO594" s="28"/>
      <c r="BP594" s="28"/>
      <c r="BQ594" s="28"/>
      <c r="BR594" s="28"/>
      <c r="BS594" s="28"/>
      <c r="BT594" s="28"/>
      <c r="BU594" s="28"/>
      <c r="BV594" s="28"/>
      <c r="BW594" s="28"/>
      <c r="BX594" s="28"/>
      <c r="BY594" s="28"/>
      <c r="BZ594" s="28"/>
      <c r="CA594" s="28"/>
      <c r="CB594" s="28"/>
      <c r="CC594" s="28"/>
      <c r="CD594" s="28"/>
      <c r="CE594" s="28"/>
      <c r="CF594" s="28"/>
      <c r="CG594" s="28"/>
      <c r="CH594" s="28"/>
      <c r="CI594" s="28"/>
      <c r="CJ594" s="28"/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28"/>
      <c r="CV594" s="28"/>
      <c r="CW594" s="28"/>
      <c r="CX594" s="28"/>
      <c r="CY594" s="28"/>
      <c r="CZ594" s="28"/>
      <c r="DA594" s="28"/>
      <c r="DB594" s="28"/>
      <c r="DC594" s="28"/>
      <c r="DD594" s="28"/>
      <c r="DE594" s="28"/>
      <c r="DF594" s="28"/>
      <c r="DG594" s="28"/>
      <c r="DH594" s="28"/>
      <c r="DI594" s="28"/>
      <c r="DJ594" s="28"/>
      <c r="DK594" s="28"/>
      <c r="DL594" s="28"/>
      <c r="DM594" s="28"/>
    </row>
    <row r="595" spans="1:117" s="7" customFormat="1" x14ac:dyDescent="0.2">
      <c r="A595" s="2">
        <v>605</v>
      </c>
      <c r="B595" s="239" t="s">
        <v>719</v>
      </c>
      <c r="D595" s="129" t="s">
        <v>568</v>
      </c>
      <c r="E595" s="189" t="s">
        <v>727</v>
      </c>
      <c r="F595" s="189" t="s">
        <v>728</v>
      </c>
      <c r="G595" s="151"/>
      <c r="H595" s="235">
        <f t="shared" si="63"/>
        <v>2440.1894696145368</v>
      </c>
      <c r="I595" s="235">
        <f t="shared" si="64"/>
        <v>14.920805971451458</v>
      </c>
      <c r="J595" s="122">
        <v>0.28132706402981955</v>
      </c>
      <c r="K595" s="123">
        <v>33.555611834153325</v>
      </c>
      <c r="L595" s="240">
        <f t="shared" si="65"/>
        <v>3.3555611834153328E-5</v>
      </c>
      <c r="M595" s="240">
        <f t="shared" si="66"/>
        <v>3.3555611834153328E-5</v>
      </c>
      <c r="N595" s="10">
        <v>0</v>
      </c>
      <c r="O595" s="241" t="s">
        <v>736</v>
      </c>
      <c r="P595" s="118">
        <v>2.8537026594152942E-2</v>
      </c>
      <c r="Q595" s="119">
        <v>4.3366533118032278</v>
      </c>
      <c r="R595" s="252">
        <f t="shared" si="67"/>
        <v>4.3366533118032277E-4</v>
      </c>
      <c r="S595" s="120">
        <v>8.7295029872813418E-4</v>
      </c>
      <c r="T595" s="119">
        <v>1.1709821385548769</v>
      </c>
      <c r="U595" s="16">
        <v>6</v>
      </c>
      <c r="V595" s="16">
        <v>1</v>
      </c>
      <c r="W595" s="242" t="s">
        <v>740</v>
      </c>
      <c r="X595" s="121">
        <v>1.4672807293921495</v>
      </c>
      <c r="Y595" s="121">
        <v>1.8868398728753146</v>
      </c>
      <c r="Z595" s="117">
        <v>8.4016449373683102</v>
      </c>
      <c r="AA595" s="251"/>
      <c r="AB595" s="122">
        <v>0.28128637401859224</v>
      </c>
      <c r="AC595" s="11">
        <f t="shared" si="68"/>
        <v>3.3555611834153328E-5</v>
      </c>
      <c r="AD595">
        <v>2.3999637402960516</v>
      </c>
      <c r="AE595">
        <v>1.2118568361319972</v>
      </c>
      <c r="AF595" s="126">
        <v>2.6909473007640234</v>
      </c>
      <c r="AG595" s="244">
        <v>2818.7389177501263</v>
      </c>
      <c r="AH595" s="244">
        <v>60.144276185500111</v>
      </c>
      <c r="AI595" s="117">
        <v>2440.1894696145368</v>
      </c>
      <c r="AJ595" s="117">
        <v>14.920805971451458</v>
      </c>
      <c r="AK595" s="246">
        <v>100.10654608441581</v>
      </c>
      <c r="AL595" s="185">
        <v>1</v>
      </c>
      <c r="AM595" s="238" t="s">
        <v>715</v>
      </c>
      <c r="AN595" s="64">
        <v>26321</v>
      </c>
      <c r="AO595" s="86">
        <f t="shared" si="69"/>
        <v>-0.10654608441581104</v>
      </c>
      <c r="AT595" s="87"/>
      <c r="AU595" s="64"/>
      <c r="AV595" s="86"/>
      <c r="AW595" s="30"/>
      <c r="AX595" s="30"/>
      <c r="AY595" s="30"/>
      <c r="AZ595" s="28"/>
      <c r="BA595" s="28"/>
      <c r="BB595" s="28"/>
      <c r="BC595" s="28"/>
      <c r="BD595" s="28"/>
      <c r="BE595" s="28"/>
      <c r="BF595" s="28"/>
      <c r="BG595" s="28"/>
      <c r="BH595" s="28"/>
      <c r="BI595" s="28"/>
      <c r="BJ595" s="28"/>
      <c r="BK595" s="28"/>
      <c r="BL595" s="28"/>
      <c r="BM595" s="28"/>
      <c r="BN595" s="28"/>
      <c r="BO595" s="28"/>
      <c r="BP595" s="28"/>
      <c r="BQ595" s="28"/>
      <c r="BR595" s="28"/>
      <c r="BS595" s="28"/>
      <c r="BT595" s="28"/>
      <c r="BU595" s="28"/>
      <c r="BV595" s="28"/>
      <c r="BW595" s="28"/>
      <c r="BX595" s="28"/>
      <c r="BY595" s="28"/>
      <c r="BZ595" s="28"/>
      <c r="CA595" s="28"/>
      <c r="CB595" s="28"/>
      <c r="CC595" s="28"/>
      <c r="CD595" s="28"/>
      <c r="CE595" s="28"/>
      <c r="CF595" s="28"/>
      <c r="CG595" s="28"/>
      <c r="CH595" s="28"/>
      <c r="CI595" s="28"/>
      <c r="CJ595" s="28"/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28"/>
      <c r="CV595" s="28"/>
      <c r="CW595" s="28"/>
      <c r="CX595" s="28"/>
      <c r="CY595" s="28"/>
      <c r="CZ595" s="28"/>
      <c r="DA595" s="28"/>
      <c r="DB595" s="28"/>
      <c r="DC595" s="28"/>
      <c r="DD595" s="28"/>
      <c r="DE595" s="28"/>
      <c r="DF595" s="28"/>
      <c r="DG595" s="28"/>
      <c r="DH595" s="28"/>
      <c r="DI595" s="28"/>
      <c r="DJ595" s="28"/>
      <c r="DK595" s="28"/>
      <c r="DL595" s="28"/>
      <c r="DM595" s="28"/>
    </row>
    <row r="596" spans="1:117" s="7" customFormat="1" x14ac:dyDescent="0.2">
      <c r="A596" s="2">
        <v>606</v>
      </c>
      <c r="B596" s="239" t="s">
        <v>719</v>
      </c>
      <c r="D596" s="129" t="s">
        <v>569</v>
      </c>
      <c r="E596" s="189" t="s">
        <v>727</v>
      </c>
      <c r="F596" s="189" t="s">
        <v>728</v>
      </c>
      <c r="G596" s="151"/>
      <c r="H596" s="235">
        <f t="shared" si="63"/>
        <v>2478.7910137042809</v>
      </c>
      <c r="I596" s="235">
        <f t="shared" si="64"/>
        <v>14.907036722604882</v>
      </c>
      <c r="J596" s="122">
        <v>0.28130211662968557</v>
      </c>
      <c r="K596" s="123">
        <v>32.429512904915157</v>
      </c>
      <c r="L596" s="240">
        <f t="shared" si="65"/>
        <v>3.2429512904915158E-5</v>
      </c>
      <c r="M596" s="240">
        <f t="shared" si="66"/>
        <v>3.2429512904915158E-5</v>
      </c>
      <c r="N596" s="10">
        <v>0</v>
      </c>
      <c r="O596" s="241" t="s">
        <v>736</v>
      </c>
      <c r="P596" s="118">
        <v>1.9858656795309959E-2</v>
      </c>
      <c r="Q596" s="119">
        <v>2.9534469035219821</v>
      </c>
      <c r="R596" s="252">
        <f t="shared" si="67"/>
        <v>2.9534469035219821E-4</v>
      </c>
      <c r="S596" s="120">
        <v>6.3126595672127847E-4</v>
      </c>
      <c r="T596" s="119">
        <v>0.44436210857939096</v>
      </c>
      <c r="U596" s="16">
        <v>6</v>
      </c>
      <c r="V596" s="16">
        <v>1</v>
      </c>
      <c r="W596" s="242" t="s">
        <v>740</v>
      </c>
      <c r="X596" s="121">
        <v>1.4672653459063487</v>
      </c>
      <c r="Y596" s="121">
        <v>1.8869044880799253</v>
      </c>
      <c r="Z596" s="117">
        <v>9.3677847450836005</v>
      </c>
      <c r="AA596" s="251"/>
      <c r="AB596" s="122">
        <v>0.28127221569812766</v>
      </c>
      <c r="AC596" s="11">
        <f t="shared" si="68"/>
        <v>3.2429512904915158E-5</v>
      </c>
      <c r="AD596">
        <v>2.8027702076283134</v>
      </c>
      <c r="AE596">
        <v>1.1394868333093737</v>
      </c>
      <c r="AF596" s="126">
        <v>2.6997155331579887</v>
      </c>
      <c r="AG596" s="244">
        <v>2824.9474588995386</v>
      </c>
      <c r="AH596" s="244">
        <v>57.311155816722192</v>
      </c>
      <c r="AI596" s="117">
        <v>2478.7910137042809</v>
      </c>
      <c r="AJ596" s="117">
        <v>14.907036722604882</v>
      </c>
      <c r="AK596" s="246">
        <v>30.818923566952826</v>
      </c>
      <c r="AL596" s="185">
        <v>1</v>
      </c>
      <c r="AM596" s="238" t="s">
        <v>715</v>
      </c>
      <c r="AN596" s="64">
        <v>26321</v>
      </c>
      <c r="AO596" s="86">
        <f t="shared" si="69"/>
        <v>69.181076433047167</v>
      </c>
      <c r="AT596" s="87"/>
      <c r="AU596" s="64"/>
      <c r="AV596" s="86"/>
      <c r="AW596" s="30"/>
      <c r="AX596" s="30"/>
      <c r="AY596" s="30"/>
      <c r="AZ596" s="28"/>
      <c r="BA596" s="28"/>
      <c r="BB596" s="28"/>
      <c r="BC596" s="28"/>
      <c r="BD596" s="28"/>
      <c r="BE596" s="28"/>
      <c r="BF596" s="28"/>
      <c r="BG596" s="28"/>
      <c r="BH596" s="28"/>
      <c r="BI596" s="28"/>
      <c r="BJ596" s="28"/>
      <c r="BK596" s="28"/>
      <c r="BL596" s="28"/>
      <c r="BM596" s="28"/>
      <c r="BN596" s="28"/>
      <c r="BO596" s="28"/>
      <c r="BP596" s="28"/>
      <c r="BQ596" s="28"/>
      <c r="BR596" s="28"/>
      <c r="BS596" s="28"/>
      <c r="BT596" s="28"/>
      <c r="BU596" s="28"/>
      <c r="BV596" s="28"/>
      <c r="BW596" s="28"/>
      <c r="BX596" s="28"/>
      <c r="BY596" s="28"/>
      <c r="BZ596" s="28"/>
      <c r="CA596" s="28"/>
      <c r="CB596" s="28"/>
      <c r="CC596" s="28"/>
      <c r="CD596" s="28"/>
      <c r="CE596" s="28"/>
      <c r="CF596" s="28"/>
      <c r="CG596" s="28"/>
      <c r="CH596" s="28"/>
      <c r="CI596" s="28"/>
      <c r="CJ596" s="28"/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28"/>
      <c r="CV596" s="28"/>
      <c r="CW596" s="28"/>
      <c r="CX596" s="28"/>
      <c r="CY596" s="28"/>
      <c r="CZ596" s="28"/>
      <c r="DA596" s="28"/>
      <c r="DB596" s="28"/>
      <c r="DC596" s="28"/>
      <c r="DD596" s="28"/>
      <c r="DE596" s="28"/>
      <c r="DF596" s="28"/>
      <c r="DG596" s="28"/>
      <c r="DH596" s="28"/>
      <c r="DI596" s="28"/>
      <c r="DJ596" s="28"/>
      <c r="DK596" s="28"/>
      <c r="DL596" s="28"/>
      <c r="DM596" s="28"/>
    </row>
    <row r="597" spans="1:117" s="7" customFormat="1" x14ac:dyDescent="0.2">
      <c r="A597" s="2">
        <v>607</v>
      </c>
      <c r="B597" s="239" t="s">
        <v>719</v>
      </c>
      <c r="D597" s="129" t="s">
        <v>570</v>
      </c>
      <c r="E597" s="189" t="s">
        <v>727</v>
      </c>
      <c r="F597" s="189" t="s">
        <v>728</v>
      </c>
      <c r="G597" s="151"/>
      <c r="H597" s="235">
        <f t="shared" si="63"/>
        <v>2471.218878942394</v>
      </c>
      <c r="I597" s="235">
        <f t="shared" si="64"/>
        <v>14.801240482826632</v>
      </c>
      <c r="J597" s="122">
        <v>0.28103248204906373</v>
      </c>
      <c r="K597" s="123">
        <v>29.082688214086097</v>
      </c>
      <c r="L597" s="240">
        <f t="shared" si="65"/>
        <v>2.9082688214086096E-5</v>
      </c>
      <c r="M597" s="240">
        <f t="shared" si="66"/>
        <v>2.9082688214086096E-5</v>
      </c>
      <c r="N597" s="10">
        <v>0</v>
      </c>
      <c r="O597" s="241" t="s">
        <v>736</v>
      </c>
      <c r="P597" s="118">
        <v>1.768116555330114E-2</v>
      </c>
      <c r="Q597" s="119">
        <v>2.4926948214420932</v>
      </c>
      <c r="R597" s="252">
        <f t="shared" si="67"/>
        <v>2.4926948214420931E-4</v>
      </c>
      <c r="S597" s="120">
        <v>5.2604425316471264E-4</v>
      </c>
      <c r="T597" s="119">
        <v>0.82953768262827221</v>
      </c>
      <c r="U597" s="16">
        <v>6</v>
      </c>
      <c r="V597" s="16">
        <v>1</v>
      </c>
      <c r="W597" s="242" t="s">
        <v>740</v>
      </c>
      <c r="X597" s="121">
        <v>1.4672490560361418</v>
      </c>
      <c r="Y597" s="121">
        <v>1.8868758047348564</v>
      </c>
      <c r="Z597" s="117">
        <v>10.892012430674361</v>
      </c>
      <c r="AA597" s="251"/>
      <c r="AB597" s="122">
        <v>0.28100764299827696</v>
      </c>
      <c r="AC597" s="11">
        <f t="shared" si="68"/>
        <v>2.9082688214086096E-5</v>
      </c>
      <c r="AD597">
        <v>-6.8145369670025149</v>
      </c>
      <c r="AE597">
        <v>1.033399833187876</v>
      </c>
      <c r="AF597" s="126">
        <v>3.1897342728462919</v>
      </c>
      <c r="AG597" s="244">
        <v>3402.7194755704172</v>
      </c>
      <c r="AH597" s="244">
        <v>51.277856774885926</v>
      </c>
      <c r="AI597" s="117">
        <v>2471.218878942394</v>
      </c>
      <c r="AJ597" s="117">
        <v>14.801240482826632</v>
      </c>
      <c r="AK597" s="246">
        <v>53.212062897067256</v>
      </c>
      <c r="AL597" s="185">
        <v>1</v>
      </c>
      <c r="AM597" s="238" t="s">
        <v>715</v>
      </c>
      <c r="AN597" s="64">
        <v>26321</v>
      </c>
      <c r="AO597" s="86">
        <f t="shared" si="69"/>
        <v>46.787937102932744</v>
      </c>
      <c r="AT597" s="87"/>
      <c r="AU597" s="64"/>
      <c r="AV597" s="86"/>
      <c r="AW597" s="30"/>
      <c r="AX597" s="30"/>
      <c r="AY597" s="30"/>
      <c r="AZ597" s="28"/>
      <c r="BA597" s="28"/>
      <c r="BB597" s="28"/>
      <c r="BC597" s="28"/>
      <c r="BD597" s="28"/>
      <c r="BE597" s="28"/>
      <c r="BF597" s="28"/>
      <c r="BG597" s="28"/>
      <c r="BH597" s="28"/>
      <c r="BI597" s="28"/>
      <c r="BJ597" s="28"/>
      <c r="BK597" s="28"/>
      <c r="BL597" s="28"/>
      <c r="BM597" s="28"/>
      <c r="BN597" s="28"/>
      <c r="BO597" s="28"/>
      <c r="BP597" s="28"/>
      <c r="BQ597" s="28"/>
      <c r="BR597" s="28"/>
      <c r="BS597" s="28"/>
      <c r="BT597" s="28"/>
      <c r="BU597" s="28"/>
      <c r="BV597" s="28"/>
      <c r="BW597" s="28"/>
      <c r="BX597" s="28"/>
      <c r="BY597" s="28"/>
      <c r="BZ597" s="28"/>
      <c r="CA597" s="28"/>
      <c r="CB597" s="28"/>
      <c r="CC597" s="28"/>
      <c r="CD597" s="28"/>
      <c r="CE597" s="28"/>
      <c r="CF597" s="28"/>
      <c r="CG597" s="28"/>
      <c r="CH597" s="28"/>
      <c r="CI597" s="28"/>
      <c r="CJ597" s="28"/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28"/>
      <c r="CV597" s="28"/>
      <c r="CW597" s="28"/>
      <c r="CX597" s="28"/>
      <c r="CY597" s="28"/>
      <c r="CZ597" s="28"/>
      <c r="DA597" s="28"/>
      <c r="DB597" s="28"/>
      <c r="DC597" s="28"/>
      <c r="DD597" s="28"/>
      <c r="DE597" s="28"/>
      <c r="DF597" s="28"/>
      <c r="DG597" s="28"/>
      <c r="DH597" s="28"/>
      <c r="DI597" s="28"/>
      <c r="DJ597" s="28"/>
      <c r="DK597" s="28"/>
      <c r="DL597" s="28"/>
      <c r="DM597" s="28"/>
    </row>
    <row r="598" spans="1:117" s="7" customFormat="1" x14ac:dyDescent="0.2">
      <c r="A598" s="2">
        <v>608</v>
      </c>
      <c r="B598" s="239" t="s">
        <v>719</v>
      </c>
      <c r="D598" s="129" t="s">
        <v>571</v>
      </c>
      <c r="E598" s="189" t="s">
        <v>727</v>
      </c>
      <c r="F598" s="189" t="s">
        <v>728</v>
      </c>
      <c r="G598" s="151"/>
      <c r="H598" s="235">
        <f t="shared" si="63"/>
        <v>2495.3171294564972</v>
      </c>
      <c r="I598" s="235">
        <f t="shared" si="64"/>
        <v>31.726040700324383</v>
      </c>
      <c r="J598" s="122">
        <v>0.28133493103574392</v>
      </c>
      <c r="K598" s="123">
        <v>32.792433938153096</v>
      </c>
      <c r="L598" s="240">
        <f t="shared" si="65"/>
        <v>3.2792433938153098E-5</v>
      </c>
      <c r="M598" s="240">
        <f t="shared" si="66"/>
        <v>3.2792433938153098E-5</v>
      </c>
      <c r="N598" s="10">
        <v>0</v>
      </c>
      <c r="O598" s="241" t="s">
        <v>736</v>
      </c>
      <c r="P598" s="118">
        <v>3.9274896383470127E-2</v>
      </c>
      <c r="Q598" s="119">
        <v>18.134226356385668</v>
      </c>
      <c r="R598" s="252">
        <f t="shared" si="67"/>
        <v>1.8134226356385668E-3</v>
      </c>
      <c r="S598" s="120">
        <v>1.1513607285408851E-3</v>
      </c>
      <c r="T598" s="119">
        <v>4.2738807613380212</v>
      </c>
      <c r="U598" s="16">
        <v>6</v>
      </c>
      <c r="V598" s="16">
        <v>1</v>
      </c>
      <c r="W598" s="242" t="s">
        <v>740</v>
      </c>
      <c r="X598" s="121">
        <v>1.4672854260866535</v>
      </c>
      <c r="Y598" s="121">
        <v>1.886685093073019</v>
      </c>
      <c r="Z598" s="117">
        <v>7.0306708392235198</v>
      </c>
      <c r="AA598" s="251"/>
      <c r="AB598" s="122">
        <v>0.28128002284743309</v>
      </c>
      <c r="AC598" s="11">
        <f t="shared" si="68"/>
        <v>3.2792433938153098E-5</v>
      </c>
      <c r="AD598">
        <v>3.4615710563445918</v>
      </c>
      <c r="AE598">
        <v>1.1793019208462709</v>
      </c>
      <c r="AF598" s="126">
        <v>2.6778110459634172</v>
      </c>
      <c r="AG598" s="244">
        <v>2797.361448342434</v>
      </c>
      <c r="AH598" s="244">
        <v>56.965371008340824</v>
      </c>
      <c r="AI598" s="117">
        <v>2495.3171294564972</v>
      </c>
      <c r="AJ598" s="117">
        <v>31.726040700324383</v>
      </c>
      <c r="AK598" s="246">
        <v>99.720931191340838</v>
      </c>
      <c r="AL598" s="185">
        <v>1</v>
      </c>
      <c r="AM598" s="238" t="s">
        <v>715</v>
      </c>
      <c r="AN598" s="64">
        <v>26321</v>
      </c>
      <c r="AO598" s="86">
        <f t="shared" si="69"/>
        <v>0.2790688086591615</v>
      </c>
      <c r="AT598" s="87"/>
      <c r="AU598" s="64"/>
      <c r="AV598" s="86"/>
      <c r="AW598" s="30"/>
      <c r="AX598" s="30"/>
      <c r="AY598" s="30"/>
      <c r="AZ598" s="28"/>
      <c r="BA598" s="28"/>
      <c r="BB598" s="28"/>
      <c r="BC598" s="28"/>
      <c r="BD598" s="28"/>
      <c r="BE598" s="28"/>
      <c r="BF598" s="28"/>
      <c r="BG598" s="28"/>
      <c r="BH598" s="28"/>
      <c r="BI598" s="28"/>
      <c r="BJ598" s="28"/>
      <c r="BK598" s="28"/>
      <c r="BL598" s="28"/>
      <c r="BM598" s="28"/>
      <c r="BN598" s="28"/>
      <c r="BO598" s="28"/>
      <c r="BP598" s="28"/>
      <c r="BQ598" s="28"/>
      <c r="BR598" s="28"/>
      <c r="BS598" s="28"/>
      <c r="BT598" s="28"/>
      <c r="BU598" s="28"/>
      <c r="BV598" s="28"/>
      <c r="BW598" s="28"/>
      <c r="BX598" s="28"/>
      <c r="BY598" s="28"/>
      <c r="BZ598" s="28"/>
      <c r="CA598" s="28"/>
      <c r="CB598" s="28"/>
      <c r="CC598" s="28"/>
      <c r="CD598" s="28"/>
      <c r="CE598" s="28"/>
      <c r="CF598" s="28"/>
      <c r="CG598" s="28"/>
      <c r="CH598" s="28"/>
      <c r="CI598" s="28"/>
      <c r="CJ598" s="28"/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28"/>
      <c r="CV598" s="28"/>
      <c r="CW598" s="28"/>
      <c r="CX598" s="28"/>
      <c r="CY598" s="28"/>
      <c r="CZ598" s="28"/>
      <c r="DA598" s="28"/>
      <c r="DB598" s="28"/>
      <c r="DC598" s="28"/>
      <c r="DD598" s="28"/>
      <c r="DE598" s="28"/>
      <c r="DF598" s="28"/>
      <c r="DG598" s="28"/>
      <c r="DH598" s="28"/>
      <c r="DI598" s="28"/>
      <c r="DJ598" s="28"/>
      <c r="DK598" s="28"/>
      <c r="DL598" s="28"/>
      <c r="DM598" s="28"/>
    </row>
    <row r="599" spans="1:117" s="7" customFormat="1" x14ac:dyDescent="0.2">
      <c r="A599" s="2">
        <v>609</v>
      </c>
      <c r="B599" s="239" t="s">
        <v>719</v>
      </c>
      <c r="D599" s="129" t="s">
        <v>572</v>
      </c>
      <c r="E599" s="189" t="s">
        <v>727</v>
      </c>
      <c r="F599" s="189" t="s">
        <v>728</v>
      </c>
      <c r="G599" s="151"/>
      <c r="H599" s="235">
        <f t="shared" si="63"/>
        <v>2680.6852876437606</v>
      </c>
      <c r="I599" s="235">
        <f t="shared" si="64"/>
        <v>14.872625061300633</v>
      </c>
      <c r="J599" s="122">
        <v>0.28116940822996239</v>
      </c>
      <c r="K599" s="123">
        <v>34.153793167603894</v>
      </c>
      <c r="L599" s="240">
        <f t="shared" si="65"/>
        <v>3.4153793167603892E-5</v>
      </c>
      <c r="M599" s="240">
        <f t="shared" si="66"/>
        <v>3.4153793167603892E-5</v>
      </c>
      <c r="N599" s="10">
        <v>0</v>
      </c>
      <c r="O599" s="241" t="s">
        <v>736</v>
      </c>
      <c r="P599" s="118">
        <v>3.1626226119336819E-2</v>
      </c>
      <c r="Q599" s="119">
        <v>2.2779948540123356</v>
      </c>
      <c r="R599" s="252">
        <f t="shared" si="67"/>
        <v>2.2779948540123355E-4</v>
      </c>
      <c r="S599" s="120">
        <v>1.0354702815828626E-3</v>
      </c>
      <c r="T599" s="119">
        <v>1.0708960061139183</v>
      </c>
      <c r="U599" s="16">
        <v>6</v>
      </c>
      <c r="V599" s="16">
        <v>1</v>
      </c>
      <c r="W599" s="242" t="s">
        <v>740</v>
      </c>
      <c r="X599" s="121">
        <v>1.4672424632152066</v>
      </c>
      <c r="Y599" s="121">
        <v>1.8869530055030159</v>
      </c>
      <c r="Z599" s="117">
        <v>9.5203905701742197</v>
      </c>
      <c r="AA599" s="251"/>
      <c r="AB599" s="122">
        <v>0.28111626585196586</v>
      </c>
      <c r="AC599" s="11">
        <f t="shared" si="68"/>
        <v>3.4153793167603892E-5</v>
      </c>
      <c r="AD599">
        <v>1.9655768767012916</v>
      </c>
      <c r="AE599">
        <v>1.2148701929621928</v>
      </c>
      <c r="AF599" s="126">
        <v>2.8962188252070842</v>
      </c>
      <c r="AG599" s="244">
        <v>3035.538238477835</v>
      </c>
      <c r="AH599" s="244">
        <v>58.624384187711101</v>
      </c>
      <c r="AI599" s="117">
        <v>2680.6852876437606</v>
      </c>
      <c r="AJ599" s="117">
        <v>14.872625061300633</v>
      </c>
      <c r="AK599" s="246">
        <v>99.488158891717617</v>
      </c>
      <c r="AL599" s="185">
        <v>1</v>
      </c>
      <c r="AM599" s="238" t="s">
        <v>715</v>
      </c>
      <c r="AN599" s="64">
        <v>26321</v>
      </c>
      <c r="AO599" s="86">
        <f t="shared" si="69"/>
        <v>0.51184110828238261</v>
      </c>
      <c r="AT599" s="87"/>
      <c r="AU599" s="64"/>
      <c r="AV599" s="86"/>
      <c r="AW599" s="30"/>
      <c r="AX599" s="30"/>
      <c r="AY599" s="30"/>
      <c r="AZ599" s="28"/>
      <c r="BA599" s="28"/>
      <c r="BB599" s="28"/>
      <c r="BC599" s="28"/>
      <c r="BD599" s="28"/>
      <c r="BE599" s="28"/>
      <c r="BF599" s="28"/>
      <c r="BG599" s="28"/>
      <c r="BH599" s="28"/>
      <c r="BI599" s="28"/>
      <c r="BJ599" s="28"/>
      <c r="BK599" s="28"/>
      <c r="BL599" s="28"/>
      <c r="BM599" s="28"/>
      <c r="BN599" s="28"/>
      <c r="BO599" s="28"/>
      <c r="BP599" s="28"/>
      <c r="BQ599" s="28"/>
      <c r="BR599" s="28"/>
      <c r="BS599" s="28"/>
      <c r="BT599" s="28"/>
      <c r="BU599" s="28"/>
      <c r="BV599" s="28"/>
      <c r="BW599" s="28"/>
      <c r="BX599" s="28"/>
      <c r="BY599" s="28"/>
      <c r="BZ599" s="28"/>
      <c r="CA599" s="28"/>
      <c r="CB599" s="28"/>
      <c r="CC599" s="28"/>
      <c r="CD599" s="28"/>
      <c r="CE599" s="28"/>
      <c r="CF599" s="28"/>
      <c r="CG599" s="28"/>
      <c r="CH599" s="28"/>
      <c r="CI599" s="28"/>
      <c r="CJ599" s="28"/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28"/>
      <c r="CV599" s="28"/>
      <c r="CW599" s="28"/>
      <c r="CX599" s="28"/>
      <c r="CY599" s="28"/>
      <c r="CZ599" s="28"/>
      <c r="DA599" s="28"/>
      <c r="DB599" s="28"/>
      <c r="DC599" s="28"/>
      <c r="DD599" s="28"/>
      <c r="DE599" s="28"/>
      <c r="DF599" s="28"/>
      <c r="DG599" s="28"/>
      <c r="DH599" s="28"/>
      <c r="DI599" s="28"/>
      <c r="DJ599" s="28"/>
      <c r="DK599" s="28"/>
      <c r="DL599" s="28"/>
      <c r="DM599" s="28"/>
    </row>
    <row r="600" spans="1:117" s="7" customFormat="1" x14ac:dyDescent="0.2">
      <c r="A600" s="2">
        <v>610</v>
      </c>
      <c r="B600" s="239" t="s">
        <v>719</v>
      </c>
      <c r="D600" s="129" t="s">
        <v>573</v>
      </c>
      <c r="E600" s="189" t="s">
        <v>727</v>
      </c>
      <c r="F600" s="189" t="s">
        <v>728</v>
      </c>
      <c r="G600" s="151"/>
      <c r="H600" s="235">
        <f t="shared" si="63"/>
        <v>2449.2761692802383</v>
      </c>
      <c r="I600" s="235">
        <f t="shared" si="64"/>
        <v>24.761743250798425</v>
      </c>
      <c r="J600" s="122">
        <v>0.28131998268210756</v>
      </c>
      <c r="K600" s="123">
        <v>33.873426915252587</v>
      </c>
      <c r="L600" s="240">
        <f t="shared" si="65"/>
        <v>3.3873426915252586E-5</v>
      </c>
      <c r="M600" s="240">
        <f t="shared" si="66"/>
        <v>3.3873426915252586E-5</v>
      </c>
      <c r="N600" s="10">
        <v>0</v>
      </c>
      <c r="O600" s="241" t="s">
        <v>736</v>
      </c>
      <c r="P600" s="118">
        <v>2.0223320057589513E-2</v>
      </c>
      <c r="Q600" s="119">
        <v>3.4889351320822741</v>
      </c>
      <c r="R600" s="252">
        <f t="shared" si="67"/>
        <v>3.488935132082274E-4</v>
      </c>
      <c r="S600" s="120">
        <v>6.390116262303178E-4</v>
      </c>
      <c r="T600" s="119">
        <v>1.2715501750907632</v>
      </c>
      <c r="U600" s="16">
        <v>6</v>
      </c>
      <c r="V600" s="16">
        <v>1</v>
      </c>
      <c r="W600" s="242" t="s">
        <v>740</v>
      </c>
      <c r="X600" s="121">
        <v>1.4672662183158729</v>
      </c>
      <c r="Y600" s="121">
        <v>1.8868996747223392</v>
      </c>
      <c r="Z600" s="117">
        <v>9.5551574451051096</v>
      </c>
      <c r="AA600" s="251"/>
      <c r="AB600" s="122">
        <v>0.28129008356399066</v>
      </c>
      <c r="AC600" s="11">
        <f t="shared" si="68"/>
        <v>3.3873426915252586E-5</v>
      </c>
      <c r="AD600">
        <v>2.7384340149727571</v>
      </c>
      <c r="AE600">
        <v>1.2104539260366942</v>
      </c>
      <c r="AF600" s="126">
        <v>2.6800063712264768</v>
      </c>
      <c r="AG600" s="244">
        <v>2805.1743052135021</v>
      </c>
      <c r="AH600" s="244">
        <v>61.143524452323184</v>
      </c>
      <c r="AI600" s="117">
        <v>2449.2761692802383</v>
      </c>
      <c r="AJ600" s="117">
        <v>24.761743250798425</v>
      </c>
      <c r="AK600" s="246">
        <v>100.04814266843367</v>
      </c>
      <c r="AL600" s="185">
        <v>1</v>
      </c>
      <c r="AM600" s="238" t="s">
        <v>715</v>
      </c>
      <c r="AN600" s="64">
        <v>26321</v>
      </c>
      <c r="AO600" s="86">
        <f t="shared" si="69"/>
        <v>-4.8142668433669655E-2</v>
      </c>
      <c r="AT600" s="87"/>
      <c r="AU600" s="64"/>
      <c r="AV600" s="86"/>
      <c r="AW600" s="30"/>
      <c r="AX600" s="30"/>
      <c r="AY600" s="30"/>
      <c r="AZ600" s="28"/>
      <c r="BA600" s="28"/>
      <c r="BB600" s="28"/>
      <c r="BC600" s="28"/>
      <c r="BD600" s="28"/>
      <c r="BE600" s="28"/>
      <c r="BF600" s="28"/>
      <c r="BG600" s="28"/>
      <c r="BH600" s="28"/>
      <c r="BI600" s="28"/>
      <c r="BJ600" s="28"/>
      <c r="BK600" s="28"/>
      <c r="BL600" s="28"/>
      <c r="BM600" s="28"/>
      <c r="BN600" s="28"/>
      <c r="BO600" s="28"/>
      <c r="BP600" s="28"/>
      <c r="BQ600" s="28"/>
      <c r="BR600" s="28"/>
      <c r="BS600" s="28"/>
      <c r="BT600" s="28"/>
      <c r="BU600" s="28"/>
      <c r="BV600" s="28"/>
      <c r="BW600" s="28"/>
      <c r="BX600" s="28"/>
      <c r="BY600" s="28"/>
      <c r="BZ600" s="28"/>
      <c r="CA600" s="28"/>
      <c r="CB600" s="28"/>
      <c r="CC600" s="28"/>
      <c r="CD600" s="28"/>
      <c r="CE600" s="28"/>
      <c r="CF600" s="28"/>
      <c r="CG600" s="28"/>
      <c r="CH600" s="28"/>
      <c r="CI600" s="28"/>
      <c r="CJ600" s="28"/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28"/>
      <c r="CV600" s="28"/>
      <c r="CW600" s="28"/>
      <c r="CX600" s="28"/>
      <c r="CY600" s="28"/>
      <c r="CZ600" s="28"/>
      <c r="DA600" s="28"/>
      <c r="DB600" s="28"/>
      <c r="DC600" s="28"/>
      <c r="DD600" s="28"/>
      <c r="DE600" s="28"/>
      <c r="DF600" s="28"/>
      <c r="DG600" s="28"/>
      <c r="DH600" s="28"/>
      <c r="DI600" s="28"/>
      <c r="DJ600" s="28"/>
      <c r="DK600" s="28"/>
      <c r="DL600" s="28"/>
      <c r="DM600" s="28"/>
    </row>
    <row r="601" spans="1:117" s="7" customFormat="1" x14ac:dyDescent="0.2">
      <c r="A601" s="2">
        <v>611</v>
      </c>
      <c r="B601" s="239" t="s">
        <v>719</v>
      </c>
      <c r="D601" s="129" t="s">
        <v>574</v>
      </c>
      <c r="E601" s="189" t="s">
        <v>727</v>
      </c>
      <c r="F601" s="189" t="s">
        <v>728</v>
      </c>
      <c r="G601" s="151"/>
      <c r="H601" s="235">
        <f t="shared" si="63"/>
        <v>2474.2613394836185</v>
      </c>
      <c r="I601" s="235">
        <f t="shared" si="64"/>
        <v>17.678905746523018</v>
      </c>
      <c r="J601" s="122">
        <v>0.2812530708154084</v>
      </c>
      <c r="K601" s="123">
        <v>29.59772852516539</v>
      </c>
      <c r="L601" s="240">
        <f t="shared" si="65"/>
        <v>2.959772852516539E-5</v>
      </c>
      <c r="M601" s="240">
        <f t="shared" si="66"/>
        <v>2.959772852516539E-5</v>
      </c>
      <c r="N601" s="10">
        <v>0</v>
      </c>
      <c r="O601" s="241" t="s">
        <v>736</v>
      </c>
      <c r="P601" s="118">
        <v>1.3341255660203659E-2</v>
      </c>
      <c r="Q601" s="119">
        <v>3.7338842328277968</v>
      </c>
      <c r="R601" s="252">
        <f t="shared" si="67"/>
        <v>3.733884232827797E-4</v>
      </c>
      <c r="S601" s="120">
        <v>4.4018794060004103E-4</v>
      </c>
      <c r="T601" s="119">
        <v>0.98497505418462661</v>
      </c>
      <c r="U601" s="16">
        <v>6</v>
      </c>
      <c r="V601" s="16">
        <v>1</v>
      </c>
      <c r="W601" s="242" t="s">
        <v>740</v>
      </c>
      <c r="X601" s="121">
        <v>1.4672710770535238</v>
      </c>
      <c r="Y601" s="121">
        <v>1.8869859782628275</v>
      </c>
      <c r="Z601" s="117">
        <v>8.0308273141764968</v>
      </c>
      <c r="AA601" s="251"/>
      <c r="AB601" s="122">
        <v>0.28123225959057729</v>
      </c>
      <c r="AC601" s="11">
        <f t="shared" si="68"/>
        <v>2.959772852516539E-5</v>
      </c>
      <c r="AD601">
        <v>1.2649687941101995</v>
      </c>
      <c r="AE601">
        <v>1.0676710114709409</v>
      </c>
      <c r="AF601" s="126">
        <v>2.7755369261681189</v>
      </c>
      <c r="AG601" s="244">
        <v>2914.8169253592564</v>
      </c>
      <c r="AH601" s="244">
        <v>54.239533757182024</v>
      </c>
      <c r="AI601" s="117">
        <v>2474.2613394836185</v>
      </c>
      <c r="AJ601" s="117">
        <v>17.678905746523018</v>
      </c>
      <c r="AK601" s="246">
        <v>91.560880227096419</v>
      </c>
      <c r="AL601" s="185">
        <v>1</v>
      </c>
      <c r="AM601" s="238" t="s">
        <v>715</v>
      </c>
      <c r="AN601" s="64">
        <v>26321</v>
      </c>
      <c r="AO601" s="86">
        <f t="shared" si="69"/>
        <v>8.439119772903581</v>
      </c>
      <c r="AT601" s="87"/>
      <c r="AU601" s="64"/>
      <c r="AV601" s="86"/>
      <c r="AW601" s="30"/>
      <c r="AX601" s="30"/>
      <c r="AY601" s="30"/>
      <c r="AZ601" s="28"/>
      <c r="BA601" s="28"/>
      <c r="BB601" s="28"/>
      <c r="BC601" s="28"/>
      <c r="BD601" s="28"/>
      <c r="BE601" s="28"/>
      <c r="BF601" s="28"/>
      <c r="BG601" s="28"/>
      <c r="BH601" s="28"/>
      <c r="BI601" s="28"/>
      <c r="BJ601" s="28"/>
      <c r="BK601" s="28"/>
      <c r="BL601" s="28"/>
      <c r="BM601" s="28"/>
      <c r="BN601" s="28"/>
      <c r="BO601" s="28"/>
      <c r="BP601" s="28"/>
      <c r="BQ601" s="28"/>
      <c r="BR601" s="28"/>
      <c r="BS601" s="28"/>
      <c r="BT601" s="28"/>
      <c r="BU601" s="28"/>
      <c r="BV601" s="28"/>
      <c r="BW601" s="28"/>
      <c r="BX601" s="28"/>
      <c r="BY601" s="28"/>
      <c r="BZ601" s="28"/>
      <c r="CA601" s="28"/>
      <c r="CB601" s="28"/>
      <c r="CC601" s="28"/>
      <c r="CD601" s="28"/>
      <c r="CE601" s="28"/>
      <c r="CF601" s="28"/>
      <c r="CG601" s="28"/>
      <c r="CH601" s="28"/>
      <c r="CI601" s="28"/>
      <c r="CJ601" s="28"/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28"/>
      <c r="CV601" s="28"/>
      <c r="CW601" s="28"/>
      <c r="CX601" s="28"/>
      <c r="CY601" s="28"/>
      <c r="CZ601" s="28"/>
      <c r="DA601" s="28"/>
      <c r="DB601" s="28"/>
      <c r="DC601" s="28"/>
      <c r="DD601" s="28"/>
      <c r="DE601" s="28"/>
      <c r="DF601" s="28"/>
      <c r="DG601" s="28"/>
      <c r="DH601" s="28"/>
      <c r="DI601" s="28"/>
      <c r="DJ601" s="28"/>
      <c r="DK601" s="28"/>
      <c r="DL601" s="28"/>
      <c r="DM601" s="28"/>
    </row>
    <row r="602" spans="1:117" s="7" customFormat="1" x14ac:dyDescent="0.2">
      <c r="A602" s="2">
        <v>612</v>
      </c>
      <c r="B602" s="239" t="s">
        <v>719</v>
      </c>
      <c r="D602" s="129" t="s">
        <v>575</v>
      </c>
      <c r="E602" s="189" t="s">
        <v>727</v>
      </c>
      <c r="F602" s="189" t="s">
        <v>728</v>
      </c>
      <c r="G602" s="151"/>
      <c r="H602" s="235">
        <f t="shared" si="63"/>
        <v>2990.1624517254982</v>
      </c>
      <c r="I602" s="235">
        <f t="shared" si="64"/>
        <v>14.265267857418065</v>
      </c>
      <c r="J602" s="122">
        <v>0.28103840472000124</v>
      </c>
      <c r="K602" s="123">
        <v>40.942069961538252</v>
      </c>
      <c r="L602" s="240">
        <f t="shared" si="65"/>
        <v>4.0942069961538253E-5</v>
      </c>
      <c r="M602" s="240">
        <f t="shared" si="66"/>
        <v>4.0942069961538253E-5</v>
      </c>
      <c r="N602" s="10">
        <v>0</v>
      </c>
      <c r="O602" s="241" t="s">
        <v>736</v>
      </c>
      <c r="P602" s="118">
        <v>8.3082930489121909E-2</v>
      </c>
      <c r="Q602" s="119">
        <v>11.465667884762041</v>
      </c>
      <c r="R602" s="252">
        <f t="shared" si="67"/>
        <v>1.1465667884762042E-3</v>
      </c>
      <c r="S602" s="120">
        <v>2.3891443625024475E-3</v>
      </c>
      <c r="T602" s="119">
        <v>2.4217044600717261</v>
      </c>
      <c r="U602" s="16">
        <v>6</v>
      </c>
      <c r="V602" s="16">
        <v>1</v>
      </c>
      <c r="W602" s="242" t="s">
        <v>740</v>
      </c>
      <c r="X602" s="121">
        <v>1.467267520838621</v>
      </c>
      <c r="Y602" s="121">
        <v>1.8870247851402915</v>
      </c>
      <c r="Z602" s="117">
        <v>7.9116483859963287</v>
      </c>
      <c r="AA602" s="251"/>
      <c r="AB602" s="122">
        <v>0.28090123431428132</v>
      </c>
      <c r="AC602" s="11">
        <f t="shared" si="68"/>
        <v>4.0942069961538253E-5</v>
      </c>
      <c r="AD602">
        <v>1.5948307373769843</v>
      </c>
      <c r="AE602">
        <v>1.4889101854133389</v>
      </c>
      <c r="AF602" s="126">
        <v>3.1508594300629378</v>
      </c>
      <c r="AG602" s="244">
        <v>3302.181422429609</v>
      </c>
      <c r="AH602" s="244">
        <v>63.803513120711933</v>
      </c>
      <c r="AI602" s="117">
        <v>2990.1624517254982</v>
      </c>
      <c r="AJ602" s="117">
        <v>14.265267857418065</v>
      </c>
      <c r="AK602" s="246">
        <v>99.70623445380059</v>
      </c>
      <c r="AL602" s="185">
        <v>1</v>
      </c>
      <c r="AM602" s="238" t="s">
        <v>715</v>
      </c>
      <c r="AN602" s="64">
        <v>26321</v>
      </c>
      <c r="AO602" s="86">
        <f t="shared" si="69"/>
        <v>0.29376554619940975</v>
      </c>
      <c r="AT602" s="87"/>
      <c r="AU602" s="64"/>
      <c r="AV602" s="86"/>
      <c r="AW602" s="30"/>
      <c r="AX602" s="30"/>
      <c r="AY602" s="30"/>
      <c r="AZ602" s="28"/>
      <c r="BA602" s="28"/>
      <c r="BB602" s="28"/>
      <c r="BC602" s="28"/>
      <c r="BD602" s="28"/>
      <c r="BE602" s="28"/>
      <c r="BF602" s="28"/>
      <c r="BG602" s="28"/>
      <c r="BH602" s="28"/>
      <c r="BI602" s="28"/>
      <c r="BJ602" s="28"/>
      <c r="BK602" s="28"/>
      <c r="BL602" s="28"/>
      <c r="BM602" s="28"/>
      <c r="BN602" s="28"/>
      <c r="BO602" s="28"/>
      <c r="BP602" s="28"/>
      <c r="BQ602" s="28"/>
      <c r="BR602" s="28"/>
      <c r="BS602" s="28"/>
      <c r="BT602" s="28"/>
      <c r="BU602" s="28"/>
      <c r="BV602" s="28"/>
      <c r="BW602" s="28"/>
      <c r="BX602" s="28"/>
      <c r="BY602" s="28"/>
      <c r="BZ602" s="28"/>
      <c r="CA602" s="28"/>
      <c r="CB602" s="28"/>
      <c r="CC602" s="28"/>
      <c r="CD602" s="28"/>
      <c r="CE602" s="28"/>
      <c r="CF602" s="28"/>
      <c r="CG602" s="28"/>
      <c r="CH602" s="28"/>
      <c r="CI602" s="28"/>
      <c r="CJ602" s="28"/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28"/>
      <c r="CV602" s="28"/>
      <c r="CW602" s="28"/>
      <c r="CX602" s="28"/>
      <c r="CY602" s="28"/>
      <c r="CZ602" s="28"/>
      <c r="DA602" s="28"/>
      <c r="DB602" s="28"/>
      <c r="DC602" s="28"/>
      <c r="DD602" s="28"/>
      <c r="DE602" s="28"/>
      <c r="DF602" s="28"/>
      <c r="DG602" s="28"/>
      <c r="DH602" s="28"/>
      <c r="DI602" s="28"/>
      <c r="DJ602" s="28"/>
      <c r="DK602" s="28"/>
      <c r="DL602" s="28"/>
      <c r="DM602" s="28"/>
    </row>
    <row r="603" spans="1:117" s="7" customFormat="1" x14ac:dyDescent="0.2">
      <c r="A603" s="2">
        <v>613</v>
      </c>
      <c r="B603" s="239" t="s">
        <v>719</v>
      </c>
      <c r="D603" s="129" t="s">
        <v>576</v>
      </c>
      <c r="E603" s="189" t="s">
        <v>727</v>
      </c>
      <c r="F603" s="189" t="s">
        <v>728</v>
      </c>
      <c r="G603" s="151"/>
      <c r="H603" s="235">
        <f t="shared" si="63"/>
        <v>2536.6197570499621</v>
      </c>
      <c r="I603" s="235">
        <f t="shared" si="64"/>
        <v>20.317058080140875</v>
      </c>
      <c r="J603" s="122">
        <v>0.28119120082608423</v>
      </c>
      <c r="K603" s="123">
        <v>30.767771314881848</v>
      </c>
      <c r="L603" s="240">
        <f t="shared" si="65"/>
        <v>3.076777131488185E-5</v>
      </c>
      <c r="M603" s="240">
        <f t="shared" si="66"/>
        <v>3.076777131488185E-5</v>
      </c>
      <c r="N603" s="10">
        <v>0</v>
      </c>
      <c r="O603" s="241" t="s">
        <v>736</v>
      </c>
      <c r="P603" s="118">
        <v>1.3247427681578234E-2</v>
      </c>
      <c r="Q603" s="119">
        <v>0.67917316709660014</v>
      </c>
      <c r="R603" s="252">
        <f t="shared" si="67"/>
        <v>6.791731670966001E-5</v>
      </c>
      <c r="S603" s="120">
        <v>4.2667605390812652E-4</v>
      </c>
      <c r="T603" s="119">
        <v>0.26359553714441381</v>
      </c>
      <c r="U603" s="16">
        <v>6</v>
      </c>
      <c r="V603" s="16">
        <v>1</v>
      </c>
      <c r="W603" s="242" t="s">
        <v>740</v>
      </c>
      <c r="X603" s="121">
        <v>1.46724596138943</v>
      </c>
      <c r="Y603" s="121">
        <v>1.8868118174430961</v>
      </c>
      <c r="Z603" s="117">
        <v>8.6366109294886861</v>
      </c>
      <c r="AA603" s="251"/>
      <c r="AB603" s="122">
        <v>0.28117050787874598</v>
      </c>
      <c r="AC603" s="11">
        <f t="shared" si="68"/>
        <v>3.076777131488185E-5</v>
      </c>
      <c r="AD603">
        <v>0.53089885485579913</v>
      </c>
      <c r="AE603">
        <v>1.1034495317717297</v>
      </c>
      <c r="AF603" s="126">
        <v>2.861418285601216</v>
      </c>
      <c r="AG603" s="244">
        <v>3009.1801172194191</v>
      </c>
      <c r="AH603" s="244">
        <v>56.014996691461647</v>
      </c>
      <c r="AI603" s="117">
        <v>2536.6197570499621</v>
      </c>
      <c r="AJ603" s="117">
        <v>20.317058080140875</v>
      </c>
      <c r="AK603" s="246">
        <v>99.297799857845519</v>
      </c>
      <c r="AL603" s="185">
        <v>1</v>
      </c>
      <c r="AM603" s="238" t="s">
        <v>715</v>
      </c>
      <c r="AN603" s="64">
        <v>26321</v>
      </c>
      <c r="AO603" s="86">
        <f t="shared" si="69"/>
        <v>0.70220014215448145</v>
      </c>
      <c r="AT603" s="87"/>
      <c r="AU603" s="64"/>
      <c r="AV603" s="86"/>
      <c r="AW603" s="30"/>
      <c r="AX603" s="30"/>
      <c r="AY603" s="30"/>
      <c r="AZ603" s="28"/>
      <c r="BA603" s="28"/>
      <c r="BB603" s="28"/>
      <c r="BC603" s="28"/>
      <c r="BD603" s="28"/>
      <c r="BE603" s="28"/>
      <c r="BF603" s="28"/>
      <c r="BG603" s="28"/>
      <c r="BH603" s="28"/>
      <c r="BI603" s="28"/>
      <c r="BJ603" s="28"/>
      <c r="BK603" s="28"/>
      <c r="BL603" s="28"/>
      <c r="BM603" s="28"/>
      <c r="BN603" s="28"/>
      <c r="BO603" s="28"/>
      <c r="BP603" s="28"/>
      <c r="BQ603" s="28"/>
      <c r="BR603" s="28"/>
      <c r="BS603" s="28"/>
      <c r="BT603" s="28"/>
      <c r="BU603" s="28"/>
      <c r="BV603" s="28"/>
      <c r="BW603" s="28"/>
      <c r="BX603" s="28"/>
      <c r="BY603" s="28"/>
      <c r="BZ603" s="28"/>
      <c r="CA603" s="28"/>
      <c r="CB603" s="28"/>
      <c r="CC603" s="28"/>
      <c r="CD603" s="28"/>
      <c r="CE603" s="28"/>
      <c r="CF603" s="28"/>
      <c r="CG603" s="28"/>
      <c r="CH603" s="28"/>
      <c r="CI603" s="28"/>
      <c r="CJ603" s="28"/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28"/>
      <c r="CV603" s="28"/>
      <c r="CW603" s="28"/>
      <c r="CX603" s="28"/>
      <c r="CY603" s="28"/>
      <c r="CZ603" s="28"/>
      <c r="DA603" s="28"/>
      <c r="DB603" s="28"/>
      <c r="DC603" s="28"/>
      <c r="DD603" s="28"/>
      <c r="DE603" s="28"/>
      <c r="DF603" s="28"/>
      <c r="DG603" s="28"/>
      <c r="DH603" s="28"/>
      <c r="DI603" s="28"/>
      <c r="DJ603" s="28"/>
      <c r="DK603" s="28"/>
      <c r="DL603" s="28"/>
      <c r="DM603" s="28"/>
    </row>
    <row r="604" spans="1:117" s="7" customFormat="1" x14ac:dyDescent="0.2">
      <c r="A604" s="2">
        <v>614</v>
      </c>
      <c r="B604" s="239" t="s">
        <v>719</v>
      </c>
      <c r="D604" s="129" t="s">
        <v>577</v>
      </c>
      <c r="E604" s="189" t="s">
        <v>727</v>
      </c>
      <c r="F604" s="189" t="s">
        <v>728</v>
      </c>
      <c r="G604" s="151"/>
      <c r="H604" s="235">
        <f t="shared" si="63"/>
        <v>2510.2374956285162</v>
      </c>
      <c r="I604" s="235">
        <f t="shared" si="64"/>
        <v>24.96800820495822</v>
      </c>
      <c r="J604" s="122">
        <v>0.28130150561498335</v>
      </c>
      <c r="K604" s="123">
        <v>26.704678589689482</v>
      </c>
      <c r="L604" s="240">
        <f t="shared" si="65"/>
        <v>2.6704678589689483E-5</v>
      </c>
      <c r="M604" s="240">
        <f t="shared" si="66"/>
        <v>2.6704678589689483E-5</v>
      </c>
      <c r="N604" s="10">
        <v>0</v>
      </c>
      <c r="O604" s="241" t="s">
        <v>736</v>
      </c>
      <c r="P604" s="118">
        <v>2.22524068038264E-2</v>
      </c>
      <c r="Q604" s="119">
        <v>1.4249046772383072</v>
      </c>
      <c r="R604" s="252">
        <f t="shared" si="67"/>
        <v>1.4249046772383072E-4</v>
      </c>
      <c r="S604" s="120">
        <v>7.013430865574834E-4</v>
      </c>
      <c r="T604" s="119">
        <v>0.62489596281618087</v>
      </c>
      <c r="U604" s="16">
        <v>6</v>
      </c>
      <c r="V604" s="16">
        <v>1</v>
      </c>
      <c r="W604" s="242" t="s">
        <v>740</v>
      </c>
      <c r="X604" s="121">
        <v>1.4672335725251724</v>
      </c>
      <c r="Y604" s="121">
        <v>1.8868972734655949</v>
      </c>
      <c r="Z604" s="117">
        <v>10.008395554127299</v>
      </c>
      <c r="AA604" s="251"/>
      <c r="AB604" s="122">
        <v>0.28126785397396226</v>
      </c>
      <c r="AC604" s="11">
        <f t="shared" si="68"/>
        <v>2.6704678589689483E-5</v>
      </c>
      <c r="AD604">
        <v>3.3945439261628958</v>
      </c>
      <c r="AE604">
        <v>0.96268372484294251</v>
      </c>
      <c r="AF604" s="126">
        <v>2.693554655014279</v>
      </c>
      <c r="AG604" s="244">
        <v>2813.3184302084555</v>
      </c>
      <c r="AH604" s="244">
        <v>47.438180047000614</v>
      </c>
      <c r="AI604" s="117">
        <v>2510.2374956285162</v>
      </c>
      <c r="AJ604" s="117">
        <v>24.96800820495822</v>
      </c>
      <c r="AK604" s="246">
        <v>100.16399230698256</v>
      </c>
      <c r="AL604" s="185">
        <v>1</v>
      </c>
      <c r="AM604" s="238" t="s">
        <v>715</v>
      </c>
      <c r="AN604" s="64">
        <v>26321</v>
      </c>
      <c r="AO604" s="86">
        <f t="shared" si="69"/>
        <v>-0.16399230698256417</v>
      </c>
      <c r="AT604" s="87"/>
      <c r="AU604" s="64"/>
      <c r="AV604" s="86"/>
      <c r="AW604" s="30"/>
      <c r="AX604" s="30"/>
      <c r="AY604" s="30"/>
      <c r="AZ604" s="28"/>
      <c r="BA604" s="28"/>
      <c r="BB604" s="28"/>
      <c r="BC604" s="28"/>
      <c r="BD604" s="28"/>
      <c r="BE604" s="28"/>
      <c r="BF604" s="28"/>
      <c r="BG604" s="28"/>
      <c r="BH604" s="28"/>
      <c r="BI604" s="28"/>
      <c r="BJ604" s="28"/>
      <c r="BK604" s="28"/>
      <c r="BL604" s="28"/>
      <c r="BM604" s="28"/>
      <c r="BN604" s="28"/>
      <c r="BO604" s="28"/>
      <c r="BP604" s="28"/>
      <c r="BQ604" s="28"/>
      <c r="BR604" s="28"/>
      <c r="BS604" s="28"/>
      <c r="BT604" s="28"/>
      <c r="BU604" s="28"/>
      <c r="BV604" s="28"/>
      <c r="BW604" s="28"/>
      <c r="BX604" s="28"/>
      <c r="BY604" s="28"/>
      <c r="BZ604" s="28"/>
      <c r="CA604" s="28"/>
      <c r="CB604" s="28"/>
      <c r="CC604" s="28"/>
      <c r="CD604" s="28"/>
      <c r="CE604" s="28"/>
      <c r="CF604" s="28"/>
      <c r="CG604" s="28"/>
      <c r="CH604" s="28"/>
      <c r="CI604" s="28"/>
      <c r="CJ604" s="28"/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28"/>
      <c r="CV604" s="28"/>
      <c r="CW604" s="28"/>
      <c r="CX604" s="28"/>
      <c r="CY604" s="28"/>
      <c r="CZ604" s="28"/>
      <c r="DA604" s="28"/>
      <c r="DB604" s="28"/>
      <c r="DC604" s="28"/>
      <c r="DD604" s="28"/>
      <c r="DE604" s="28"/>
      <c r="DF604" s="28"/>
      <c r="DG604" s="28"/>
      <c r="DH604" s="28"/>
      <c r="DI604" s="28"/>
      <c r="DJ604" s="28"/>
      <c r="DK604" s="28"/>
      <c r="DL604" s="28"/>
      <c r="DM604" s="28"/>
    </row>
    <row r="605" spans="1:117" s="7" customFormat="1" x14ac:dyDescent="0.2">
      <c r="A605" s="2">
        <v>615</v>
      </c>
      <c r="B605" s="239" t="s">
        <v>719</v>
      </c>
      <c r="D605" s="129" t="s">
        <v>578</v>
      </c>
      <c r="E605" s="189" t="s">
        <v>727</v>
      </c>
      <c r="F605" s="189" t="s">
        <v>728</v>
      </c>
      <c r="G605" s="151"/>
      <c r="H605" s="235">
        <f t="shared" si="63"/>
        <v>2414.2639244470079</v>
      </c>
      <c r="I605" s="235">
        <f t="shared" si="64"/>
        <v>12.001911320209278</v>
      </c>
      <c r="J605" s="122">
        <v>0.28111305565615147</v>
      </c>
      <c r="K605" s="123">
        <v>33.032967854254899</v>
      </c>
      <c r="L605" s="240">
        <f t="shared" si="65"/>
        <v>3.3032967854254896E-5</v>
      </c>
      <c r="M605" s="240">
        <f t="shared" si="66"/>
        <v>3.3032967854254896E-5</v>
      </c>
      <c r="N605" s="10">
        <v>0</v>
      </c>
      <c r="O605" s="241" t="s">
        <v>736</v>
      </c>
      <c r="P605" s="118">
        <v>2.3004405480357076E-2</v>
      </c>
      <c r="Q605" s="119">
        <v>4.1138336797381569</v>
      </c>
      <c r="R605" s="252">
        <f t="shared" si="67"/>
        <v>4.1138336797381567E-4</v>
      </c>
      <c r="S605" s="120">
        <v>7.0215049934925511E-4</v>
      </c>
      <c r="T605" s="119">
        <v>0.84213608149680608</v>
      </c>
      <c r="U605" s="16">
        <v>6</v>
      </c>
      <c r="V605" s="16">
        <v>1</v>
      </c>
      <c r="W605" s="242" t="s">
        <v>740</v>
      </c>
      <c r="X605" s="121">
        <v>1.4673256416565172</v>
      </c>
      <c r="Y605" s="121">
        <v>1.8870499866857751</v>
      </c>
      <c r="Z605" s="117">
        <v>9.0262763776331028</v>
      </c>
      <c r="AA605" s="251"/>
      <c r="AB605" s="122">
        <v>0.28108068259277325</v>
      </c>
      <c r="AC605" s="11">
        <f t="shared" si="68"/>
        <v>3.3032967854254896E-5</v>
      </c>
      <c r="AD605">
        <v>-5.5218978682280984</v>
      </c>
      <c r="AE605">
        <v>1.1760735243229792</v>
      </c>
      <c r="AF605" s="126">
        <v>3.0808722232971149</v>
      </c>
      <c r="AG605" s="244">
        <v>3280.0407466660408</v>
      </c>
      <c r="AH605" s="244">
        <v>58.221636320824587</v>
      </c>
      <c r="AI605" s="117">
        <v>2414.2639244470079</v>
      </c>
      <c r="AJ605" s="117">
        <v>12.001911320209278</v>
      </c>
      <c r="AK605" s="246">
        <v>81.163051592099706</v>
      </c>
      <c r="AL605" s="185">
        <v>1</v>
      </c>
      <c r="AM605" s="238" t="s">
        <v>715</v>
      </c>
      <c r="AN605" s="64">
        <v>26321</v>
      </c>
      <c r="AO605" s="86">
        <f t="shared" si="69"/>
        <v>18.836948407900294</v>
      </c>
      <c r="AT605" s="87"/>
      <c r="AU605" s="64"/>
      <c r="AV605" s="86"/>
      <c r="AW605" s="30"/>
      <c r="AX605" s="30"/>
      <c r="AY605" s="30"/>
      <c r="AZ605" s="28"/>
      <c r="BA605" s="28"/>
      <c r="BB605" s="28"/>
      <c r="BC605" s="28"/>
      <c r="BD605" s="28"/>
      <c r="BE605" s="28"/>
      <c r="BF605" s="28"/>
      <c r="BG605" s="28"/>
      <c r="BH605" s="28"/>
      <c r="BI605" s="28"/>
      <c r="BJ605" s="28"/>
      <c r="BK605" s="28"/>
      <c r="BL605" s="28"/>
      <c r="BM605" s="28"/>
      <c r="BN605" s="28"/>
      <c r="BO605" s="28"/>
      <c r="BP605" s="28"/>
      <c r="BQ605" s="28"/>
      <c r="BR605" s="28"/>
      <c r="BS605" s="28"/>
      <c r="BT605" s="28"/>
      <c r="BU605" s="28"/>
      <c r="BV605" s="28"/>
      <c r="BW605" s="28"/>
      <c r="BX605" s="28"/>
      <c r="BY605" s="28"/>
      <c r="BZ605" s="28"/>
      <c r="CA605" s="28"/>
      <c r="CB605" s="28"/>
      <c r="CC605" s="28"/>
      <c r="CD605" s="28"/>
      <c r="CE605" s="28"/>
      <c r="CF605" s="28"/>
      <c r="CG605" s="28"/>
      <c r="CH605" s="28"/>
      <c r="CI605" s="28"/>
      <c r="CJ605" s="28"/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28"/>
      <c r="CV605" s="28"/>
      <c r="CW605" s="28"/>
      <c r="CX605" s="28"/>
      <c r="CY605" s="28"/>
      <c r="CZ605" s="28"/>
      <c r="DA605" s="28"/>
      <c r="DB605" s="28"/>
      <c r="DC605" s="28"/>
      <c r="DD605" s="28"/>
      <c r="DE605" s="28"/>
      <c r="DF605" s="28"/>
      <c r="DG605" s="28"/>
      <c r="DH605" s="28"/>
      <c r="DI605" s="28"/>
      <c r="DJ605" s="28"/>
      <c r="DK605" s="28"/>
      <c r="DL605" s="28"/>
      <c r="DM605" s="28"/>
    </row>
    <row r="606" spans="1:117" s="7" customFormat="1" x14ac:dyDescent="0.2">
      <c r="A606" s="2">
        <v>616</v>
      </c>
      <c r="B606" s="239" t="s">
        <v>719</v>
      </c>
      <c r="D606" s="129" t="s">
        <v>579</v>
      </c>
      <c r="E606" s="189" t="s">
        <v>727</v>
      </c>
      <c r="F606" s="189" t="s">
        <v>728</v>
      </c>
      <c r="G606" s="151"/>
      <c r="H606" s="235">
        <f t="shared" si="63"/>
        <v>2717.4369211844723</v>
      </c>
      <c r="I606" s="235">
        <f t="shared" si="64"/>
        <v>18.793777973568119</v>
      </c>
      <c r="J606" s="122">
        <v>0.28062331616636704</v>
      </c>
      <c r="K606" s="123">
        <v>32.07520684665284</v>
      </c>
      <c r="L606" s="240">
        <f t="shared" si="65"/>
        <v>3.2075206846652837E-5</v>
      </c>
      <c r="M606" s="240">
        <f t="shared" si="66"/>
        <v>3.2075206846652837E-5</v>
      </c>
      <c r="N606" s="10">
        <v>0</v>
      </c>
      <c r="O606" s="241" t="s">
        <v>736</v>
      </c>
      <c r="P606" s="118">
        <v>1.6590995523772994E-2</v>
      </c>
      <c r="Q606" s="119">
        <v>3.2789539881034924</v>
      </c>
      <c r="R606" s="252">
        <f t="shared" si="67"/>
        <v>3.2789539881034925E-4</v>
      </c>
      <c r="S606" s="120">
        <v>5.0028472192128993E-4</v>
      </c>
      <c r="T606" s="119">
        <v>0.86857725837030531</v>
      </c>
      <c r="U606" s="16">
        <v>6</v>
      </c>
      <c r="V606" s="16">
        <v>1</v>
      </c>
      <c r="W606" s="242" t="s">
        <v>740</v>
      </c>
      <c r="X606" s="121">
        <v>1.4672463525482689</v>
      </c>
      <c r="Y606" s="121">
        <v>1.8870450987577365</v>
      </c>
      <c r="Z606" s="117">
        <v>8.7660180616566237</v>
      </c>
      <c r="AA606" s="251"/>
      <c r="AB606" s="122">
        <v>0.28059727955420549</v>
      </c>
      <c r="AC606" s="11">
        <f t="shared" si="68"/>
        <v>3.2075206846652837E-5</v>
      </c>
      <c r="AD606">
        <v>-15.643558321569717</v>
      </c>
      <c r="AE606">
        <v>1.1418011938011072</v>
      </c>
      <c r="AF606" s="126">
        <v>3.8309968636502099</v>
      </c>
      <c r="AG606" s="244">
        <v>4123.2204139771993</v>
      </c>
      <c r="AH606" s="244">
        <v>55.924187823777622</v>
      </c>
      <c r="AI606" s="117">
        <v>2717.4369211844723</v>
      </c>
      <c r="AJ606" s="117">
        <v>18.793777973568119</v>
      </c>
      <c r="AK606" s="246">
        <v>99.823729352068739</v>
      </c>
      <c r="AL606" s="185">
        <v>1</v>
      </c>
      <c r="AM606" s="238" t="s">
        <v>715</v>
      </c>
      <c r="AN606" s="64">
        <v>26321</v>
      </c>
      <c r="AO606" s="86">
        <f t="shared" si="69"/>
        <v>0.17627064793126124</v>
      </c>
      <c r="AT606" s="87"/>
      <c r="AU606" s="64"/>
      <c r="AV606" s="86"/>
      <c r="AW606" s="30"/>
      <c r="AX606" s="30"/>
      <c r="AY606" s="30"/>
      <c r="AZ606" s="28"/>
      <c r="BA606" s="28"/>
      <c r="BB606" s="28"/>
      <c r="BC606" s="28"/>
      <c r="BD606" s="28"/>
      <c r="BE606" s="28"/>
      <c r="BF606" s="28"/>
      <c r="BG606" s="28"/>
      <c r="BH606" s="28"/>
      <c r="BI606" s="28"/>
      <c r="BJ606" s="28"/>
      <c r="BK606" s="28"/>
      <c r="BL606" s="28"/>
      <c r="BM606" s="28"/>
      <c r="BN606" s="28"/>
      <c r="BO606" s="28"/>
      <c r="BP606" s="28"/>
      <c r="BQ606" s="28"/>
      <c r="BR606" s="28"/>
      <c r="BS606" s="28"/>
      <c r="BT606" s="28"/>
      <c r="BU606" s="28"/>
      <c r="BV606" s="28"/>
      <c r="BW606" s="28"/>
      <c r="BX606" s="28"/>
      <c r="BY606" s="28"/>
      <c r="BZ606" s="28"/>
      <c r="CA606" s="28"/>
      <c r="CB606" s="28"/>
      <c r="CC606" s="28"/>
      <c r="CD606" s="28"/>
      <c r="CE606" s="28"/>
      <c r="CF606" s="28"/>
      <c r="CG606" s="28"/>
      <c r="CH606" s="28"/>
      <c r="CI606" s="28"/>
      <c r="CJ606" s="28"/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28"/>
      <c r="CV606" s="28"/>
      <c r="CW606" s="28"/>
      <c r="CX606" s="28"/>
      <c r="CY606" s="28"/>
      <c r="CZ606" s="28"/>
      <c r="DA606" s="28"/>
      <c r="DB606" s="28"/>
      <c r="DC606" s="28"/>
      <c r="DD606" s="28"/>
      <c r="DE606" s="28"/>
      <c r="DF606" s="28"/>
      <c r="DG606" s="28"/>
      <c r="DH606" s="28"/>
      <c r="DI606" s="28"/>
      <c r="DJ606" s="28"/>
      <c r="DK606" s="28"/>
      <c r="DL606" s="28"/>
      <c r="DM606" s="28"/>
    </row>
    <row r="607" spans="1:117" s="7" customFormat="1" x14ac:dyDescent="0.2">
      <c r="A607" s="2">
        <v>617</v>
      </c>
      <c r="B607" s="239" t="s">
        <v>719</v>
      </c>
      <c r="D607" s="129" t="s">
        <v>580</v>
      </c>
      <c r="E607" s="189" t="s">
        <v>727</v>
      </c>
      <c r="F607" s="189" t="s">
        <v>728</v>
      </c>
      <c r="G607" s="151"/>
      <c r="H607" s="235">
        <f t="shared" si="63"/>
        <v>2479.2399144719093</v>
      </c>
      <c r="I607" s="235">
        <f t="shared" si="64"/>
        <v>14.523694343155862</v>
      </c>
      <c r="J607" s="122">
        <v>0.28131803544999062</v>
      </c>
      <c r="K607" s="123">
        <v>27.837926280647508</v>
      </c>
      <c r="L607" s="240">
        <f t="shared" si="65"/>
        <v>2.7837926280647509E-5</v>
      </c>
      <c r="M607" s="240">
        <f t="shared" si="66"/>
        <v>2.7837926280647509E-5</v>
      </c>
      <c r="N607" s="10">
        <v>0</v>
      </c>
      <c r="O607" s="241" t="s">
        <v>736</v>
      </c>
      <c r="P607" s="118">
        <v>2.5075973480188956E-2</v>
      </c>
      <c r="Q607" s="119">
        <v>2.8826273576100698</v>
      </c>
      <c r="R607" s="252">
        <f t="shared" si="67"/>
        <v>2.8826273576100698E-4</v>
      </c>
      <c r="S607" s="120">
        <v>7.7470262446253208E-4</v>
      </c>
      <c r="T607" s="119">
        <v>0.74434468738427473</v>
      </c>
      <c r="U607" s="16">
        <v>6</v>
      </c>
      <c r="V607" s="16">
        <v>1</v>
      </c>
      <c r="W607" s="242" t="s">
        <v>740</v>
      </c>
      <c r="X607" s="121">
        <v>1.4672768625869068</v>
      </c>
      <c r="Y607" s="121">
        <v>1.8869922990233023</v>
      </c>
      <c r="Z607" s="117">
        <v>10.665542735221704</v>
      </c>
      <c r="AA607" s="251"/>
      <c r="AB607" s="122">
        <v>0.28128133360867574</v>
      </c>
      <c r="AC607" s="11">
        <f t="shared" si="68"/>
        <v>2.7837926280647509E-5</v>
      </c>
      <c r="AD607">
        <v>3.135925382071747</v>
      </c>
      <c r="AE607">
        <v>0.99851233891703839</v>
      </c>
      <c r="AF607" s="126">
        <v>2.68266049890866</v>
      </c>
      <c r="AG607" s="244">
        <v>2804.6019551961372</v>
      </c>
      <c r="AH607" s="244">
        <v>49.069679584817742</v>
      </c>
      <c r="AI607" s="117">
        <v>2479.2399144719093</v>
      </c>
      <c r="AJ607" s="117">
        <v>14.523694343155862</v>
      </c>
      <c r="AK607" s="246">
        <v>12.358579597748474</v>
      </c>
      <c r="AL607" s="185">
        <v>1</v>
      </c>
      <c r="AM607" s="238" t="s">
        <v>715</v>
      </c>
      <c r="AN607" s="64">
        <v>26321</v>
      </c>
      <c r="AO607" s="86">
        <f t="shared" si="69"/>
        <v>87.641420402251526</v>
      </c>
      <c r="AT607" s="87"/>
      <c r="AU607" s="64"/>
      <c r="AV607" s="86"/>
      <c r="AW607" s="30"/>
      <c r="AX607" s="30"/>
      <c r="AY607" s="30"/>
      <c r="AZ607" s="28"/>
      <c r="BA607" s="28"/>
      <c r="BB607" s="28"/>
      <c r="BC607" s="28"/>
      <c r="BD607" s="28"/>
      <c r="BE607" s="28"/>
      <c r="BF607" s="28"/>
      <c r="BG607" s="28"/>
      <c r="BH607" s="28"/>
      <c r="BI607" s="28"/>
      <c r="BJ607" s="28"/>
      <c r="BK607" s="28"/>
      <c r="BL607" s="28"/>
      <c r="BM607" s="28"/>
      <c r="BN607" s="28"/>
      <c r="BO607" s="28"/>
      <c r="BP607" s="28"/>
      <c r="BQ607" s="28"/>
      <c r="BR607" s="28"/>
      <c r="BS607" s="28"/>
      <c r="BT607" s="28"/>
      <c r="BU607" s="28"/>
      <c r="BV607" s="28"/>
      <c r="BW607" s="28"/>
      <c r="BX607" s="28"/>
      <c r="BY607" s="28"/>
      <c r="BZ607" s="28"/>
      <c r="CA607" s="28"/>
      <c r="CB607" s="28"/>
      <c r="CC607" s="28"/>
      <c r="CD607" s="28"/>
      <c r="CE607" s="28"/>
      <c r="CF607" s="28"/>
      <c r="CG607" s="28"/>
      <c r="CH607" s="28"/>
      <c r="CI607" s="28"/>
      <c r="CJ607" s="28"/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28"/>
      <c r="CV607" s="28"/>
      <c r="CW607" s="28"/>
      <c r="CX607" s="28"/>
      <c r="CY607" s="28"/>
      <c r="CZ607" s="28"/>
      <c r="DA607" s="28"/>
      <c r="DB607" s="28"/>
      <c r="DC607" s="28"/>
      <c r="DD607" s="28"/>
      <c r="DE607" s="28"/>
      <c r="DF607" s="28"/>
      <c r="DG607" s="28"/>
      <c r="DH607" s="28"/>
      <c r="DI607" s="28"/>
      <c r="DJ607" s="28"/>
      <c r="DK607" s="28"/>
      <c r="DL607" s="28"/>
      <c r="DM607" s="28"/>
    </row>
    <row r="608" spans="1:117" s="7" customFormat="1" x14ac:dyDescent="0.2">
      <c r="A608" s="2">
        <v>618</v>
      </c>
      <c r="B608" s="239" t="s">
        <v>719</v>
      </c>
      <c r="D608" s="129" t="s">
        <v>581</v>
      </c>
      <c r="E608" s="189" t="s">
        <v>727</v>
      </c>
      <c r="F608" s="189" t="s">
        <v>728</v>
      </c>
      <c r="G608" s="151"/>
      <c r="H608" s="235">
        <f t="shared" si="63"/>
        <v>2499.6691563541999</v>
      </c>
      <c r="I608" s="235">
        <f t="shared" si="64"/>
        <v>20.651213718564179</v>
      </c>
      <c r="J608" s="122">
        <v>0.28092331429837669</v>
      </c>
      <c r="K608" s="123">
        <v>30.960792912956968</v>
      </c>
      <c r="L608" s="240">
        <f t="shared" si="65"/>
        <v>3.0960792912956967E-5</v>
      </c>
      <c r="M608" s="240">
        <f t="shared" si="66"/>
        <v>3.0960792912956967E-5</v>
      </c>
      <c r="N608" s="10">
        <v>0</v>
      </c>
      <c r="O608" s="241" t="s">
        <v>736</v>
      </c>
      <c r="P608" s="118">
        <v>2.840008051141945E-2</v>
      </c>
      <c r="Q608" s="119">
        <v>7.5615914193275762</v>
      </c>
      <c r="R608" s="252">
        <f t="shared" si="67"/>
        <v>7.561591419327576E-4</v>
      </c>
      <c r="S608" s="120">
        <v>7.9176299196404552E-4</v>
      </c>
      <c r="T608" s="119">
        <v>2.2669985472843437</v>
      </c>
      <c r="U608" s="16">
        <v>6</v>
      </c>
      <c r="V608" s="16">
        <v>1</v>
      </c>
      <c r="W608" s="242" t="s">
        <v>740</v>
      </c>
      <c r="X608" s="121">
        <v>1.4672701513490773</v>
      </c>
      <c r="Y608" s="121">
        <v>1.8869093216114528</v>
      </c>
      <c r="Z608" s="117">
        <v>9.4448853116259883</v>
      </c>
      <c r="AA608" s="251"/>
      <c r="AB608" s="122">
        <v>0.28088548785880285</v>
      </c>
      <c r="AC608" s="11">
        <f t="shared" si="68"/>
        <v>3.0960792912956967E-5</v>
      </c>
      <c r="AD608">
        <v>-10.466318026682853</v>
      </c>
      <c r="AE608">
        <v>1.1066553915331534</v>
      </c>
      <c r="AF608" s="126">
        <v>3.400608426571885</v>
      </c>
      <c r="AG608" s="244">
        <v>3645.3667824614895</v>
      </c>
      <c r="AH608" s="244">
        <v>53.23558802244888</v>
      </c>
      <c r="AI608" s="117">
        <v>2499.6691563541999</v>
      </c>
      <c r="AJ608" s="117">
        <v>20.651213718564179</v>
      </c>
      <c r="AK608" s="246">
        <v>100.13104309486884</v>
      </c>
      <c r="AL608" s="185">
        <v>1</v>
      </c>
      <c r="AM608" s="238" t="s">
        <v>715</v>
      </c>
      <c r="AN608" s="64">
        <v>26321</v>
      </c>
      <c r="AO608" s="86">
        <f t="shared" si="69"/>
        <v>-0.13104309486884347</v>
      </c>
      <c r="AT608" s="87"/>
      <c r="AU608" s="64"/>
      <c r="AV608" s="86"/>
      <c r="AW608" s="30"/>
      <c r="AX608" s="30"/>
      <c r="AY608" s="30"/>
      <c r="AZ608" s="28"/>
      <c r="BA608" s="28"/>
      <c r="BB608" s="28"/>
      <c r="BC608" s="28"/>
      <c r="BD608" s="28"/>
      <c r="BE608" s="28"/>
      <c r="BF608" s="28"/>
      <c r="BG608" s="28"/>
      <c r="BH608" s="28"/>
      <c r="BI608" s="28"/>
      <c r="BJ608" s="28"/>
      <c r="BK608" s="28"/>
      <c r="BL608" s="28"/>
      <c r="BM608" s="28"/>
      <c r="BN608" s="28"/>
      <c r="BO608" s="28"/>
      <c r="BP608" s="28"/>
      <c r="BQ608" s="28"/>
      <c r="BR608" s="28"/>
      <c r="BS608" s="28"/>
      <c r="BT608" s="28"/>
      <c r="BU608" s="28"/>
      <c r="BV608" s="28"/>
      <c r="BW608" s="28"/>
      <c r="BX608" s="28"/>
      <c r="BY608" s="28"/>
      <c r="BZ608" s="28"/>
      <c r="CA608" s="28"/>
      <c r="CB608" s="28"/>
      <c r="CC608" s="28"/>
      <c r="CD608" s="28"/>
      <c r="CE608" s="28"/>
      <c r="CF608" s="28"/>
      <c r="CG608" s="28"/>
      <c r="CH608" s="28"/>
      <c r="CI608" s="28"/>
      <c r="CJ608" s="28"/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28"/>
      <c r="CV608" s="28"/>
      <c r="CW608" s="28"/>
      <c r="CX608" s="28"/>
      <c r="CY608" s="28"/>
      <c r="CZ608" s="28"/>
      <c r="DA608" s="28"/>
      <c r="DB608" s="28"/>
      <c r="DC608" s="28"/>
      <c r="DD608" s="28"/>
      <c r="DE608" s="28"/>
      <c r="DF608" s="28"/>
      <c r="DG608" s="28"/>
      <c r="DH608" s="28"/>
      <c r="DI608" s="28"/>
      <c r="DJ608" s="28"/>
      <c r="DK608" s="28"/>
      <c r="DL608" s="28"/>
      <c r="DM608" s="28"/>
    </row>
    <row r="609" spans="1:117" s="7" customFormat="1" x14ac:dyDescent="0.2">
      <c r="A609" s="2">
        <v>619</v>
      </c>
      <c r="B609" s="239" t="s">
        <v>719</v>
      </c>
      <c r="D609" s="129" t="s">
        <v>582</v>
      </c>
      <c r="E609" s="189" t="s">
        <v>727</v>
      </c>
      <c r="F609" s="189" t="s">
        <v>728</v>
      </c>
      <c r="G609" s="151"/>
      <c r="H609" s="235">
        <f t="shared" si="63"/>
        <v>2464.9691915477702</v>
      </c>
      <c r="I609" s="235">
        <f t="shared" si="64"/>
        <v>16.05281332325977</v>
      </c>
      <c r="J609" s="122">
        <v>0.28129015932888168</v>
      </c>
      <c r="K609" s="123">
        <v>32.063240252520721</v>
      </c>
      <c r="L609" s="240">
        <f t="shared" si="65"/>
        <v>3.2063240252520719E-5</v>
      </c>
      <c r="M609" s="240">
        <f t="shared" si="66"/>
        <v>3.2063240252520719E-5</v>
      </c>
      <c r="N609" s="10">
        <v>0</v>
      </c>
      <c r="O609" s="241" t="s">
        <v>736</v>
      </c>
      <c r="P609" s="118">
        <v>1.294974940592465E-2</v>
      </c>
      <c r="Q609" s="119">
        <v>4.552134838782135</v>
      </c>
      <c r="R609" s="252">
        <f t="shared" si="67"/>
        <v>4.5521348387821348E-4</v>
      </c>
      <c r="S609" s="120">
        <v>4.1467414297823951E-4</v>
      </c>
      <c r="T609" s="119">
        <v>1.3519161880017958</v>
      </c>
      <c r="U609" s="16">
        <v>6</v>
      </c>
      <c r="V609" s="16">
        <v>1</v>
      </c>
      <c r="W609" s="242" t="s">
        <v>740</v>
      </c>
      <c r="X609" s="121">
        <v>1.4673120174216288</v>
      </c>
      <c r="Y609" s="121">
        <v>1.8869237588682575</v>
      </c>
      <c r="Z609" s="117">
        <v>8.7873732457012252</v>
      </c>
      <c r="AA609" s="251"/>
      <c r="AB609" s="122">
        <v>0.28127062968061706</v>
      </c>
      <c r="AC609" s="11">
        <f t="shared" si="68"/>
        <v>3.2063240252520719E-5</v>
      </c>
      <c r="AD609">
        <v>2.423471052279691</v>
      </c>
      <c r="AE609">
        <v>1.1384486477542775</v>
      </c>
      <c r="AF609" s="126">
        <v>2.7088779202139288</v>
      </c>
      <c r="AG609" s="244">
        <v>2837.0452148375903</v>
      </c>
      <c r="AH609" s="244">
        <v>58.268098885161756</v>
      </c>
      <c r="AI609" s="117">
        <v>2464.9691915477702</v>
      </c>
      <c r="AJ609" s="117">
        <v>16.05281332325977</v>
      </c>
      <c r="AK609" s="246">
        <v>51.348933084131062</v>
      </c>
      <c r="AL609" s="185">
        <v>1</v>
      </c>
      <c r="AM609" s="238" t="s">
        <v>715</v>
      </c>
      <c r="AN609" s="64">
        <v>26321</v>
      </c>
      <c r="AO609" s="86">
        <f t="shared" si="69"/>
        <v>48.651066915868938</v>
      </c>
      <c r="AT609" s="87"/>
      <c r="AU609" s="64"/>
      <c r="AV609" s="86"/>
      <c r="AW609" s="30"/>
      <c r="AX609" s="30"/>
      <c r="AY609" s="30"/>
      <c r="AZ609" s="28"/>
      <c r="BA609" s="28"/>
      <c r="BB609" s="28"/>
      <c r="BC609" s="28"/>
      <c r="BD609" s="28"/>
      <c r="BE609" s="28"/>
      <c r="BF609" s="28"/>
      <c r="BG609" s="28"/>
      <c r="BH609" s="28"/>
      <c r="BI609" s="28"/>
      <c r="BJ609" s="28"/>
      <c r="BK609" s="28"/>
      <c r="BL609" s="28"/>
      <c r="BM609" s="28"/>
      <c r="BN609" s="28"/>
      <c r="BO609" s="28"/>
      <c r="BP609" s="28"/>
      <c r="BQ609" s="28"/>
      <c r="BR609" s="28"/>
      <c r="BS609" s="28"/>
      <c r="BT609" s="28"/>
      <c r="BU609" s="28"/>
      <c r="BV609" s="28"/>
      <c r="BW609" s="28"/>
      <c r="BX609" s="28"/>
      <c r="BY609" s="28"/>
      <c r="BZ609" s="28"/>
      <c r="CA609" s="28"/>
      <c r="CB609" s="28"/>
      <c r="CC609" s="28"/>
      <c r="CD609" s="28"/>
      <c r="CE609" s="28"/>
      <c r="CF609" s="28"/>
      <c r="CG609" s="28"/>
      <c r="CH609" s="28"/>
      <c r="CI609" s="28"/>
      <c r="CJ609" s="28"/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28"/>
      <c r="CV609" s="28"/>
      <c r="CW609" s="28"/>
      <c r="CX609" s="28"/>
      <c r="CY609" s="28"/>
      <c r="CZ609" s="28"/>
      <c r="DA609" s="28"/>
      <c r="DB609" s="28"/>
      <c r="DC609" s="28"/>
      <c r="DD609" s="28"/>
      <c r="DE609" s="28"/>
      <c r="DF609" s="28"/>
      <c r="DG609" s="28"/>
      <c r="DH609" s="28"/>
      <c r="DI609" s="28"/>
      <c r="DJ609" s="28"/>
      <c r="DK609" s="28"/>
      <c r="DL609" s="28"/>
      <c r="DM609" s="28"/>
    </row>
    <row r="610" spans="1:117" s="7" customFormat="1" x14ac:dyDescent="0.2">
      <c r="A610" s="2">
        <v>620</v>
      </c>
      <c r="B610" s="239" t="s">
        <v>719</v>
      </c>
      <c r="D610" s="129" t="s">
        <v>583</v>
      </c>
      <c r="E610" s="189" t="s">
        <v>727</v>
      </c>
      <c r="F610" s="189" t="s">
        <v>728</v>
      </c>
      <c r="G610" s="151"/>
      <c r="H610" s="235">
        <f t="shared" si="63"/>
        <v>2528.3983685084359</v>
      </c>
      <c r="I610" s="235">
        <f t="shared" si="64"/>
        <v>13.993463996579852</v>
      </c>
      <c r="J610" s="122">
        <v>0.28115435424654117</v>
      </c>
      <c r="K610" s="123">
        <v>30.842077852306186</v>
      </c>
      <c r="L610" s="240">
        <f t="shared" si="65"/>
        <v>3.0842077852306186E-5</v>
      </c>
      <c r="M610" s="240">
        <f t="shared" si="66"/>
        <v>3.0842077852306186E-5</v>
      </c>
      <c r="N610" s="10">
        <v>0</v>
      </c>
      <c r="O610" s="241" t="s">
        <v>736</v>
      </c>
      <c r="P610" s="118">
        <v>1.9056223258555056E-2</v>
      </c>
      <c r="Q610" s="119">
        <v>3.5718611389784884</v>
      </c>
      <c r="R610" s="252">
        <f t="shared" si="67"/>
        <v>3.5718611389784884E-4</v>
      </c>
      <c r="S610" s="120">
        <v>5.8378747175597912E-4</v>
      </c>
      <c r="T610" s="119">
        <v>1.2161619219122353</v>
      </c>
      <c r="U610" s="16">
        <v>6</v>
      </c>
      <c r="V610" s="16">
        <v>1</v>
      </c>
      <c r="W610" s="242" t="s">
        <v>740</v>
      </c>
      <c r="X610" s="121">
        <v>1.4672278475994116</v>
      </c>
      <c r="Y610" s="121">
        <v>1.8869012524265558</v>
      </c>
      <c r="Z610" s="117">
        <v>9.6001398900422217</v>
      </c>
      <c r="AA610" s="251"/>
      <c r="AB610" s="122">
        <v>0.28112613565126898</v>
      </c>
      <c r="AC610" s="11">
        <f t="shared" si="68"/>
        <v>3.0842077852306186E-5</v>
      </c>
      <c r="AD610">
        <v>-1.2507528727656592</v>
      </c>
      <c r="AE610">
        <v>1.1043446750615047</v>
      </c>
      <c r="AF610" s="126">
        <v>2.9468754660251126</v>
      </c>
      <c r="AG610" s="244">
        <v>3110.3906391742726</v>
      </c>
      <c r="AH610" s="244">
        <v>55.168777551047988</v>
      </c>
      <c r="AI610" s="117">
        <v>2528.3983685084359</v>
      </c>
      <c r="AJ610" s="117">
        <v>13.993463996579852</v>
      </c>
      <c r="AK610" s="246">
        <v>81.313859763565915</v>
      </c>
      <c r="AL610" s="185">
        <v>1</v>
      </c>
      <c r="AM610" s="238" t="s">
        <v>715</v>
      </c>
      <c r="AN610" s="64">
        <v>26321</v>
      </c>
      <c r="AO610" s="86">
        <f t="shared" si="69"/>
        <v>18.686140236434085</v>
      </c>
      <c r="AT610" s="87"/>
      <c r="AU610" s="64"/>
      <c r="AV610" s="86"/>
      <c r="AW610" s="30"/>
      <c r="AX610" s="30"/>
      <c r="AY610" s="30"/>
      <c r="AZ610" s="28"/>
      <c r="BA610" s="28"/>
      <c r="BB610" s="28"/>
      <c r="BC610" s="28"/>
      <c r="BD610" s="28"/>
      <c r="BE610" s="28"/>
      <c r="BF610" s="28"/>
      <c r="BG610" s="28"/>
      <c r="BH610" s="28"/>
      <c r="BI610" s="28"/>
      <c r="BJ610" s="28"/>
      <c r="BK610" s="28"/>
      <c r="BL610" s="28"/>
      <c r="BM610" s="28"/>
      <c r="BN610" s="28"/>
      <c r="BO610" s="28"/>
      <c r="BP610" s="28"/>
      <c r="BQ610" s="28"/>
      <c r="BR610" s="28"/>
      <c r="BS610" s="28"/>
      <c r="BT610" s="28"/>
      <c r="BU610" s="28"/>
      <c r="BV610" s="28"/>
      <c r="BW610" s="28"/>
      <c r="BX610" s="28"/>
      <c r="BY610" s="28"/>
      <c r="BZ610" s="28"/>
      <c r="CA610" s="28"/>
      <c r="CB610" s="28"/>
      <c r="CC610" s="28"/>
      <c r="CD610" s="28"/>
      <c r="CE610" s="28"/>
      <c r="CF610" s="28"/>
      <c r="CG610" s="28"/>
      <c r="CH610" s="28"/>
      <c r="CI610" s="28"/>
      <c r="CJ610" s="28"/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28"/>
      <c r="CV610" s="28"/>
      <c r="CW610" s="28"/>
      <c r="CX610" s="28"/>
      <c r="CY610" s="28"/>
      <c r="CZ610" s="28"/>
      <c r="DA610" s="28"/>
      <c r="DB610" s="28"/>
      <c r="DC610" s="28"/>
      <c r="DD610" s="28"/>
      <c r="DE610" s="28"/>
      <c r="DF610" s="28"/>
      <c r="DG610" s="28"/>
      <c r="DH610" s="28"/>
      <c r="DI610" s="28"/>
      <c r="DJ610" s="28"/>
      <c r="DK610" s="28"/>
      <c r="DL610" s="28"/>
      <c r="DM610" s="28"/>
    </row>
    <row r="611" spans="1:117" s="7" customFormat="1" x14ac:dyDescent="0.2">
      <c r="A611" s="2">
        <v>621</v>
      </c>
      <c r="B611" s="239" t="s">
        <v>719</v>
      </c>
      <c r="D611" s="129" t="s">
        <v>584</v>
      </c>
      <c r="E611" s="189" t="s">
        <v>727</v>
      </c>
      <c r="F611" s="189" t="s">
        <v>728</v>
      </c>
      <c r="G611" s="151"/>
      <c r="H611" s="235">
        <f t="shared" si="63"/>
        <v>2484.8672074102678</v>
      </c>
      <c r="I611" s="235">
        <f t="shared" si="64"/>
        <v>19.276384149462903</v>
      </c>
      <c r="J611" s="122">
        <v>0.28129171531342589</v>
      </c>
      <c r="K611" s="123">
        <v>28.25076892521324</v>
      </c>
      <c r="L611" s="240">
        <f t="shared" si="65"/>
        <v>2.8250768925213241E-5</v>
      </c>
      <c r="M611" s="240">
        <f t="shared" si="66"/>
        <v>2.8250768925213241E-5</v>
      </c>
      <c r="N611" s="10">
        <v>0</v>
      </c>
      <c r="O611" s="241" t="s">
        <v>736</v>
      </c>
      <c r="P611" s="118">
        <v>2.0754889049248503E-2</v>
      </c>
      <c r="Q611" s="119">
        <v>7.0362561332368703</v>
      </c>
      <c r="R611" s="252">
        <f t="shared" si="67"/>
        <v>7.0362561332368702E-4</v>
      </c>
      <c r="S611" s="120">
        <v>7.0229413971710302E-4</v>
      </c>
      <c r="T611" s="119">
        <v>1.7428036479953213</v>
      </c>
      <c r="U611" s="16">
        <v>6</v>
      </c>
      <c r="V611" s="16">
        <v>1</v>
      </c>
      <c r="W611" s="242" t="s">
        <v>740</v>
      </c>
      <c r="X611" s="121">
        <v>1.4672835066239547</v>
      </c>
      <c r="Y611" s="121">
        <v>1.8869633822773524</v>
      </c>
      <c r="Z611" s="117">
        <v>10.520945451750601</v>
      </c>
      <c r="AA611" s="251"/>
      <c r="AB611" s="122">
        <v>0.28125836656880593</v>
      </c>
      <c r="AC611" s="11">
        <f t="shared" si="68"/>
        <v>2.8250768925213241E-5</v>
      </c>
      <c r="AD611">
        <v>2.466534661611508</v>
      </c>
      <c r="AE611">
        <v>0.99808985051149757</v>
      </c>
      <c r="AF611" s="126">
        <v>2.7225623353292785</v>
      </c>
      <c r="AG611" s="244">
        <v>2850.2121226288295</v>
      </c>
      <c r="AH611" s="244">
        <v>49.315000998229905</v>
      </c>
      <c r="AI611" s="117">
        <v>2484.8672074102678</v>
      </c>
      <c r="AJ611" s="117">
        <v>19.276384149462903</v>
      </c>
      <c r="AK611" s="246">
        <v>99.974594112595341</v>
      </c>
      <c r="AL611" s="185">
        <v>1</v>
      </c>
      <c r="AM611" s="238" t="s">
        <v>715</v>
      </c>
      <c r="AN611" s="64">
        <v>26321</v>
      </c>
      <c r="AO611" s="86">
        <f t="shared" si="69"/>
        <v>2.5405887404659211E-2</v>
      </c>
      <c r="AT611" s="87"/>
      <c r="AU611" s="64"/>
      <c r="AV611" s="86"/>
      <c r="AW611" s="30"/>
      <c r="AX611" s="30"/>
      <c r="AY611" s="30"/>
      <c r="AZ611" s="28"/>
      <c r="BA611" s="28"/>
      <c r="BB611" s="28"/>
      <c r="BC611" s="28"/>
      <c r="BD611" s="28"/>
      <c r="BE611" s="28"/>
      <c r="BF611" s="28"/>
      <c r="BG611" s="28"/>
      <c r="BH611" s="28"/>
      <c r="BI611" s="28"/>
      <c r="BJ611" s="28"/>
      <c r="BK611" s="28"/>
      <c r="BL611" s="28"/>
      <c r="BM611" s="28"/>
      <c r="BN611" s="28"/>
      <c r="BO611" s="28"/>
      <c r="BP611" s="28"/>
      <c r="BQ611" s="28"/>
      <c r="BR611" s="28"/>
      <c r="BS611" s="28"/>
      <c r="BT611" s="28"/>
      <c r="BU611" s="28"/>
      <c r="BV611" s="28"/>
      <c r="BW611" s="28"/>
      <c r="BX611" s="28"/>
      <c r="BY611" s="28"/>
      <c r="BZ611" s="28"/>
      <c r="CA611" s="28"/>
      <c r="CB611" s="28"/>
      <c r="CC611" s="28"/>
      <c r="CD611" s="28"/>
      <c r="CE611" s="28"/>
      <c r="CF611" s="28"/>
      <c r="CG611" s="28"/>
      <c r="CH611" s="28"/>
      <c r="CI611" s="28"/>
      <c r="CJ611" s="28"/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28"/>
      <c r="CV611" s="28"/>
      <c r="CW611" s="28"/>
      <c r="CX611" s="28"/>
      <c r="CY611" s="28"/>
      <c r="CZ611" s="28"/>
      <c r="DA611" s="28"/>
      <c r="DB611" s="28"/>
      <c r="DC611" s="28"/>
      <c r="DD611" s="28"/>
      <c r="DE611" s="28"/>
      <c r="DF611" s="28"/>
      <c r="DG611" s="28"/>
      <c r="DH611" s="28"/>
      <c r="DI611" s="28"/>
      <c r="DJ611" s="28"/>
      <c r="DK611" s="28"/>
      <c r="DL611" s="28"/>
      <c r="DM611" s="28"/>
    </row>
    <row r="612" spans="1:117" s="7" customFormat="1" x14ac:dyDescent="0.2">
      <c r="A612" s="2">
        <v>622</v>
      </c>
      <c r="B612" s="239" t="s">
        <v>719</v>
      </c>
      <c r="D612" s="129" t="s">
        <v>585</v>
      </c>
      <c r="E612" s="189" t="s">
        <v>727</v>
      </c>
      <c r="F612" s="189" t="s">
        <v>728</v>
      </c>
      <c r="G612" s="151"/>
      <c r="H612" s="235">
        <f t="shared" si="63"/>
        <v>2474.7748476279817</v>
      </c>
      <c r="I612" s="235">
        <f t="shared" si="64"/>
        <v>24.623680549909853</v>
      </c>
      <c r="J612" s="122">
        <v>0.28125893433523602</v>
      </c>
      <c r="K612" s="123">
        <v>38.677275961180761</v>
      </c>
      <c r="L612" s="240">
        <f t="shared" si="65"/>
        <v>3.8677275961180762E-5</v>
      </c>
      <c r="M612" s="240">
        <f t="shared" si="66"/>
        <v>3.8677275961180762E-5</v>
      </c>
      <c r="N612" s="10">
        <v>0</v>
      </c>
      <c r="O612" s="241" t="s">
        <v>736</v>
      </c>
      <c r="P612" s="118">
        <v>3.0766471442470116E-2</v>
      </c>
      <c r="Q612" s="119">
        <v>4.6012849495011974</v>
      </c>
      <c r="R612" s="252">
        <f t="shared" si="67"/>
        <v>4.6012849495011976E-4</v>
      </c>
      <c r="S612" s="120">
        <v>8.5291876074589806E-4</v>
      </c>
      <c r="T612" s="119">
        <v>1.1527016576494107</v>
      </c>
      <c r="U612" s="16">
        <v>6</v>
      </c>
      <c r="V612" s="16">
        <v>1</v>
      </c>
      <c r="W612" s="242" t="s">
        <v>740</v>
      </c>
      <c r="X612" s="121">
        <v>1.4672335986261842</v>
      </c>
      <c r="Y612" s="121">
        <v>1.8868712040125266</v>
      </c>
      <c r="Z612" s="117">
        <v>11.403939340908453</v>
      </c>
      <c r="AA612" s="251"/>
      <c r="AB612" s="122">
        <v>0.28121860144078459</v>
      </c>
      <c r="AC612" s="11">
        <f t="shared" si="68"/>
        <v>3.8677275961180762E-5</v>
      </c>
      <c r="AD612">
        <v>0.8118518229260907</v>
      </c>
      <c r="AE612">
        <v>1.389548600758411</v>
      </c>
      <c r="AF612" s="126">
        <v>2.8005026219775822</v>
      </c>
      <c r="AG612" s="244">
        <v>2943.2180294129039</v>
      </c>
      <c r="AH612" s="244">
        <v>69.532577778797446</v>
      </c>
      <c r="AI612" s="117">
        <v>2474.7748476279817</v>
      </c>
      <c r="AJ612" s="117">
        <v>24.623680549909853</v>
      </c>
      <c r="AK612" s="246">
        <v>100.61228431854063</v>
      </c>
      <c r="AL612" s="185">
        <v>1</v>
      </c>
      <c r="AM612" s="238" t="s">
        <v>715</v>
      </c>
      <c r="AN612" s="64">
        <v>26321</v>
      </c>
      <c r="AO612" s="86">
        <f t="shared" si="69"/>
        <v>-0.61228431854063103</v>
      </c>
      <c r="AT612" s="87"/>
      <c r="AU612" s="64"/>
      <c r="AV612" s="86"/>
      <c r="AW612" s="30"/>
      <c r="AX612" s="30"/>
      <c r="AY612" s="30"/>
      <c r="AZ612" s="28"/>
      <c r="BA612" s="28"/>
      <c r="BB612" s="28"/>
      <c r="BC612" s="28"/>
      <c r="BD612" s="28"/>
      <c r="BE612" s="28"/>
      <c r="BF612" s="28"/>
      <c r="BG612" s="28"/>
      <c r="BH612" s="28"/>
      <c r="BI612" s="28"/>
      <c r="BJ612" s="28"/>
      <c r="BK612" s="28"/>
      <c r="BL612" s="28"/>
      <c r="BM612" s="28"/>
      <c r="BN612" s="28"/>
      <c r="BO612" s="28"/>
      <c r="BP612" s="28"/>
      <c r="BQ612" s="28"/>
      <c r="BR612" s="28"/>
      <c r="BS612" s="28"/>
      <c r="BT612" s="28"/>
      <c r="BU612" s="28"/>
      <c r="BV612" s="28"/>
      <c r="BW612" s="28"/>
      <c r="BX612" s="28"/>
      <c r="BY612" s="28"/>
      <c r="BZ612" s="28"/>
      <c r="CA612" s="28"/>
      <c r="CB612" s="28"/>
      <c r="CC612" s="28"/>
      <c r="CD612" s="28"/>
      <c r="CE612" s="28"/>
      <c r="CF612" s="28"/>
      <c r="CG612" s="28"/>
      <c r="CH612" s="28"/>
      <c r="CI612" s="28"/>
      <c r="CJ612" s="28"/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28"/>
      <c r="CV612" s="28"/>
      <c r="CW612" s="28"/>
      <c r="CX612" s="28"/>
      <c r="CY612" s="28"/>
      <c r="CZ612" s="28"/>
      <c r="DA612" s="28"/>
      <c r="DB612" s="28"/>
      <c r="DC612" s="28"/>
      <c r="DD612" s="28"/>
      <c r="DE612" s="28"/>
      <c r="DF612" s="28"/>
      <c r="DG612" s="28"/>
      <c r="DH612" s="28"/>
      <c r="DI612" s="28"/>
      <c r="DJ612" s="28"/>
      <c r="DK612" s="28"/>
      <c r="DL612" s="28"/>
      <c r="DM612" s="28"/>
    </row>
    <row r="613" spans="1:117" s="7" customFormat="1" x14ac:dyDescent="0.2">
      <c r="A613" s="2">
        <v>623</v>
      </c>
      <c r="B613" s="239" t="s">
        <v>719</v>
      </c>
      <c r="D613" s="129" t="s">
        <v>586</v>
      </c>
      <c r="E613" s="189" t="s">
        <v>727</v>
      </c>
      <c r="F613" s="189" t="s">
        <v>728</v>
      </c>
      <c r="G613" s="151"/>
      <c r="H613" s="235">
        <f t="shared" si="63"/>
        <v>2485.540457033062</v>
      </c>
      <c r="I613" s="235">
        <f t="shared" si="64"/>
        <v>11.665710833283903</v>
      </c>
      <c r="J613" s="122">
        <v>0.28109124499140592</v>
      </c>
      <c r="K613" s="123">
        <v>30.029076779260219</v>
      </c>
      <c r="L613" s="240">
        <f t="shared" si="65"/>
        <v>3.0029076779260219E-5</v>
      </c>
      <c r="M613" s="240">
        <f t="shared" si="66"/>
        <v>3.0029076779260219E-5</v>
      </c>
      <c r="N613" s="10">
        <v>0</v>
      </c>
      <c r="O613" s="241" t="s">
        <v>736</v>
      </c>
      <c r="P613" s="118">
        <v>1.9671025411331471E-2</v>
      </c>
      <c r="Q613" s="119">
        <v>6.2145424469361465</v>
      </c>
      <c r="R613" s="252">
        <f t="shared" si="67"/>
        <v>6.2145424469361467E-4</v>
      </c>
      <c r="S613" s="120">
        <v>5.9390402173498873E-4</v>
      </c>
      <c r="T613" s="119">
        <v>1.4533284879247668</v>
      </c>
      <c r="U613" s="16">
        <v>6</v>
      </c>
      <c r="V613" s="16">
        <v>1</v>
      </c>
      <c r="W613" s="242" t="s">
        <v>740</v>
      </c>
      <c r="X613" s="121">
        <v>1.4672645194788043</v>
      </c>
      <c r="Y613" s="121">
        <v>1.8869263234737303</v>
      </c>
      <c r="Z613" s="117">
        <v>8.8400985737282394</v>
      </c>
      <c r="AA613" s="251"/>
      <c r="AB613" s="122">
        <v>0.28106303537932886</v>
      </c>
      <c r="AC613" s="11">
        <f t="shared" si="68"/>
        <v>3.0029076779260219E-5</v>
      </c>
      <c r="AD613">
        <v>-4.4729530733389478</v>
      </c>
      <c r="AE613">
        <v>1.0690636728549714</v>
      </c>
      <c r="AF613" s="126">
        <v>3.0819064614704463</v>
      </c>
      <c r="AG613" s="244">
        <v>3272.8316670944037</v>
      </c>
      <c r="AH613" s="244">
        <v>53.024649258136591</v>
      </c>
      <c r="AI613" s="117">
        <v>2485.540457033062</v>
      </c>
      <c r="AJ613" s="117">
        <v>11.665710833283903</v>
      </c>
      <c r="AK613" s="246">
        <v>99.41853001510502</v>
      </c>
      <c r="AL613" s="185">
        <v>1</v>
      </c>
      <c r="AM613" s="238" t="s">
        <v>715</v>
      </c>
      <c r="AN613" s="64">
        <v>26321</v>
      </c>
      <c r="AO613" s="86">
        <f t="shared" si="69"/>
        <v>0.58146998489498003</v>
      </c>
      <c r="AT613" s="87"/>
      <c r="AU613" s="64"/>
      <c r="AV613" s="86"/>
      <c r="AW613" s="30"/>
      <c r="AX613" s="30"/>
      <c r="AY613" s="30"/>
      <c r="AZ613" s="28"/>
      <c r="BA613" s="28"/>
      <c r="BB613" s="28"/>
      <c r="BC613" s="28"/>
      <c r="BD613" s="28"/>
      <c r="BE613" s="28"/>
      <c r="BF613" s="28"/>
      <c r="BG613" s="28"/>
      <c r="BH613" s="28"/>
      <c r="BI613" s="28"/>
      <c r="BJ613" s="28"/>
      <c r="BK613" s="28"/>
      <c r="BL613" s="28"/>
      <c r="BM613" s="28"/>
      <c r="BN613" s="28"/>
      <c r="BO613" s="28"/>
      <c r="BP613" s="28"/>
      <c r="BQ613" s="28"/>
      <c r="BR613" s="28"/>
      <c r="BS613" s="28"/>
      <c r="BT613" s="28"/>
      <c r="BU613" s="28"/>
      <c r="BV613" s="28"/>
      <c r="BW613" s="28"/>
      <c r="BX613" s="28"/>
      <c r="BY613" s="28"/>
      <c r="BZ613" s="28"/>
      <c r="CA613" s="28"/>
      <c r="CB613" s="28"/>
      <c r="CC613" s="28"/>
      <c r="CD613" s="28"/>
      <c r="CE613" s="28"/>
      <c r="CF613" s="28"/>
      <c r="CG613" s="28"/>
      <c r="CH613" s="28"/>
      <c r="CI613" s="28"/>
      <c r="CJ613" s="28"/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28"/>
      <c r="CV613" s="28"/>
      <c r="CW613" s="28"/>
      <c r="CX613" s="28"/>
      <c r="CY613" s="28"/>
      <c r="CZ613" s="28"/>
      <c r="DA613" s="28"/>
      <c r="DB613" s="28"/>
      <c r="DC613" s="28"/>
      <c r="DD613" s="28"/>
      <c r="DE613" s="28"/>
      <c r="DF613" s="28"/>
      <c r="DG613" s="28"/>
      <c r="DH613" s="28"/>
      <c r="DI613" s="28"/>
      <c r="DJ613" s="28"/>
      <c r="DK613" s="28"/>
      <c r="DL613" s="28"/>
      <c r="DM613" s="28"/>
    </row>
    <row r="614" spans="1:117" s="7" customFormat="1" x14ac:dyDescent="0.2">
      <c r="A614" s="2">
        <v>624</v>
      </c>
      <c r="B614" s="239" t="s">
        <v>719</v>
      </c>
      <c r="D614" s="129" t="s">
        <v>587</v>
      </c>
      <c r="E614" s="189" t="s">
        <v>727</v>
      </c>
      <c r="F614" s="189" t="s">
        <v>728</v>
      </c>
      <c r="G614" s="151"/>
      <c r="H614" s="235">
        <f t="shared" si="63"/>
        <v>2470.6211332999774</v>
      </c>
      <c r="I614" s="235">
        <f t="shared" si="64"/>
        <v>11.617461727043496</v>
      </c>
      <c r="J614" s="122">
        <v>0.2810583410744974</v>
      </c>
      <c r="K614" s="123">
        <v>29.778734090653305</v>
      </c>
      <c r="L614" s="240">
        <f t="shared" si="65"/>
        <v>2.9778734090653304E-5</v>
      </c>
      <c r="M614" s="240">
        <f t="shared" si="66"/>
        <v>2.9778734090653304E-5</v>
      </c>
      <c r="N614" s="10">
        <v>0</v>
      </c>
      <c r="O614" s="241" t="s">
        <v>736</v>
      </c>
      <c r="P614" s="118">
        <v>8.12891935344549E-3</v>
      </c>
      <c r="Q614" s="119">
        <v>0.41935977635113292</v>
      </c>
      <c r="R614" s="252">
        <f t="shared" si="67"/>
        <v>4.193597763511329E-5</v>
      </c>
      <c r="S614" s="120">
        <v>2.6279355647115132E-4</v>
      </c>
      <c r="T614" s="119">
        <v>0.17853500861787666</v>
      </c>
      <c r="U614" s="16">
        <v>6</v>
      </c>
      <c r="V614" s="16">
        <v>1</v>
      </c>
      <c r="W614" s="242" t="s">
        <v>740</v>
      </c>
      <c r="X614" s="121">
        <v>1.4673346753100498</v>
      </c>
      <c r="Y614" s="121">
        <v>1.8870443425189261</v>
      </c>
      <c r="Z614" s="117">
        <v>10.642021109036527</v>
      </c>
      <c r="AA614" s="251"/>
      <c r="AB614" s="122">
        <v>0.28104593541307088</v>
      </c>
      <c r="AC614" s="11">
        <f t="shared" si="68"/>
        <v>2.9778734090653304E-5</v>
      </c>
      <c r="AD614">
        <v>-5.4365836261383027</v>
      </c>
      <c r="AE614">
        <v>1.06776583418705</v>
      </c>
      <c r="AF614" s="126">
        <v>3.1198425907993133</v>
      </c>
      <c r="AG614" s="244">
        <v>3319.4214026783093</v>
      </c>
      <c r="AH614" s="244">
        <v>54.659624638907452</v>
      </c>
      <c r="AI614" s="117">
        <v>2470.6211332999774</v>
      </c>
      <c r="AJ614" s="117">
        <v>11.617461727043496</v>
      </c>
      <c r="AK614" s="246">
        <v>100.27236107988291</v>
      </c>
      <c r="AL614" s="185">
        <v>1</v>
      </c>
      <c r="AM614" s="238" t="s">
        <v>715</v>
      </c>
      <c r="AN614" s="64">
        <v>26321</v>
      </c>
      <c r="AO614" s="86">
        <f t="shared" si="69"/>
        <v>-0.2723610798829128</v>
      </c>
      <c r="AT614" s="87"/>
      <c r="AU614" s="64"/>
      <c r="AV614" s="86"/>
      <c r="AW614" s="30"/>
      <c r="AX614" s="30"/>
      <c r="AY614" s="30"/>
      <c r="AZ614" s="28"/>
      <c r="BA614" s="28"/>
      <c r="BB614" s="28"/>
      <c r="BC614" s="28"/>
      <c r="BD614" s="28"/>
      <c r="BE614" s="28"/>
      <c r="BF614" s="28"/>
      <c r="BG614" s="28"/>
      <c r="BH614" s="28"/>
      <c r="BI614" s="28"/>
      <c r="BJ614" s="28"/>
      <c r="BK614" s="28"/>
      <c r="BL614" s="28"/>
      <c r="BM614" s="28"/>
      <c r="BN614" s="28"/>
      <c r="BO614" s="28"/>
      <c r="BP614" s="28"/>
      <c r="BQ614" s="28"/>
      <c r="BR614" s="28"/>
      <c r="BS614" s="28"/>
      <c r="BT614" s="28"/>
      <c r="BU614" s="28"/>
      <c r="BV614" s="28"/>
      <c r="BW614" s="28"/>
      <c r="BX614" s="28"/>
      <c r="BY614" s="28"/>
      <c r="BZ614" s="28"/>
      <c r="CA614" s="28"/>
      <c r="CB614" s="28"/>
      <c r="CC614" s="28"/>
      <c r="CD614" s="28"/>
      <c r="CE614" s="28"/>
      <c r="CF614" s="28"/>
      <c r="CG614" s="28"/>
      <c r="CH614" s="28"/>
      <c r="CI614" s="28"/>
      <c r="CJ614" s="28"/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28"/>
      <c r="CV614" s="28"/>
      <c r="CW614" s="28"/>
      <c r="CX614" s="28"/>
      <c r="CY614" s="28"/>
      <c r="CZ614" s="28"/>
      <c r="DA614" s="28"/>
      <c r="DB614" s="28"/>
      <c r="DC614" s="28"/>
      <c r="DD614" s="28"/>
      <c r="DE614" s="28"/>
      <c r="DF614" s="28"/>
      <c r="DG614" s="28"/>
      <c r="DH614" s="28"/>
      <c r="DI614" s="28"/>
      <c r="DJ614" s="28"/>
      <c r="DK614" s="28"/>
      <c r="DL614" s="28"/>
      <c r="DM614" s="28"/>
    </row>
    <row r="615" spans="1:117" s="7" customFormat="1" x14ac:dyDescent="0.2">
      <c r="A615" s="2">
        <v>625</v>
      </c>
      <c r="B615" s="239" t="s">
        <v>719</v>
      </c>
      <c r="D615" s="129" t="s">
        <v>588</v>
      </c>
      <c r="E615" s="189" t="s">
        <v>727</v>
      </c>
      <c r="F615" s="189" t="s">
        <v>728</v>
      </c>
      <c r="G615" s="151"/>
      <c r="H615" s="235">
        <f t="shared" si="63"/>
        <v>2507.444503979114</v>
      </c>
      <c r="I615" s="235">
        <f t="shared" si="64"/>
        <v>15.121918516946307</v>
      </c>
      <c r="J615" s="122">
        <v>0.2813196361453294</v>
      </c>
      <c r="K615" s="123">
        <v>27.930443391152668</v>
      </c>
      <c r="L615" s="240">
        <f t="shared" si="65"/>
        <v>2.7930443391152666E-5</v>
      </c>
      <c r="M615" s="240">
        <f t="shared" si="66"/>
        <v>2.7930443391152666E-5</v>
      </c>
      <c r="N615" s="10">
        <v>0</v>
      </c>
      <c r="O615" s="241" t="s">
        <v>736</v>
      </c>
      <c r="P615" s="118">
        <v>1.3434834996083164E-2</v>
      </c>
      <c r="Q615" s="119">
        <v>3.6092373500923607</v>
      </c>
      <c r="R615" s="252">
        <f t="shared" si="67"/>
        <v>3.6092373500923606E-4</v>
      </c>
      <c r="S615" s="120">
        <v>4.4797671015758703E-4</v>
      </c>
      <c r="T615" s="119">
        <v>1.1516087004203928</v>
      </c>
      <c r="U615" s="16">
        <v>6</v>
      </c>
      <c r="V615" s="16">
        <v>1</v>
      </c>
      <c r="W615" s="242" t="s">
        <v>740</v>
      </c>
      <c r="X615" s="121">
        <v>1.4672637548525613</v>
      </c>
      <c r="Y615" s="121">
        <v>1.8868941733167754</v>
      </c>
      <c r="Z615" s="117">
        <v>8.8692958481375541</v>
      </c>
      <c r="AA615" s="251"/>
      <c r="AB615" s="122">
        <v>0.28129816593648049</v>
      </c>
      <c r="AC615" s="11">
        <f t="shared" si="68"/>
        <v>2.7930443391152666E-5</v>
      </c>
      <c r="AD615">
        <v>4.3920666313934653</v>
      </c>
      <c r="AE615">
        <v>0.99645723946533982</v>
      </c>
      <c r="AF615" s="126">
        <v>2.6387405798210266</v>
      </c>
      <c r="AG615" s="244">
        <v>2749.9929384794486</v>
      </c>
      <c r="AH615" s="244">
        <v>50.575311517267721</v>
      </c>
      <c r="AI615" s="117">
        <v>2507.444503979114</v>
      </c>
      <c r="AJ615" s="117">
        <v>15.121918516946307</v>
      </c>
      <c r="AK615" s="246">
        <v>99.22502170953716</v>
      </c>
      <c r="AL615" s="185">
        <v>1</v>
      </c>
      <c r="AM615" s="238" t="s">
        <v>715</v>
      </c>
      <c r="AN615" s="64">
        <v>26321</v>
      </c>
      <c r="AO615" s="86">
        <f t="shared" si="69"/>
        <v>0.77497829046284039</v>
      </c>
      <c r="AT615" s="87"/>
      <c r="AU615" s="64"/>
      <c r="AV615" s="86"/>
      <c r="AW615" s="30"/>
      <c r="AX615" s="30"/>
      <c r="AY615" s="30"/>
      <c r="AZ615" s="28"/>
      <c r="BA615" s="28"/>
      <c r="BB615" s="28"/>
      <c r="BC615" s="28"/>
      <c r="BD615" s="28"/>
      <c r="BE615" s="28"/>
      <c r="BF615" s="28"/>
      <c r="BG615" s="28"/>
      <c r="BH615" s="28"/>
      <c r="BI615" s="28"/>
      <c r="BJ615" s="28"/>
      <c r="BK615" s="28"/>
      <c r="BL615" s="28"/>
      <c r="BM615" s="28"/>
      <c r="BN615" s="28"/>
      <c r="BO615" s="28"/>
      <c r="BP615" s="28"/>
      <c r="BQ615" s="28"/>
      <c r="BR615" s="28"/>
      <c r="BS615" s="28"/>
      <c r="BT615" s="28"/>
      <c r="BU615" s="28"/>
      <c r="BV615" s="28"/>
      <c r="BW615" s="28"/>
      <c r="BX615" s="28"/>
      <c r="BY615" s="28"/>
      <c r="BZ615" s="28"/>
      <c r="CA615" s="28"/>
      <c r="CB615" s="28"/>
      <c r="CC615" s="28"/>
      <c r="CD615" s="28"/>
      <c r="CE615" s="28"/>
      <c r="CF615" s="28"/>
      <c r="CG615" s="28"/>
      <c r="CH615" s="28"/>
      <c r="CI615" s="28"/>
      <c r="CJ615" s="28"/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28"/>
      <c r="CV615" s="28"/>
      <c r="CW615" s="28"/>
      <c r="CX615" s="28"/>
      <c r="CY615" s="28"/>
      <c r="CZ615" s="28"/>
      <c r="DA615" s="28"/>
      <c r="DB615" s="28"/>
      <c r="DC615" s="28"/>
      <c r="DD615" s="28"/>
      <c r="DE615" s="28"/>
      <c r="DF615" s="28"/>
      <c r="DG615" s="28"/>
      <c r="DH615" s="28"/>
      <c r="DI615" s="28"/>
      <c r="DJ615" s="28"/>
      <c r="DK615" s="28"/>
      <c r="DL615" s="28"/>
      <c r="DM615" s="28"/>
    </row>
    <row r="616" spans="1:117" s="7" customFormat="1" x14ac:dyDescent="0.2">
      <c r="A616" s="2">
        <v>626</v>
      </c>
      <c r="B616" s="239" t="s">
        <v>719</v>
      </c>
      <c r="D616" s="129" t="s">
        <v>589</v>
      </c>
      <c r="E616" s="189" t="s">
        <v>727</v>
      </c>
      <c r="F616" s="189" t="s">
        <v>728</v>
      </c>
      <c r="G616" s="151"/>
      <c r="H616" s="235">
        <f t="shared" si="63"/>
        <v>2722.031137782149</v>
      </c>
      <c r="I616" s="235">
        <f t="shared" si="64"/>
        <v>14.418175690601654</v>
      </c>
      <c r="J616" s="122">
        <v>0.28064171691746881</v>
      </c>
      <c r="K616" s="123">
        <v>29.154347895960711</v>
      </c>
      <c r="L616" s="240">
        <f t="shared" si="65"/>
        <v>2.9154347895960713E-5</v>
      </c>
      <c r="M616" s="240">
        <f t="shared" si="66"/>
        <v>2.9154347895960713E-5</v>
      </c>
      <c r="N616" s="10">
        <v>0</v>
      </c>
      <c r="O616" s="241" t="s">
        <v>736</v>
      </c>
      <c r="P616" s="118">
        <v>2.0718356653331504E-2</v>
      </c>
      <c r="Q616" s="119">
        <v>2.9803563157143831</v>
      </c>
      <c r="R616" s="252">
        <f t="shared" si="67"/>
        <v>2.9803563157143831E-4</v>
      </c>
      <c r="S616" s="120">
        <v>6.3560790465529832E-4</v>
      </c>
      <c r="T616" s="119">
        <v>0.91732290774966874</v>
      </c>
      <c r="U616" s="16">
        <v>6</v>
      </c>
      <c r="V616" s="16">
        <v>1</v>
      </c>
      <c r="W616" s="242" t="s">
        <v>740</v>
      </c>
      <c r="X616" s="121">
        <v>1.4673028589675696</v>
      </c>
      <c r="Y616" s="121">
        <v>1.8869065208926572</v>
      </c>
      <c r="Z616" s="117">
        <v>10.093164068574797</v>
      </c>
      <c r="AA616" s="251"/>
      <c r="AB616" s="122">
        <v>0.28060858024282753</v>
      </c>
      <c r="AC616" s="11">
        <f t="shared" si="68"/>
        <v>2.9154347895960713E-5</v>
      </c>
      <c r="AD616">
        <v>-15.111699471430651</v>
      </c>
      <c r="AE616">
        <v>1.0359463248832417</v>
      </c>
      <c r="AF616" s="126">
        <v>3.8084587693078911</v>
      </c>
      <c r="AG616" s="244">
        <v>4095.3955048409989</v>
      </c>
      <c r="AH616" s="244">
        <v>49.44043964200096</v>
      </c>
      <c r="AI616" s="117">
        <v>2722.031137782149</v>
      </c>
      <c r="AJ616" s="117">
        <v>14.418175690601654</v>
      </c>
      <c r="AK616" s="246">
        <v>72.730645830838128</v>
      </c>
      <c r="AL616" s="185">
        <v>1</v>
      </c>
      <c r="AM616" s="238" t="s">
        <v>715</v>
      </c>
      <c r="AN616" s="64">
        <v>26321</v>
      </c>
      <c r="AO616" s="86">
        <f t="shared" si="69"/>
        <v>27.269354169161872</v>
      </c>
      <c r="AT616" s="87"/>
      <c r="AU616" s="64"/>
      <c r="AV616" s="86"/>
      <c r="AW616" s="30"/>
      <c r="AX616" s="30"/>
      <c r="AY616" s="30"/>
      <c r="AZ616" s="28"/>
      <c r="BA616" s="28"/>
      <c r="BB616" s="28"/>
      <c r="BC616" s="28"/>
      <c r="BD616" s="28"/>
      <c r="BE616" s="28"/>
      <c r="BF616" s="28"/>
      <c r="BG616" s="28"/>
      <c r="BH616" s="28"/>
      <c r="BI616" s="28"/>
      <c r="BJ616" s="28"/>
      <c r="BK616" s="28"/>
      <c r="BL616" s="28"/>
      <c r="BM616" s="28"/>
      <c r="BN616" s="28"/>
      <c r="BO616" s="28"/>
      <c r="BP616" s="28"/>
      <c r="BQ616" s="28"/>
      <c r="BR616" s="28"/>
      <c r="BS616" s="28"/>
      <c r="BT616" s="28"/>
      <c r="BU616" s="28"/>
      <c r="BV616" s="28"/>
      <c r="BW616" s="28"/>
      <c r="BX616" s="28"/>
      <c r="BY616" s="28"/>
      <c r="BZ616" s="28"/>
      <c r="CA616" s="28"/>
      <c r="CB616" s="28"/>
      <c r="CC616" s="28"/>
      <c r="CD616" s="28"/>
      <c r="CE616" s="28"/>
      <c r="CF616" s="28"/>
      <c r="CG616" s="28"/>
      <c r="CH616" s="28"/>
      <c r="CI616" s="28"/>
      <c r="CJ616" s="28"/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28"/>
      <c r="CV616" s="28"/>
      <c r="CW616" s="28"/>
      <c r="CX616" s="28"/>
      <c r="CY616" s="28"/>
      <c r="CZ616" s="28"/>
      <c r="DA616" s="28"/>
      <c r="DB616" s="28"/>
      <c r="DC616" s="28"/>
      <c r="DD616" s="28"/>
      <c r="DE616" s="28"/>
      <c r="DF616" s="28"/>
      <c r="DG616" s="28"/>
      <c r="DH616" s="28"/>
      <c r="DI616" s="28"/>
      <c r="DJ616" s="28"/>
      <c r="DK616" s="28"/>
      <c r="DL616" s="28"/>
      <c r="DM616" s="28"/>
    </row>
    <row r="617" spans="1:117" s="7" customFormat="1" x14ac:dyDescent="0.2">
      <c r="A617" s="2">
        <v>627</v>
      </c>
      <c r="B617" s="239" t="s">
        <v>719</v>
      </c>
      <c r="D617" s="129" t="s">
        <v>590</v>
      </c>
      <c r="E617" s="189" t="s">
        <v>727</v>
      </c>
      <c r="F617" s="189" t="s">
        <v>728</v>
      </c>
      <c r="G617" s="151"/>
      <c r="H617" s="235">
        <f t="shared" si="63"/>
        <v>2491.9570619705555</v>
      </c>
      <c r="I617" s="235">
        <f t="shared" si="64"/>
        <v>17.163389300060707</v>
      </c>
      <c r="J617" s="122">
        <v>0.28129049968592107</v>
      </c>
      <c r="K617" s="123">
        <v>28.717430439327703</v>
      </c>
      <c r="L617" s="240">
        <f t="shared" si="65"/>
        <v>2.8717430439327705E-5</v>
      </c>
      <c r="M617" s="240">
        <f t="shared" si="66"/>
        <v>2.8717430439327705E-5</v>
      </c>
      <c r="N617" s="10">
        <v>0</v>
      </c>
      <c r="O617" s="241" t="s">
        <v>736</v>
      </c>
      <c r="P617" s="118">
        <v>1.5705801177086785E-2</v>
      </c>
      <c r="Q617" s="119">
        <v>3.1802802129968204</v>
      </c>
      <c r="R617" s="252">
        <f t="shared" si="67"/>
        <v>3.1802802129968205E-4</v>
      </c>
      <c r="S617" s="120">
        <v>5.2185503798846296E-4</v>
      </c>
      <c r="T617" s="119">
        <v>1.2530356182638669</v>
      </c>
      <c r="U617" s="16">
        <v>6</v>
      </c>
      <c r="V617" s="16">
        <v>1</v>
      </c>
      <c r="W617" s="242" t="s">
        <v>740</v>
      </c>
      <c r="X617" s="121">
        <v>1.4672587646410495</v>
      </c>
      <c r="Y617" s="121">
        <v>1.8868308270098701</v>
      </c>
      <c r="Z617" s="117">
        <v>9.4761778107643782</v>
      </c>
      <c r="AA617" s="251"/>
      <c r="AB617" s="122">
        <v>0.28126564680940835</v>
      </c>
      <c r="AC617" s="11">
        <f t="shared" si="68"/>
        <v>2.8717430439327705E-5</v>
      </c>
      <c r="AD617">
        <v>2.8605034454143308</v>
      </c>
      <c r="AE617">
        <v>1.0324260987404881</v>
      </c>
      <c r="AF617" s="126">
        <v>2.7059087805415523</v>
      </c>
      <c r="AG617" s="244">
        <v>2831.6953425083848</v>
      </c>
      <c r="AH617" s="244">
        <v>52.068816064653355</v>
      </c>
      <c r="AI617" s="117">
        <v>2491.9570619705555</v>
      </c>
      <c r="AJ617" s="117">
        <v>17.163389300060707</v>
      </c>
      <c r="AK617" s="246">
        <v>15.416582996769753</v>
      </c>
      <c r="AL617" s="185">
        <v>1</v>
      </c>
      <c r="AM617" s="238" t="s">
        <v>715</v>
      </c>
      <c r="AN617" s="64">
        <v>26321</v>
      </c>
      <c r="AO617" s="86">
        <f t="shared" si="69"/>
        <v>84.583417003230252</v>
      </c>
      <c r="AT617" s="87"/>
      <c r="AU617" s="64"/>
      <c r="AV617" s="86"/>
      <c r="AW617" s="30"/>
      <c r="AX617" s="30"/>
      <c r="AY617" s="30"/>
      <c r="AZ617" s="28"/>
      <c r="BA617" s="28"/>
      <c r="BB617" s="28"/>
      <c r="BC617" s="28"/>
      <c r="BD617" s="28"/>
      <c r="BE617" s="28"/>
      <c r="BF617" s="28"/>
      <c r="BG617" s="28"/>
      <c r="BH617" s="28"/>
      <c r="BI617" s="28"/>
      <c r="BJ617" s="28"/>
      <c r="BK617" s="28"/>
      <c r="BL617" s="28"/>
      <c r="BM617" s="28"/>
      <c r="BN617" s="28"/>
      <c r="BO617" s="28"/>
      <c r="BP617" s="28"/>
      <c r="BQ617" s="28"/>
      <c r="BR617" s="28"/>
      <c r="BS617" s="28"/>
      <c r="BT617" s="28"/>
      <c r="BU617" s="28"/>
      <c r="BV617" s="28"/>
      <c r="BW617" s="28"/>
      <c r="BX617" s="28"/>
      <c r="BY617" s="28"/>
      <c r="BZ617" s="28"/>
      <c r="CA617" s="28"/>
      <c r="CB617" s="28"/>
      <c r="CC617" s="28"/>
      <c r="CD617" s="28"/>
      <c r="CE617" s="28"/>
      <c r="CF617" s="28"/>
      <c r="CG617" s="28"/>
      <c r="CH617" s="28"/>
      <c r="CI617" s="28"/>
      <c r="CJ617" s="28"/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28"/>
      <c r="CV617" s="28"/>
      <c r="CW617" s="28"/>
      <c r="CX617" s="28"/>
      <c r="CY617" s="28"/>
      <c r="CZ617" s="28"/>
      <c r="DA617" s="28"/>
      <c r="DB617" s="28"/>
      <c r="DC617" s="28"/>
      <c r="DD617" s="28"/>
      <c r="DE617" s="28"/>
      <c r="DF617" s="28"/>
      <c r="DG617" s="28"/>
      <c r="DH617" s="28"/>
      <c r="DI617" s="28"/>
      <c r="DJ617" s="28"/>
      <c r="DK617" s="28"/>
      <c r="DL617" s="28"/>
      <c r="DM617" s="28"/>
    </row>
    <row r="618" spans="1:117" s="7" customFormat="1" x14ac:dyDescent="0.2">
      <c r="A618" s="2">
        <v>628</v>
      </c>
      <c r="B618" s="239" t="s">
        <v>719</v>
      </c>
      <c r="D618" s="129" t="s">
        <v>591</v>
      </c>
      <c r="E618" s="189" t="s">
        <v>727</v>
      </c>
      <c r="F618" s="189" t="s">
        <v>728</v>
      </c>
      <c r="G618" s="151"/>
      <c r="H618" s="235">
        <f t="shared" si="63"/>
        <v>2747.0463375795089</v>
      </c>
      <c r="I618" s="235">
        <f t="shared" si="64"/>
        <v>27.584856194601468</v>
      </c>
      <c r="J618" s="122">
        <v>0.28099862094550049</v>
      </c>
      <c r="K618" s="123">
        <v>32.710735914841095</v>
      </c>
      <c r="L618" s="240">
        <f t="shared" si="65"/>
        <v>3.2710735914841093E-5</v>
      </c>
      <c r="M618" s="240">
        <f t="shared" si="66"/>
        <v>3.2710735914841093E-5</v>
      </c>
      <c r="N618" s="10">
        <v>0</v>
      </c>
      <c r="O618" s="241" t="s">
        <v>736</v>
      </c>
      <c r="P618" s="118">
        <v>3.7321031510011655E-2</v>
      </c>
      <c r="Q618" s="119">
        <v>24.204458843351784</v>
      </c>
      <c r="R618" s="252">
        <f t="shared" si="67"/>
        <v>2.4204458843351782E-3</v>
      </c>
      <c r="S618" s="120">
        <v>1.1253481767422716E-3</v>
      </c>
      <c r="T618" s="119">
        <v>6.59515300633936</v>
      </c>
      <c r="U618" s="16">
        <v>6</v>
      </c>
      <c r="V618" s="16">
        <v>1</v>
      </c>
      <c r="W618" s="242" t="s">
        <v>740</v>
      </c>
      <c r="X618" s="121">
        <v>1.4673506349833281</v>
      </c>
      <c r="Y618" s="121">
        <v>1.8869737147969312</v>
      </c>
      <c r="Z618" s="117">
        <v>8.595603653543936</v>
      </c>
      <c r="AA618" s="251"/>
      <c r="AB618" s="122">
        <v>0.28093939912958893</v>
      </c>
      <c r="AC618" s="11">
        <f t="shared" si="68"/>
        <v>3.2710735914841093E-5</v>
      </c>
      <c r="AD618">
        <v>-2.7501982870536956</v>
      </c>
      <c r="AE618">
        <v>1.1816829079657849</v>
      </c>
      <c r="AF618" s="126">
        <v>3.1922135867805577</v>
      </c>
      <c r="AG618" s="244">
        <v>3373.2611408197677</v>
      </c>
      <c r="AH618" s="244">
        <v>55.402440779832432</v>
      </c>
      <c r="AI618" s="117">
        <v>2747.0463375795089</v>
      </c>
      <c r="AJ618" s="117">
        <v>27.584856194601468</v>
      </c>
      <c r="AK618" s="246">
        <v>100.10979271985543</v>
      </c>
      <c r="AL618" s="185">
        <v>1</v>
      </c>
      <c r="AM618" s="238" t="s">
        <v>715</v>
      </c>
      <c r="AN618" s="64">
        <v>26321</v>
      </c>
      <c r="AO618" s="86">
        <f t="shared" si="69"/>
        <v>-0.10979271985543448</v>
      </c>
      <c r="AT618" s="87"/>
      <c r="AU618" s="64"/>
      <c r="AV618" s="86"/>
      <c r="AW618" s="30"/>
      <c r="AX618" s="30"/>
      <c r="AY618" s="30"/>
      <c r="AZ618" s="28"/>
      <c r="BA618" s="28"/>
      <c r="BB618" s="28"/>
      <c r="BC618" s="28"/>
      <c r="BD618" s="28"/>
      <c r="BE618" s="28"/>
      <c r="BF618" s="28"/>
      <c r="BG618" s="28"/>
      <c r="BH618" s="28"/>
      <c r="BI618" s="28"/>
      <c r="BJ618" s="28"/>
      <c r="BK618" s="28"/>
      <c r="BL618" s="28"/>
      <c r="BM618" s="28"/>
      <c r="BN618" s="28"/>
      <c r="BO618" s="28"/>
      <c r="BP618" s="28"/>
      <c r="BQ618" s="28"/>
      <c r="BR618" s="28"/>
      <c r="BS618" s="28"/>
      <c r="BT618" s="28"/>
      <c r="BU618" s="28"/>
      <c r="BV618" s="28"/>
      <c r="BW618" s="28"/>
      <c r="BX618" s="28"/>
      <c r="BY618" s="28"/>
      <c r="BZ618" s="28"/>
      <c r="CA618" s="28"/>
      <c r="CB618" s="28"/>
      <c r="CC618" s="28"/>
      <c r="CD618" s="28"/>
      <c r="CE618" s="28"/>
      <c r="CF618" s="28"/>
      <c r="CG618" s="28"/>
      <c r="CH618" s="28"/>
      <c r="CI618" s="28"/>
      <c r="CJ618" s="28"/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28"/>
      <c r="CV618" s="28"/>
      <c r="CW618" s="28"/>
      <c r="CX618" s="28"/>
      <c r="CY618" s="28"/>
      <c r="CZ618" s="28"/>
      <c r="DA618" s="28"/>
      <c r="DB618" s="28"/>
      <c r="DC618" s="28"/>
      <c r="DD618" s="28"/>
      <c r="DE618" s="28"/>
      <c r="DF618" s="28"/>
      <c r="DG618" s="28"/>
      <c r="DH618" s="28"/>
      <c r="DI618" s="28"/>
      <c r="DJ618" s="28"/>
      <c r="DK618" s="28"/>
      <c r="DL618" s="28"/>
      <c r="DM618" s="28"/>
    </row>
    <row r="619" spans="1:117" s="7" customFormat="1" x14ac:dyDescent="0.2">
      <c r="A619" s="2">
        <v>629</v>
      </c>
      <c r="B619" s="239" t="s">
        <v>719</v>
      </c>
      <c r="D619" s="129" t="s">
        <v>592</v>
      </c>
      <c r="E619" s="189" t="s">
        <v>727</v>
      </c>
      <c r="F619" s="189" t="s">
        <v>728</v>
      </c>
      <c r="G619" s="151"/>
      <c r="H619" s="235">
        <f t="shared" si="63"/>
        <v>2427.906090601105</v>
      </c>
      <c r="I619" s="235">
        <f t="shared" si="64"/>
        <v>10.590871526020319</v>
      </c>
      <c r="J619" s="122">
        <v>0.28106108906553073</v>
      </c>
      <c r="K619" s="123">
        <v>29.081469828158085</v>
      </c>
      <c r="L619" s="240">
        <f t="shared" si="65"/>
        <v>2.9081469828158083E-5</v>
      </c>
      <c r="M619" s="240">
        <f t="shared" si="66"/>
        <v>2.9081469828158083E-5</v>
      </c>
      <c r="N619" s="10">
        <v>0</v>
      </c>
      <c r="O619" s="241" t="s">
        <v>736</v>
      </c>
      <c r="P619" s="118">
        <v>2.2930654995371266E-2</v>
      </c>
      <c r="Q619" s="119">
        <v>3.2149744588522662</v>
      </c>
      <c r="R619" s="252">
        <f t="shared" si="67"/>
        <v>3.214974458852266E-4</v>
      </c>
      <c r="S619" s="120">
        <v>7.1721075480692099E-4</v>
      </c>
      <c r="T619" s="119">
        <v>0.70106242909173799</v>
      </c>
      <c r="U619" s="16">
        <v>6</v>
      </c>
      <c r="V619" s="16">
        <v>1</v>
      </c>
      <c r="W619" s="242" t="s">
        <v>740</v>
      </c>
      <c r="X619" s="121">
        <v>1.4672727866686046</v>
      </c>
      <c r="Y619" s="121">
        <v>1.8869289245994267</v>
      </c>
      <c r="Z619" s="117">
        <v>9.5170942651066657</v>
      </c>
      <c r="AA619" s="251"/>
      <c r="AB619" s="122">
        <v>0.28102783052056002</v>
      </c>
      <c r="AC619" s="11">
        <f t="shared" si="68"/>
        <v>2.9081469828158083E-5</v>
      </c>
      <c r="AD619">
        <v>-7.0841789905373709</v>
      </c>
      <c r="AE619">
        <v>1.0344010769324885</v>
      </c>
      <c r="AF619" s="126">
        <v>3.1717031269015625</v>
      </c>
      <c r="AG619" s="244">
        <v>3385.4704247715836</v>
      </c>
      <c r="AH619" s="244">
        <v>50.330129767559676</v>
      </c>
      <c r="AI619" s="117">
        <v>2427.906090601105</v>
      </c>
      <c r="AJ619" s="117">
        <v>10.590871526020319</v>
      </c>
      <c r="AK619" s="246">
        <v>99.303450086350153</v>
      </c>
      <c r="AL619" s="185">
        <v>1</v>
      </c>
      <c r="AM619" s="238" t="s">
        <v>715</v>
      </c>
      <c r="AN619" s="64">
        <v>26321</v>
      </c>
      <c r="AO619" s="86">
        <f t="shared" si="69"/>
        <v>0.69654991364984653</v>
      </c>
      <c r="AT619" s="87"/>
      <c r="AU619" s="64"/>
      <c r="AV619" s="86"/>
      <c r="AW619" s="30"/>
      <c r="AX619" s="30"/>
      <c r="AY619" s="30"/>
      <c r="AZ619" s="28"/>
      <c r="BA619" s="28"/>
      <c r="BB619" s="28"/>
      <c r="BC619" s="28"/>
      <c r="BD619" s="28"/>
      <c r="BE619" s="28"/>
      <c r="BF619" s="28"/>
      <c r="BG619" s="28"/>
      <c r="BH619" s="28"/>
      <c r="BI619" s="28"/>
      <c r="BJ619" s="28"/>
      <c r="BK619" s="28"/>
      <c r="BL619" s="28"/>
      <c r="BM619" s="28"/>
      <c r="BN619" s="28"/>
      <c r="BO619" s="28"/>
      <c r="BP619" s="28"/>
      <c r="BQ619" s="28"/>
      <c r="BR619" s="28"/>
      <c r="BS619" s="28"/>
      <c r="BT619" s="28"/>
      <c r="BU619" s="28"/>
      <c r="BV619" s="28"/>
      <c r="BW619" s="28"/>
      <c r="BX619" s="28"/>
      <c r="BY619" s="28"/>
      <c r="BZ619" s="28"/>
      <c r="CA619" s="28"/>
      <c r="CB619" s="28"/>
      <c r="CC619" s="28"/>
      <c r="CD619" s="28"/>
      <c r="CE619" s="28"/>
      <c r="CF619" s="28"/>
      <c r="CG619" s="28"/>
      <c r="CH619" s="28"/>
      <c r="CI619" s="28"/>
      <c r="CJ619" s="28"/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28"/>
      <c r="CV619" s="28"/>
      <c r="CW619" s="28"/>
      <c r="CX619" s="28"/>
      <c r="CY619" s="28"/>
      <c r="CZ619" s="28"/>
      <c r="DA619" s="28"/>
      <c r="DB619" s="28"/>
      <c r="DC619" s="28"/>
      <c r="DD619" s="28"/>
      <c r="DE619" s="28"/>
      <c r="DF619" s="28"/>
      <c r="DG619" s="28"/>
      <c r="DH619" s="28"/>
      <c r="DI619" s="28"/>
      <c r="DJ619" s="28"/>
      <c r="DK619" s="28"/>
      <c r="DL619" s="28"/>
      <c r="DM619" s="28"/>
    </row>
    <row r="620" spans="1:117" s="7" customFormat="1" x14ac:dyDescent="0.2">
      <c r="A620" s="2">
        <v>630</v>
      </c>
      <c r="B620" s="239" t="s">
        <v>719</v>
      </c>
      <c r="D620" s="129" t="s">
        <v>593</v>
      </c>
      <c r="E620" s="189" t="s">
        <v>727</v>
      </c>
      <c r="F620" s="189" t="s">
        <v>728</v>
      </c>
      <c r="G620" s="151"/>
      <c r="H620" s="235">
        <f t="shared" si="63"/>
        <v>2961.7900218948316</v>
      </c>
      <c r="I620" s="235">
        <f t="shared" si="64"/>
        <v>13.610094692331643</v>
      </c>
      <c r="J620" s="122">
        <v>0.28109646243248265</v>
      </c>
      <c r="K620" s="123">
        <v>31.953171893140485</v>
      </c>
      <c r="L620" s="240">
        <f t="shared" si="65"/>
        <v>3.1953171893140486E-5</v>
      </c>
      <c r="M620" s="240">
        <f t="shared" si="66"/>
        <v>3.1953171893140486E-5</v>
      </c>
      <c r="N620" s="10">
        <v>0</v>
      </c>
      <c r="O620" s="241" t="s">
        <v>736</v>
      </c>
      <c r="P620" s="118">
        <v>6.3177830946022154E-2</v>
      </c>
      <c r="Q620" s="119">
        <v>14.034391741749573</v>
      </c>
      <c r="R620" s="252">
        <f t="shared" si="67"/>
        <v>1.4034391741749573E-3</v>
      </c>
      <c r="S620" s="120">
        <v>1.8352814389130129E-3</v>
      </c>
      <c r="T620" s="119">
        <v>4.1746158085061227</v>
      </c>
      <c r="U620" s="16">
        <v>6</v>
      </c>
      <c r="V620" s="16">
        <v>1</v>
      </c>
      <c r="W620" s="242" t="s">
        <v>740</v>
      </c>
      <c r="X620" s="121">
        <v>1.4672996654581429</v>
      </c>
      <c r="Y620" s="121">
        <v>1.8869281018140371</v>
      </c>
      <c r="Z620" s="117">
        <v>11.557247375829778</v>
      </c>
      <c r="AA620" s="251"/>
      <c r="AB620" s="122">
        <v>0.28099211924625134</v>
      </c>
      <c r="AC620" s="11">
        <f t="shared" si="68"/>
        <v>3.1953171893140486E-5</v>
      </c>
      <c r="AD620">
        <v>4.1590194154128568</v>
      </c>
      <c r="AE620">
        <v>1.1606695706964272</v>
      </c>
      <c r="AF620" s="126">
        <v>2.9958067424649109</v>
      </c>
      <c r="AG620" s="244">
        <v>3124.7618457143253</v>
      </c>
      <c r="AH620" s="244">
        <v>49.887949819072858</v>
      </c>
      <c r="AI620" s="117">
        <v>2961.7900218948316</v>
      </c>
      <c r="AJ620" s="117">
        <v>13.610094692331643</v>
      </c>
      <c r="AK620" s="246">
        <v>98.931752777804988</v>
      </c>
      <c r="AL620" s="185">
        <v>1</v>
      </c>
      <c r="AM620" s="238" t="s">
        <v>715</v>
      </c>
      <c r="AN620" s="64">
        <v>26321</v>
      </c>
      <c r="AO620" s="86">
        <f t="shared" si="69"/>
        <v>1.0682472221950121</v>
      </c>
      <c r="AT620" s="87"/>
      <c r="AU620" s="64"/>
      <c r="AV620" s="86"/>
      <c r="AW620" s="30"/>
      <c r="AX620" s="30"/>
      <c r="AY620" s="30"/>
      <c r="AZ620" s="28"/>
      <c r="BA620" s="28"/>
      <c r="BB620" s="28"/>
      <c r="BC620" s="28"/>
      <c r="BD620" s="28"/>
      <c r="BE620" s="28"/>
      <c r="BF620" s="28"/>
      <c r="BG620" s="28"/>
      <c r="BH620" s="28"/>
      <c r="BI620" s="28"/>
      <c r="BJ620" s="28"/>
      <c r="BK620" s="28"/>
      <c r="BL620" s="28"/>
      <c r="BM620" s="28"/>
      <c r="BN620" s="28"/>
      <c r="BO620" s="28"/>
      <c r="BP620" s="28"/>
      <c r="BQ620" s="28"/>
      <c r="BR620" s="28"/>
      <c r="BS620" s="28"/>
      <c r="BT620" s="28"/>
      <c r="BU620" s="28"/>
      <c r="BV620" s="28"/>
      <c r="BW620" s="28"/>
      <c r="BX620" s="28"/>
      <c r="BY620" s="28"/>
      <c r="BZ620" s="28"/>
      <c r="CA620" s="28"/>
      <c r="CB620" s="28"/>
      <c r="CC620" s="28"/>
      <c r="CD620" s="28"/>
      <c r="CE620" s="28"/>
      <c r="CF620" s="28"/>
      <c r="CG620" s="28"/>
      <c r="CH620" s="28"/>
      <c r="CI620" s="28"/>
      <c r="CJ620" s="28"/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28"/>
      <c r="CV620" s="28"/>
      <c r="CW620" s="28"/>
      <c r="CX620" s="28"/>
      <c r="CY620" s="28"/>
      <c r="CZ620" s="28"/>
      <c r="DA620" s="28"/>
      <c r="DB620" s="28"/>
      <c r="DC620" s="28"/>
      <c r="DD620" s="28"/>
      <c r="DE620" s="28"/>
      <c r="DF620" s="28"/>
      <c r="DG620" s="28"/>
      <c r="DH620" s="28"/>
      <c r="DI620" s="28"/>
      <c r="DJ620" s="28"/>
      <c r="DK620" s="28"/>
      <c r="DL620" s="28"/>
      <c r="DM620" s="28"/>
    </row>
    <row r="621" spans="1:117" s="7" customFormat="1" x14ac:dyDescent="0.2">
      <c r="A621" s="2">
        <v>631</v>
      </c>
      <c r="B621" s="239" t="s">
        <v>719</v>
      </c>
      <c r="D621" s="129" t="s">
        <v>594</v>
      </c>
      <c r="E621" s="189" t="s">
        <v>727</v>
      </c>
      <c r="F621" s="189" t="s">
        <v>728</v>
      </c>
      <c r="G621" s="151"/>
      <c r="H621" s="235">
        <f t="shared" si="63"/>
        <v>2956.6115850719966</v>
      </c>
      <c r="I621" s="235">
        <f t="shared" si="64"/>
        <v>20.051582984956106</v>
      </c>
      <c r="J621" s="116">
        <v>0.28100388786580793</v>
      </c>
      <c r="K621" s="181">
        <v>37.689228960269837</v>
      </c>
      <c r="L621" s="240">
        <f t="shared" si="65"/>
        <v>3.7689228960269836E-5</v>
      </c>
      <c r="M621" s="240">
        <f t="shared" si="66"/>
        <v>3.7689228960269836E-5</v>
      </c>
      <c r="N621" s="10">
        <v>0</v>
      </c>
      <c r="O621" s="241" t="s">
        <v>736</v>
      </c>
      <c r="P621" s="166">
        <v>4.3337588144113259E-2</v>
      </c>
      <c r="Q621" s="132">
        <v>13.524959440480091</v>
      </c>
      <c r="R621" s="252">
        <f t="shared" si="67"/>
        <v>1.352495944048009E-3</v>
      </c>
      <c r="S621" s="179">
        <v>1.300268721810334E-3</v>
      </c>
      <c r="T621" s="132">
        <v>3.7428903641351288</v>
      </c>
      <c r="U621" s="16">
        <v>6</v>
      </c>
      <c r="V621" s="16">
        <v>1</v>
      </c>
      <c r="W621" s="242" t="s">
        <v>740</v>
      </c>
      <c r="X621" s="180">
        <v>1.4673166265001678</v>
      </c>
      <c r="Y621" s="180">
        <v>1.8869045245601723</v>
      </c>
      <c r="Z621" s="115">
        <v>8.2841399162022746</v>
      </c>
      <c r="AA621" s="251"/>
      <c r="AB621" s="116">
        <v>0.28093009517300177</v>
      </c>
      <c r="AC621" s="11">
        <f t="shared" si="68"/>
        <v>3.7689228960269836E-5</v>
      </c>
      <c r="AD621">
        <v>1.8632014332120581</v>
      </c>
      <c r="AE621">
        <v>1.3619208319388547</v>
      </c>
      <c r="AF621" s="183">
        <v>3.1131170242376083</v>
      </c>
      <c r="AG621" s="244">
        <v>3259.8644141458699</v>
      </c>
      <c r="AH621" s="244">
        <v>64.068231405937752</v>
      </c>
      <c r="AI621" s="115">
        <v>2956.6115850719966</v>
      </c>
      <c r="AJ621" s="115">
        <v>20.051582984956106</v>
      </c>
      <c r="AK621" s="247">
        <v>96.531690445578221</v>
      </c>
      <c r="AL621" s="185">
        <v>1</v>
      </c>
      <c r="AM621" s="238" t="s">
        <v>715</v>
      </c>
      <c r="AN621" s="64">
        <v>26321</v>
      </c>
      <c r="AO621" s="86">
        <f t="shared" si="69"/>
        <v>3.4683095544217792</v>
      </c>
      <c r="AT621" s="87"/>
      <c r="AU621" s="64"/>
      <c r="AV621" s="86"/>
      <c r="AW621" s="30"/>
      <c r="AX621" s="30"/>
      <c r="AY621" s="30"/>
      <c r="AZ621" s="28"/>
      <c r="BA621" s="28"/>
      <c r="BB621" s="28"/>
      <c r="BC621" s="28"/>
      <c r="BD621" s="28"/>
      <c r="BE621" s="28"/>
      <c r="BF621" s="28"/>
      <c r="BG621" s="28"/>
      <c r="BH621" s="28"/>
      <c r="BI621" s="28"/>
      <c r="BJ621" s="28"/>
      <c r="BK621" s="28"/>
      <c r="BL621" s="28"/>
      <c r="BM621" s="28"/>
      <c r="BN621" s="28"/>
      <c r="BO621" s="28"/>
      <c r="BP621" s="28"/>
      <c r="BQ621" s="28"/>
      <c r="BR621" s="28"/>
      <c r="BS621" s="28"/>
      <c r="BT621" s="28"/>
      <c r="BU621" s="28"/>
      <c r="BV621" s="28"/>
      <c r="BW621" s="28"/>
      <c r="BX621" s="28"/>
      <c r="BY621" s="28"/>
      <c r="BZ621" s="28"/>
      <c r="CA621" s="28"/>
      <c r="CB621" s="28"/>
      <c r="CC621" s="28"/>
      <c r="CD621" s="28"/>
      <c r="CE621" s="28"/>
      <c r="CF621" s="28"/>
      <c r="CG621" s="28"/>
      <c r="CH621" s="28"/>
      <c r="CI621" s="28"/>
      <c r="CJ621" s="28"/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28"/>
      <c r="CV621" s="28"/>
      <c r="CW621" s="28"/>
      <c r="CX621" s="28"/>
      <c r="CY621" s="28"/>
      <c r="CZ621" s="28"/>
      <c r="DA621" s="28"/>
      <c r="DB621" s="28"/>
      <c r="DC621" s="28"/>
      <c r="DD621" s="28"/>
      <c r="DE621" s="28"/>
      <c r="DF621" s="28"/>
      <c r="DG621" s="28"/>
      <c r="DH621" s="28"/>
      <c r="DI621" s="28"/>
      <c r="DJ621" s="28"/>
      <c r="DK621" s="28"/>
      <c r="DL621" s="28"/>
      <c r="DM621" s="28"/>
    </row>
    <row r="622" spans="1:117" s="7" customFormat="1" x14ac:dyDescent="0.2">
      <c r="A622" s="2">
        <v>633</v>
      </c>
      <c r="B622" s="239" t="s">
        <v>719</v>
      </c>
      <c r="D622" s="129" t="s">
        <v>319</v>
      </c>
      <c r="E622" s="189" t="s">
        <v>727</v>
      </c>
      <c r="F622" s="189" t="s">
        <v>728</v>
      </c>
      <c r="G622" s="151"/>
      <c r="H622" s="235">
        <f t="shared" si="63"/>
        <v>2492.5251771135509</v>
      </c>
      <c r="I622" s="235">
        <f t="shared" si="64"/>
        <v>19.078261432881312</v>
      </c>
      <c r="J622" s="116">
        <v>0.28130093834644065</v>
      </c>
      <c r="K622" s="181">
        <v>47.543979944294392</v>
      </c>
      <c r="L622" s="240">
        <f t="shared" si="65"/>
        <v>4.7543979944294393E-5</v>
      </c>
      <c r="M622" s="240">
        <f t="shared" si="66"/>
        <v>4.7543979944294393E-5</v>
      </c>
      <c r="N622" s="10">
        <v>0</v>
      </c>
      <c r="O622" s="241" t="s">
        <v>736</v>
      </c>
      <c r="P622" s="166">
        <v>1.7302814215675567E-2</v>
      </c>
      <c r="Q622" s="132">
        <v>9.9918391643702336</v>
      </c>
      <c r="R622" s="252">
        <f t="shared" si="67"/>
        <v>9.9918391643702333E-4</v>
      </c>
      <c r="S622" s="179">
        <v>5.3946713707716978E-4</v>
      </c>
      <c r="T622" s="132">
        <v>2.5483450721883423</v>
      </c>
      <c r="U622" s="16">
        <v>6</v>
      </c>
      <c r="V622" s="16">
        <v>1</v>
      </c>
      <c r="W622" s="242" t="s">
        <v>740</v>
      </c>
      <c r="X622" s="180">
        <v>1.4672288297423635</v>
      </c>
      <c r="Y622" s="180">
        <v>1.8864365157127023</v>
      </c>
      <c r="Z622" s="115">
        <v>3.152476705266654</v>
      </c>
      <c r="AA622" s="251"/>
      <c r="AB622" s="116">
        <v>0.28127524071505294</v>
      </c>
      <c r="AC622" s="11">
        <f t="shared" si="68"/>
        <v>4.7543979944294393E-5</v>
      </c>
      <c r="AD622">
        <v>3.2408350244916839</v>
      </c>
      <c r="AE622">
        <v>1.7074105010794429</v>
      </c>
      <c r="AF622" s="183">
        <v>2.6879173387214204</v>
      </c>
      <c r="AG622" s="244">
        <v>2809.2624766899571</v>
      </c>
      <c r="AH622" s="244">
        <v>88.161005253587703</v>
      </c>
      <c r="AI622" s="115">
        <v>2492.5251771135509</v>
      </c>
      <c r="AJ622" s="115">
        <v>19.078261432881312</v>
      </c>
      <c r="AK622" s="247">
        <v>100.35778915371678</v>
      </c>
      <c r="AL622" s="185">
        <v>1</v>
      </c>
      <c r="AM622" s="238" t="s">
        <v>715</v>
      </c>
      <c r="AN622" s="64">
        <v>26321</v>
      </c>
      <c r="AO622" s="86">
        <f t="shared" si="69"/>
        <v>-0.35778915371678011</v>
      </c>
      <c r="AT622" s="87"/>
      <c r="AU622" s="64"/>
      <c r="AV622" s="86"/>
      <c r="AW622" s="30"/>
      <c r="AX622" s="30"/>
      <c r="AY622" s="30"/>
      <c r="AZ622" s="28"/>
      <c r="BA622" s="28"/>
      <c r="BB622" s="28"/>
      <c r="BC622" s="28"/>
      <c r="BD622" s="28"/>
      <c r="BE622" s="28"/>
      <c r="BF622" s="28"/>
      <c r="BG622" s="28"/>
      <c r="BH622" s="28"/>
      <c r="BI622" s="28"/>
      <c r="BJ622" s="28"/>
      <c r="BK622" s="28"/>
      <c r="BL622" s="28"/>
      <c r="BM622" s="28"/>
      <c r="BN622" s="28"/>
      <c r="BO622" s="28"/>
      <c r="BP622" s="28"/>
      <c r="BQ622" s="28"/>
      <c r="BR622" s="28"/>
      <c r="BS622" s="28"/>
      <c r="BT622" s="28"/>
      <c r="BU622" s="28"/>
      <c r="BV622" s="28"/>
      <c r="BW622" s="28"/>
      <c r="BX622" s="28"/>
      <c r="BY622" s="28"/>
      <c r="BZ622" s="28"/>
      <c r="CA622" s="28"/>
      <c r="CB622" s="28"/>
      <c r="CC622" s="28"/>
      <c r="CD622" s="28"/>
      <c r="CE622" s="28"/>
      <c r="CF622" s="28"/>
      <c r="CG622" s="28"/>
      <c r="CH622" s="28"/>
      <c r="CI622" s="28"/>
      <c r="CJ622" s="28"/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28"/>
      <c r="CV622" s="28"/>
      <c r="CW622" s="28"/>
      <c r="CX622" s="28"/>
      <c r="CY622" s="28"/>
      <c r="CZ622" s="28"/>
      <c r="DA622" s="28"/>
      <c r="DB622" s="28"/>
      <c r="DC622" s="28"/>
      <c r="DD622" s="28"/>
      <c r="DE622" s="28"/>
      <c r="DF622" s="28"/>
      <c r="DG622" s="28"/>
      <c r="DH622" s="28"/>
      <c r="DI622" s="28"/>
      <c r="DJ622" s="28"/>
      <c r="DK622" s="28"/>
      <c r="DL622" s="28"/>
      <c r="DM622" s="28"/>
    </row>
    <row r="623" spans="1:117" s="7" customFormat="1" x14ac:dyDescent="0.2">
      <c r="A623" s="2">
        <v>634</v>
      </c>
      <c r="B623" s="239" t="s">
        <v>719</v>
      </c>
      <c r="D623" s="129" t="s">
        <v>595</v>
      </c>
      <c r="E623" s="189" t="s">
        <v>727</v>
      </c>
      <c r="F623" s="189" t="s">
        <v>728</v>
      </c>
      <c r="G623" s="151"/>
      <c r="H623" s="235">
        <f t="shared" si="63"/>
        <v>2502.3250124462888</v>
      </c>
      <c r="I623" s="235">
        <f t="shared" si="64"/>
        <v>21.415961787900443</v>
      </c>
      <c r="J623" s="116">
        <v>0.28128241884140787</v>
      </c>
      <c r="K623" s="181">
        <v>43.258640884919963</v>
      </c>
      <c r="L623" s="240">
        <f t="shared" si="65"/>
        <v>4.3258640884919961E-5</v>
      </c>
      <c r="M623" s="240">
        <f t="shared" si="66"/>
        <v>4.3258640884919961E-5</v>
      </c>
      <c r="N623" s="10">
        <v>0</v>
      </c>
      <c r="O623" s="241" t="s">
        <v>736</v>
      </c>
      <c r="P623" s="166">
        <v>2.698343369277276E-2</v>
      </c>
      <c r="Q623" s="132">
        <v>7.969598029525593</v>
      </c>
      <c r="R623" s="252">
        <f t="shared" si="67"/>
        <v>7.9695980295255934E-4</v>
      </c>
      <c r="S623" s="179">
        <v>8.2852327546678887E-4</v>
      </c>
      <c r="T623" s="132">
        <v>2.8485133140004804</v>
      </c>
      <c r="U623" s="16">
        <v>6</v>
      </c>
      <c r="V623" s="16">
        <v>1</v>
      </c>
      <c r="W623" s="242" t="s">
        <v>740</v>
      </c>
      <c r="X623" s="180">
        <v>1.4672942866160712</v>
      </c>
      <c r="Y623" s="180">
        <v>1.8865809093833221</v>
      </c>
      <c r="Z623" s="115">
        <v>4.7593240615071863</v>
      </c>
      <c r="AA623" s="251"/>
      <c r="AB623" s="116">
        <v>0.28124279313506928</v>
      </c>
      <c r="AC623" s="11">
        <f t="shared" si="68"/>
        <v>4.3258640884919961E-5</v>
      </c>
      <c r="AD623">
        <v>2.2789606642037441</v>
      </c>
      <c r="AE623">
        <v>1.5313217155084407</v>
      </c>
      <c r="AF623" s="183">
        <v>2.7434529947469155</v>
      </c>
      <c r="AG623" s="244">
        <v>2875.0822486530315</v>
      </c>
      <c r="AH623" s="244">
        <v>77.384343360199523</v>
      </c>
      <c r="AI623" s="115">
        <v>2502.3250124462888</v>
      </c>
      <c r="AJ623" s="115">
        <v>21.415961787900443</v>
      </c>
      <c r="AK623" s="247">
        <v>99.888932346637233</v>
      </c>
      <c r="AL623" s="185">
        <v>1</v>
      </c>
      <c r="AM623" s="238" t="s">
        <v>715</v>
      </c>
      <c r="AN623" s="64">
        <v>26321</v>
      </c>
      <c r="AO623" s="86">
        <f t="shared" si="69"/>
        <v>0.11106765336276681</v>
      </c>
      <c r="AT623" s="87"/>
      <c r="AU623" s="64"/>
      <c r="AV623" s="86"/>
      <c r="AW623" s="30"/>
      <c r="AX623" s="30"/>
      <c r="AY623" s="30"/>
      <c r="AZ623" s="28"/>
      <c r="BA623" s="28"/>
      <c r="BB623" s="28"/>
      <c r="BC623" s="28"/>
      <c r="BD623" s="28"/>
      <c r="BE623" s="28"/>
      <c r="BF623" s="28"/>
      <c r="BG623" s="28"/>
      <c r="BH623" s="28"/>
      <c r="BI623" s="28"/>
      <c r="BJ623" s="28"/>
      <c r="BK623" s="28"/>
      <c r="BL623" s="28"/>
      <c r="BM623" s="28"/>
      <c r="BN623" s="28"/>
      <c r="BO623" s="28"/>
      <c r="BP623" s="28"/>
      <c r="BQ623" s="28"/>
      <c r="BR623" s="28"/>
      <c r="BS623" s="28"/>
      <c r="BT623" s="28"/>
      <c r="BU623" s="28"/>
      <c r="BV623" s="28"/>
      <c r="BW623" s="28"/>
      <c r="BX623" s="28"/>
      <c r="BY623" s="28"/>
      <c r="BZ623" s="28"/>
      <c r="CA623" s="28"/>
      <c r="CB623" s="28"/>
      <c r="CC623" s="28"/>
      <c r="CD623" s="28"/>
      <c r="CE623" s="28"/>
      <c r="CF623" s="28"/>
      <c r="CG623" s="28"/>
      <c r="CH623" s="28"/>
      <c r="CI623" s="28"/>
      <c r="CJ623" s="28"/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28"/>
      <c r="CV623" s="28"/>
      <c r="CW623" s="28"/>
      <c r="CX623" s="28"/>
      <c r="CY623" s="28"/>
      <c r="CZ623" s="28"/>
      <c r="DA623" s="28"/>
      <c r="DB623" s="28"/>
      <c r="DC623" s="28"/>
      <c r="DD623" s="28"/>
      <c r="DE623" s="28"/>
      <c r="DF623" s="28"/>
      <c r="DG623" s="28"/>
      <c r="DH623" s="28"/>
      <c r="DI623" s="28"/>
      <c r="DJ623" s="28"/>
      <c r="DK623" s="28"/>
      <c r="DL623" s="28"/>
      <c r="DM623" s="28"/>
    </row>
    <row r="624" spans="1:117" s="7" customFormat="1" x14ac:dyDescent="0.2">
      <c r="A624" s="2">
        <v>635</v>
      </c>
      <c r="B624" s="239" t="s">
        <v>719</v>
      </c>
      <c r="D624" s="129" t="s">
        <v>322</v>
      </c>
      <c r="E624" s="189" t="s">
        <v>727</v>
      </c>
      <c r="F624" s="189" t="s">
        <v>728</v>
      </c>
      <c r="G624" s="151"/>
      <c r="H624" s="235">
        <f t="shared" si="63"/>
        <v>2915.1165255477963</v>
      </c>
      <c r="I624" s="235">
        <f t="shared" si="64"/>
        <v>10.657245777940302</v>
      </c>
      <c r="J624" s="116">
        <v>0.28079695315401004</v>
      </c>
      <c r="K624" s="181">
        <v>50.07276248187916</v>
      </c>
      <c r="L624" s="240">
        <f t="shared" si="65"/>
        <v>5.007276248187916E-5</v>
      </c>
      <c r="M624" s="240">
        <f t="shared" si="66"/>
        <v>5.007276248187916E-5</v>
      </c>
      <c r="N624" s="10">
        <v>0</v>
      </c>
      <c r="O624" s="241" t="s">
        <v>736</v>
      </c>
      <c r="P624" s="166">
        <v>1.5701748692220838E-2</v>
      </c>
      <c r="Q624" s="132">
        <v>10.285803446632505</v>
      </c>
      <c r="R624" s="252">
        <f t="shared" si="67"/>
        <v>1.0285803446632505E-3</v>
      </c>
      <c r="S624" s="179">
        <v>4.6528463843866982E-4</v>
      </c>
      <c r="T624" s="132">
        <v>2.2265234559456641</v>
      </c>
      <c r="U624" s="16">
        <v>6</v>
      </c>
      <c r="V624" s="16">
        <v>1</v>
      </c>
      <c r="W624" s="242" t="s">
        <v>740</v>
      </c>
      <c r="X624" s="180">
        <v>1.4671038908987992</v>
      </c>
      <c r="Y624" s="180">
        <v>1.8867081795208709</v>
      </c>
      <c r="Z624" s="115">
        <v>7.8897988599623341</v>
      </c>
      <c r="AA624" s="251"/>
      <c r="AB624" s="116">
        <v>0.28077092814796467</v>
      </c>
      <c r="AC624" s="11">
        <f t="shared" si="68"/>
        <v>5.007276248187916E-5</v>
      </c>
      <c r="AD624">
        <v>-4.8058368569237064</v>
      </c>
      <c r="AE624">
        <v>1.7817020419711413</v>
      </c>
      <c r="AF624" s="183">
        <v>3.4257518023009399</v>
      </c>
      <c r="AG624" s="244">
        <v>3628.8847710433647</v>
      </c>
      <c r="AH624" s="244">
        <v>90.366994938807977</v>
      </c>
      <c r="AI624" s="115">
        <v>2915.1165255477963</v>
      </c>
      <c r="AJ624" s="115">
        <v>10.657245777940302</v>
      </c>
      <c r="AK624" s="247">
        <v>99.63133281067222</v>
      </c>
      <c r="AL624" s="185">
        <v>1</v>
      </c>
      <c r="AM624" s="238" t="s">
        <v>715</v>
      </c>
      <c r="AN624" s="64">
        <v>26321</v>
      </c>
      <c r="AO624" s="86">
        <f t="shared" si="69"/>
        <v>0.36866718932778042</v>
      </c>
      <c r="AT624" s="87"/>
      <c r="AU624" s="64"/>
      <c r="AV624" s="86"/>
      <c r="AW624" s="30"/>
      <c r="AX624" s="30"/>
      <c r="AY624" s="30"/>
      <c r="AZ624" s="28"/>
      <c r="BA624" s="28"/>
      <c r="BB624" s="28"/>
      <c r="BC624" s="28"/>
      <c r="BD624" s="28"/>
      <c r="BE624" s="28"/>
      <c r="BF624" s="28"/>
      <c r="BG624" s="28"/>
      <c r="BH624" s="28"/>
      <c r="BI624" s="28"/>
      <c r="BJ624" s="28"/>
      <c r="BK624" s="28"/>
      <c r="BL624" s="28"/>
      <c r="BM624" s="28"/>
      <c r="BN624" s="28"/>
      <c r="BO624" s="28"/>
      <c r="BP624" s="28"/>
      <c r="BQ624" s="28"/>
      <c r="BR624" s="28"/>
      <c r="BS624" s="28"/>
      <c r="BT624" s="28"/>
      <c r="BU624" s="28"/>
      <c r="BV624" s="28"/>
      <c r="BW624" s="28"/>
      <c r="BX624" s="28"/>
      <c r="BY624" s="28"/>
      <c r="BZ624" s="28"/>
      <c r="CA624" s="28"/>
      <c r="CB624" s="28"/>
      <c r="CC624" s="28"/>
      <c r="CD624" s="28"/>
      <c r="CE624" s="28"/>
      <c r="CF624" s="28"/>
      <c r="CG624" s="28"/>
      <c r="CH624" s="28"/>
      <c r="CI624" s="28"/>
      <c r="CJ624" s="28"/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28"/>
      <c r="CV624" s="28"/>
      <c r="CW624" s="28"/>
      <c r="CX624" s="28"/>
      <c r="CY624" s="28"/>
      <c r="CZ624" s="28"/>
      <c r="DA624" s="28"/>
      <c r="DB624" s="28"/>
      <c r="DC624" s="28"/>
      <c r="DD624" s="28"/>
      <c r="DE624" s="28"/>
      <c r="DF624" s="28"/>
      <c r="DG624" s="28"/>
      <c r="DH624" s="28"/>
      <c r="DI624" s="28"/>
      <c r="DJ624" s="28"/>
      <c r="DK624" s="28"/>
      <c r="DL624" s="28"/>
      <c r="DM624" s="28"/>
    </row>
    <row r="625" spans="1:117" s="7" customFormat="1" x14ac:dyDescent="0.2">
      <c r="A625" s="2">
        <v>636</v>
      </c>
      <c r="B625" s="239" t="s">
        <v>719</v>
      </c>
      <c r="D625" s="129" t="s">
        <v>323</v>
      </c>
      <c r="E625" s="189" t="s">
        <v>727</v>
      </c>
      <c r="F625" s="189" t="s">
        <v>728</v>
      </c>
      <c r="G625" s="151"/>
      <c r="H625" s="235">
        <f t="shared" si="63"/>
        <v>2570.7541423827206</v>
      </c>
      <c r="I625" s="235">
        <f t="shared" si="64"/>
        <v>46.469643208234245</v>
      </c>
      <c r="J625" s="116">
        <v>0.28128542527263972</v>
      </c>
      <c r="K625" s="181">
        <v>45.556366890276998</v>
      </c>
      <c r="L625" s="240">
        <f t="shared" si="65"/>
        <v>4.5556366890276998E-5</v>
      </c>
      <c r="M625" s="240">
        <f t="shared" si="66"/>
        <v>4.5556366890276998E-5</v>
      </c>
      <c r="N625" s="10">
        <v>0</v>
      </c>
      <c r="O625" s="241" t="s">
        <v>736</v>
      </c>
      <c r="P625" s="166">
        <v>1.4027344737444407E-2</v>
      </c>
      <c r="Q625" s="132">
        <v>20.451631265595388</v>
      </c>
      <c r="R625" s="252">
        <f t="shared" si="67"/>
        <v>2.0451631265595389E-3</v>
      </c>
      <c r="S625" s="179">
        <v>4.0485219498819061E-4</v>
      </c>
      <c r="T625" s="132">
        <v>5.1253951108439075</v>
      </c>
      <c r="U625" s="16">
        <v>6</v>
      </c>
      <c r="V625" s="16">
        <v>1</v>
      </c>
      <c r="W625" s="242" t="s">
        <v>740</v>
      </c>
      <c r="X625" s="180">
        <v>1.4672152833186503</v>
      </c>
      <c r="Y625" s="180">
        <v>1.8864621292883144</v>
      </c>
      <c r="Z625" s="115">
        <v>5.5311882174004126</v>
      </c>
      <c r="AA625" s="251"/>
      <c r="AB625" s="116">
        <v>0.28126552013249922</v>
      </c>
      <c r="AC625" s="11">
        <f t="shared" si="68"/>
        <v>4.5556366890276998E-5</v>
      </c>
      <c r="AD625">
        <v>4.7125625205901578</v>
      </c>
      <c r="AE625">
        <v>1.6360546949588661</v>
      </c>
      <c r="AF625" s="183">
        <v>2.6703255780149826</v>
      </c>
      <c r="AG625" s="244">
        <v>2781.1040180254663</v>
      </c>
      <c r="AH625" s="244">
        <v>84.834880903025748</v>
      </c>
      <c r="AI625" s="115">
        <v>2570.7541423827206</v>
      </c>
      <c r="AJ625" s="115">
        <v>46.469643208234245</v>
      </c>
      <c r="AK625" s="247">
        <v>99.653438083491352</v>
      </c>
      <c r="AL625" s="185">
        <v>1</v>
      </c>
      <c r="AM625" s="238" t="s">
        <v>715</v>
      </c>
      <c r="AN625" s="64">
        <v>26321</v>
      </c>
      <c r="AO625" s="86">
        <f t="shared" si="69"/>
        <v>0.34656191650864798</v>
      </c>
      <c r="AT625" s="87"/>
      <c r="AU625" s="64"/>
      <c r="AV625" s="86"/>
      <c r="AW625" s="30"/>
      <c r="AX625" s="30"/>
      <c r="AY625" s="30"/>
      <c r="AZ625" s="28"/>
      <c r="BA625" s="28"/>
      <c r="BB625" s="28"/>
      <c r="BC625" s="28"/>
      <c r="BD625" s="28"/>
      <c r="BE625" s="28"/>
      <c r="BF625" s="28"/>
      <c r="BG625" s="28"/>
      <c r="BH625" s="28"/>
      <c r="BI625" s="28"/>
      <c r="BJ625" s="28"/>
      <c r="BK625" s="28"/>
      <c r="BL625" s="28"/>
      <c r="BM625" s="28"/>
      <c r="BN625" s="28"/>
      <c r="BO625" s="28"/>
      <c r="BP625" s="28"/>
      <c r="BQ625" s="28"/>
      <c r="BR625" s="28"/>
      <c r="BS625" s="28"/>
      <c r="BT625" s="28"/>
      <c r="BU625" s="28"/>
      <c r="BV625" s="28"/>
      <c r="BW625" s="28"/>
      <c r="BX625" s="28"/>
      <c r="BY625" s="28"/>
      <c r="BZ625" s="28"/>
      <c r="CA625" s="28"/>
      <c r="CB625" s="28"/>
      <c r="CC625" s="28"/>
      <c r="CD625" s="28"/>
      <c r="CE625" s="28"/>
      <c r="CF625" s="28"/>
      <c r="CG625" s="28"/>
      <c r="CH625" s="28"/>
      <c r="CI625" s="28"/>
      <c r="CJ625" s="28"/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28"/>
      <c r="CV625" s="28"/>
      <c r="CW625" s="28"/>
      <c r="CX625" s="28"/>
      <c r="CY625" s="28"/>
      <c r="CZ625" s="28"/>
      <c r="DA625" s="28"/>
      <c r="DB625" s="28"/>
      <c r="DC625" s="28"/>
      <c r="DD625" s="28"/>
      <c r="DE625" s="28"/>
      <c r="DF625" s="28"/>
      <c r="DG625" s="28"/>
      <c r="DH625" s="28"/>
      <c r="DI625" s="28"/>
      <c r="DJ625" s="28"/>
      <c r="DK625" s="28"/>
      <c r="DL625" s="28"/>
      <c r="DM625" s="28"/>
    </row>
    <row r="626" spans="1:117" s="7" customFormat="1" x14ac:dyDescent="0.2">
      <c r="A626" s="2">
        <v>637</v>
      </c>
      <c r="B626" s="239" t="s">
        <v>719</v>
      </c>
      <c r="D626" s="129" t="s">
        <v>325</v>
      </c>
      <c r="E626" s="189" t="s">
        <v>727</v>
      </c>
      <c r="F626" s="189" t="s">
        <v>728</v>
      </c>
      <c r="G626" s="151"/>
      <c r="H626" s="235">
        <f t="shared" si="63"/>
        <v>2500.2991055082216</v>
      </c>
      <c r="I626" s="235">
        <f t="shared" si="64"/>
        <v>15.157920579683436</v>
      </c>
      <c r="J626" s="11">
        <v>0.28129861538138973</v>
      </c>
      <c r="K626" s="10">
        <v>50.157230052351025</v>
      </c>
      <c r="L626" s="240">
        <f t="shared" si="65"/>
        <v>5.0157230052351024E-5</v>
      </c>
      <c r="M626" s="240">
        <f t="shared" si="66"/>
        <v>5.0157230052351024E-5</v>
      </c>
      <c r="N626" s="10">
        <v>0</v>
      </c>
      <c r="O626" s="241" t="s">
        <v>736</v>
      </c>
      <c r="P626" s="3">
        <v>3.3821711805841155E-2</v>
      </c>
      <c r="Q626" s="16">
        <v>3.4774714936826916</v>
      </c>
      <c r="R626" s="252">
        <f t="shared" si="67"/>
        <v>3.4774714936826914E-4</v>
      </c>
      <c r="S626" s="27">
        <v>9.5075629828056103E-4</v>
      </c>
      <c r="T626" s="16">
        <v>0.78791490628325922</v>
      </c>
      <c r="U626" s="16">
        <v>6</v>
      </c>
      <c r="V626" s="16">
        <v>1</v>
      </c>
      <c r="W626" s="242" t="s">
        <v>740</v>
      </c>
      <c r="X626" s="5">
        <v>1.4673255121057736</v>
      </c>
      <c r="Y626" s="5">
        <v>1.8866438502324478</v>
      </c>
      <c r="Z626" s="12">
        <v>4.7828516845661904</v>
      </c>
      <c r="AA626" s="251"/>
      <c r="AB626" s="11">
        <v>0.28125318132783433</v>
      </c>
      <c r="AC626" s="11">
        <f t="shared" si="68"/>
        <v>5.0157230052351024E-5</v>
      </c>
      <c r="AD626">
        <v>2.6340294107174422</v>
      </c>
      <c r="AE626">
        <v>1.7804179707759764</v>
      </c>
      <c r="AF626" s="14">
        <v>2.7251753919426531</v>
      </c>
      <c r="AG626" s="244">
        <v>2851.8395939926463</v>
      </c>
      <c r="AH626" s="244">
        <v>90.417949952240861</v>
      </c>
      <c r="AI626" s="117">
        <v>2500.2991055082216</v>
      </c>
      <c r="AJ626" s="117">
        <v>15.157920579683436</v>
      </c>
      <c r="AK626" s="246">
        <v>95.402199265331504</v>
      </c>
      <c r="AL626" s="185">
        <v>1</v>
      </c>
      <c r="AM626" s="238" t="s">
        <v>715</v>
      </c>
      <c r="AN626" s="64">
        <v>26321</v>
      </c>
      <c r="AO626" s="86">
        <f t="shared" si="69"/>
        <v>4.5978007346684961</v>
      </c>
      <c r="AT626" s="87"/>
      <c r="AU626" s="64"/>
      <c r="AV626" s="86"/>
      <c r="AW626" s="30"/>
      <c r="AX626" s="30"/>
      <c r="AY626" s="30"/>
      <c r="AZ626" s="28"/>
      <c r="BA626" s="28"/>
      <c r="BB626" s="28"/>
      <c r="BC626" s="28"/>
      <c r="BD626" s="28"/>
      <c r="BE626" s="28"/>
      <c r="BF626" s="28"/>
      <c r="BG626" s="28"/>
      <c r="BH626" s="28"/>
      <c r="BI626" s="28"/>
      <c r="BJ626" s="28"/>
      <c r="BK626" s="28"/>
      <c r="BL626" s="28"/>
      <c r="BM626" s="28"/>
      <c r="BN626" s="28"/>
      <c r="BO626" s="28"/>
      <c r="BP626" s="28"/>
      <c r="BQ626" s="28"/>
      <c r="BR626" s="28"/>
      <c r="BS626" s="28"/>
      <c r="BT626" s="28"/>
      <c r="BU626" s="28"/>
      <c r="BV626" s="28"/>
      <c r="BW626" s="28"/>
      <c r="BX626" s="28"/>
      <c r="BY626" s="28"/>
      <c r="BZ626" s="28"/>
      <c r="CA626" s="28"/>
      <c r="CB626" s="28"/>
      <c r="CC626" s="28"/>
      <c r="CD626" s="28"/>
      <c r="CE626" s="28"/>
      <c r="CF626" s="28"/>
      <c r="CG626" s="28"/>
      <c r="CH626" s="28"/>
      <c r="CI626" s="28"/>
      <c r="CJ626" s="28"/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28"/>
      <c r="CV626" s="28"/>
      <c r="CW626" s="28"/>
      <c r="CX626" s="28"/>
      <c r="CY626" s="28"/>
      <c r="CZ626" s="28"/>
      <c r="DA626" s="28"/>
      <c r="DB626" s="28"/>
      <c r="DC626" s="28"/>
      <c r="DD626" s="28"/>
      <c r="DE626" s="28"/>
      <c r="DF626" s="28"/>
      <c r="DG626" s="28"/>
      <c r="DH626" s="28"/>
      <c r="DI626" s="28"/>
      <c r="DJ626" s="28"/>
      <c r="DK626" s="28"/>
      <c r="DL626" s="28"/>
      <c r="DM626" s="28"/>
    </row>
    <row r="627" spans="1:117" s="7" customFormat="1" x14ac:dyDescent="0.2">
      <c r="A627" s="2">
        <v>638</v>
      </c>
      <c r="B627" s="239" t="s">
        <v>719</v>
      </c>
      <c r="D627" s="129" t="s">
        <v>326</v>
      </c>
      <c r="E627" s="189" t="s">
        <v>727</v>
      </c>
      <c r="F627" s="189" t="s">
        <v>728</v>
      </c>
      <c r="G627" s="151"/>
      <c r="H627" s="235">
        <f t="shared" si="63"/>
        <v>2484.8158206555431</v>
      </c>
      <c r="I627" s="235">
        <f t="shared" si="64"/>
        <v>18.040219291848882</v>
      </c>
      <c r="J627" s="11">
        <v>0.28124649573392441</v>
      </c>
      <c r="K627" s="10">
        <v>61.831763635862984</v>
      </c>
      <c r="L627" s="240">
        <f t="shared" si="65"/>
        <v>6.1831763635862984E-5</v>
      </c>
      <c r="M627" s="240">
        <f t="shared" si="66"/>
        <v>6.1831763635862984E-5</v>
      </c>
      <c r="N627" s="10">
        <v>0</v>
      </c>
      <c r="O627" s="241" t="s">
        <v>736</v>
      </c>
      <c r="P627" s="3">
        <v>5.7327340634271279E-2</v>
      </c>
      <c r="Q627" s="16">
        <v>62.677453717720617</v>
      </c>
      <c r="R627" s="252">
        <f t="shared" si="67"/>
        <v>6.2677453717720618E-3</v>
      </c>
      <c r="S627" s="27">
        <v>1.4850321087644474E-3</v>
      </c>
      <c r="T627" s="16">
        <v>15.867021576657162</v>
      </c>
      <c r="U627" s="16">
        <v>6</v>
      </c>
      <c r="V627" s="16">
        <v>1</v>
      </c>
      <c r="W627" s="242" t="s">
        <v>740</v>
      </c>
      <c r="X627" s="5">
        <v>1.4672573457171028</v>
      </c>
      <c r="Y627" s="5">
        <v>1.8866430342237646</v>
      </c>
      <c r="Z627" s="12">
        <v>5.4295850915530117</v>
      </c>
      <c r="AA627" s="251"/>
      <c r="AB627" s="11">
        <v>0.28117597982661729</v>
      </c>
      <c r="AC627" s="11">
        <f t="shared" si="68"/>
        <v>6.1831763635862984E-5</v>
      </c>
      <c r="AD627">
        <v>-0.50354695544929662</v>
      </c>
      <c r="AE627">
        <v>2.2102726766877252</v>
      </c>
      <c r="AF627" s="14">
        <v>2.8745692945498695</v>
      </c>
      <c r="AG627" s="244">
        <v>3031.163975282534</v>
      </c>
      <c r="AH627" s="244">
        <v>111.24400181597839</v>
      </c>
      <c r="AI627" s="117">
        <v>2484.8158206555431</v>
      </c>
      <c r="AJ627" s="117">
        <v>18.040219291848882</v>
      </c>
      <c r="AK627" s="246">
        <v>99.285361583822834</v>
      </c>
      <c r="AL627" s="185">
        <v>1</v>
      </c>
      <c r="AM627" s="238" t="s">
        <v>715</v>
      </c>
      <c r="AN627" s="64">
        <v>26321</v>
      </c>
      <c r="AO627" s="86">
        <f t="shared" si="69"/>
        <v>0.71463841617716639</v>
      </c>
      <c r="AT627" s="87"/>
      <c r="AU627" s="64"/>
      <c r="AV627" s="86"/>
      <c r="AW627" s="30"/>
      <c r="AX627" s="30"/>
      <c r="AY627" s="30"/>
      <c r="AZ627" s="28"/>
      <c r="BA627" s="28"/>
      <c r="BB627" s="28"/>
      <c r="BC627" s="28"/>
      <c r="BD627" s="28"/>
      <c r="BE627" s="28"/>
      <c r="BF627" s="28"/>
      <c r="BG627" s="28"/>
      <c r="BH627" s="28"/>
      <c r="BI627" s="28"/>
      <c r="BJ627" s="28"/>
      <c r="BK627" s="28"/>
      <c r="BL627" s="28"/>
      <c r="BM627" s="28"/>
      <c r="BN627" s="28"/>
      <c r="BO627" s="28"/>
      <c r="BP627" s="28"/>
      <c r="BQ627" s="28"/>
      <c r="BR627" s="28"/>
      <c r="BS627" s="28"/>
      <c r="BT627" s="28"/>
      <c r="BU627" s="28"/>
      <c r="BV627" s="28"/>
      <c r="BW627" s="28"/>
      <c r="BX627" s="28"/>
      <c r="BY627" s="28"/>
      <c r="BZ627" s="28"/>
      <c r="CA627" s="28"/>
      <c r="CB627" s="28"/>
      <c r="CC627" s="28"/>
      <c r="CD627" s="28"/>
      <c r="CE627" s="28"/>
      <c r="CF627" s="28"/>
      <c r="CG627" s="28"/>
      <c r="CH627" s="28"/>
      <c r="CI627" s="28"/>
      <c r="CJ627" s="28"/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28"/>
      <c r="CV627" s="28"/>
      <c r="CW627" s="28"/>
      <c r="CX627" s="28"/>
      <c r="CY627" s="28"/>
      <c r="CZ627" s="28"/>
      <c r="DA627" s="28"/>
      <c r="DB627" s="28"/>
      <c r="DC627" s="28"/>
      <c r="DD627" s="28"/>
      <c r="DE627" s="28"/>
      <c r="DF627" s="28"/>
      <c r="DG627" s="28"/>
      <c r="DH627" s="28"/>
      <c r="DI627" s="28"/>
      <c r="DJ627" s="28"/>
      <c r="DK627" s="28"/>
      <c r="DL627" s="28"/>
      <c r="DM627" s="28"/>
    </row>
    <row r="628" spans="1:117" s="7" customFormat="1" x14ac:dyDescent="0.2">
      <c r="A628" s="2">
        <v>639</v>
      </c>
      <c r="B628" s="239" t="s">
        <v>719</v>
      </c>
      <c r="D628" s="129" t="s">
        <v>327</v>
      </c>
      <c r="E628" s="189" t="s">
        <v>727</v>
      </c>
      <c r="F628" s="189" t="s">
        <v>728</v>
      </c>
      <c r="G628" s="151"/>
      <c r="H628" s="235">
        <f t="shared" si="63"/>
        <v>3435.208787869421</v>
      </c>
      <c r="I628" s="235">
        <f t="shared" si="64"/>
        <v>7.2143194243098572</v>
      </c>
      <c r="J628" s="11">
        <v>0.28081561272150884</v>
      </c>
      <c r="K628" s="10">
        <v>74.280699946962912</v>
      </c>
      <c r="L628" s="240">
        <f t="shared" si="65"/>
        <v>7.4280699946962912E-5</v>
      </c>
      <c r="M628" s="240">
        <f t="shared" si="66"/>
        <v>7.4280699946962912E-5</v>
      </c>
      <c r="N628" s="10">
        <v>0</v>
      </c>
      <c r="O628" s="241" t="s">
        <v>736</v>
      </c>
      <c r="P628" s="3">
        <v>0.14695907519166526</v>
      </c>
      <c r="Q628" s="16">
        <v>11.74853536128585</v>
      </c>
      <c r="R628" s="252">
        <f t="shared" si="67"/>
        <v>1.1748535361285849E-3</v>
      </c>
      <c r="S628" s="27">
        <v>4.1281194043580952E-3</v>
      </c>
      <c r="T628" s="16">
        <v>0.90933312507797048</v>
      </c>
      <c r="U628" s="16">
        <v>6</v>
      </c>
      <c r="V628" s="16">
        <v>1</v>
      </c>
      <c r="W628" s="242" t="s">
        <v>740</v>
      </c>
      <c r="X628" s="5">
        <v>1.4671122910248915</v>
      </c>
      <c r="Y628" s="5">
        <v>1.8866269684258441</v>
      </c>
      <c r="Z628" s="12">
        <v>5.63514309099501</v>
      </c>
      <c r="AA628" s="251"/>
      <c r="AB628" s="11">
        <v>0.28054217970639245</v>
      </c>
      <c r="AC628" s="11">
        <f t="shared" si="68"/>
        <v>7.4280699946962912E-5</v>
      </c>
      <c r="AD628">
        <v>-0.61045409109561355</v>
      </c>
      <c r="AE628">
        <v>2.7019221459874196</v>
      </c>
      <c r="AF628" s="14">
        <v>3.6045854095839989</v>
      </c>
      <c r="AG628" s="244">
        <v>3786.3694052601836</v>
      </c>
      <c r="AH628" s="244">
        <v>116.43897694423318</v>
      </c>
      <c r="AI628" s="117">
        <v>3435.208787869421</v>
      </c>
      <c r="AJ628" s="117">
        <v>7.2143194243098572</v>
      </c>
      <c r="AK628" s="246">
        <v>100.20426749643228</v>
      </c>
      <c r="AL628" s="185">
        <v>1</v>
      </c>
      <c r="AM628" s="238" t="s">
        <v>715</v>
      </c>
      <c r="AN628" s="64">
        <v>26321</v>
      </c>
      <c r="AO628" s="86">
        <f t="shared" si="69"/>
        <v>-0.20426749643227993</v>
      </c>
      <c r="AT628" s="87"/>
      <c r="AU628" s="64"/>
      <c r="AV628" s="86"/>
      <c r="AW628" s="30"/>
      <c r="AX628" s="30"/>
      <c r="AY628" s="30"/>
      <c r="AZ628" s="28"/>
      <c r="BA628" s="28"/>
      <c r="BB628" s="28"/>
      <c r="BC628" s="28"/>
      <c r="BD628" s="28"/>
      <c r="BE628" s="28"/>
      <c r="BF628" s="28"/>
      <c r="BG628" s="28"/>
      <c r="BH628" s="28"/>
      <c r="BI628" s="28"/>
      <c r="BJ628" s="28"/>
      <c r="BK628" s="28"/>
      <c r="BL628" s="28"/>
      <c r="BM628" s="28"/>
      <c r="BN628" s="28"/>
      <c r="BO628" s="28"/>
      <c r="BP628" s="28"/>
      <c r="BQ628" s="28"/>
      <c r="BR628" s="28"/>
      <c r="BS628" s="28"/>
      <c r="BT628" s="28"/>
      <c r="BU628" s="28"/>
      <c r="BV628" s="28"/>
      <c r="BW628" s="28"/>
      <c r="BX628" s="28"/>
      <c r="BY628" s="28"/>
      <c r="BZ628" s="28"/>
      <c r="CA628" s="28"/>
      <c r="CB628" s="28"/>
      <c r="CC628" s="28"/>
      <c r="CD628" s="28"/>
      <c r="CE628" s="28"/>
      <c r="CF628" s="28"/>
      <c r="CG628" s="28"/>
      <c r="CH628" s="28"/>
      <c r="CI628" s="28"/>
      <c r="CJ628" s="28"/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28"/>
      <c r="CV628" s="28"/>
      <c r="CW628" s="28"/>
      <c r="CX628" s="28"/>
      <c r="CY628" s="28"/>
      <c r="CZ628" s="28"/>
      <c r="DA628" s="28"/>
      <c r="DB628" s="28"/>
      <c r="DC628" s="28"/>
      <c r="DD628" s="28"/>
      <c r="DE628" s="28"/>
      <c r="DF628" s="28"/>
      <c r="DG628" s="28"/>
      <c r="DH628" s="28"/>
      <c r="DI628" s="28"/>
      <c r="DJ628" s="28"/>
      <c r="DK628" s="28"/>
      <c r="DL628" s="28"/>
      <c r="DM628" s="28"/>
    </row>
    <row r="629" spans="1:117" s="7" customFormat="1" x14ac:dyDescent="0.2">
      <c r="A629" s="2">
        <v>640</v>
      </c>
      <c r="B629" s="239" t="s">
        <v>719</v>
      </c>
      <c r="D629" s="129" t="s">
        <v>328</v>
      </c>
      <c r="E629" s="189" t="s">
        <v>727</v>
      </c>
      <c r="F629" s="189" t="s">
        <v>728</v>
      </c>
      <c r="G629" s="151"/>
      <c r="H629" s="235">
        <f t="shared" si="63"/>
        <v>2417.7977545270783</v>
      </c>
      <c r="I629" s="235">
        <f t="shared" si="64"/>
        <v>103.4321331546152</v>
      </c>
      <c r="J629" s="11">
        <v>0.28133245964878428</v>
      </c>
      <c r="K629" s="10">
        <v>41.767341964315271</v>
      </c>
      <c r="L629" s="240">
        <f t="shared" si="65"/>
        <v>4.1767341964315272E-5</v>
      </c>
      <c r="M629" s="240">
        <f t="shared" si="66"/>
        <v>4.1767341964315272E-5</v>
      </c>
      <c r="N629" s="10">
        <v>0</v>
      </c>
      <c r="O629" s="241" t="s">
        <v>736</v>
      </c>
      <c r="P629" s="3">
        <v>3.6273302355503884E-2</v>
      </c>
      <c r="Q629" s="16">
        <v>6.408077880393205</v>
      </c>
      <c r="R629" s="252">
        <f t="shared" si="67"/>
        <v>6.408077880393205E-4</v>
      </c>
      <c r="S629" s="27">
        <v>1.0555517875968001E-3</v>
      </c>
      <c r="T629" s="16">
        <v>2.0849888856198566</v>
      </c>
      <c r="U629" s="16">
        <v>6</v>
      </c>
      <c r="V629" s="16">
        <v>1</v>
      </c>
      <c r="W629" s="242" t="s">
        <v>740</v>
      </c>
      <c r="X629" s="5">
        <v>1.4671897250661716</v>
      </c>
      <c r="Y629" s="5">
        <v>1.8867957922501029</v>
      </c>
      <c r="Z629" s="12">
        <v>5.6471284897652145</v>
      </c>
      <c r="AA629" s="251"/>
      <c r="AB629" s="11">
        <v>0.28128371995533269</v>
      </c>
      <c r="AC629" s="11">
        <f t="shared" si="68"/>
        <v>4.1767341964315272E-5</v>
      </c>
      <c r="AD629">
        <v>1.7654514846077163</v>
      </c>
      <c r="AE629">
        <v>1.4987228656032607</v>
      </c>
      <c r="AF629" s="14">
        <v>2.7058952346416576</v>
      </c>
      <c r="AG629" s="244">
        <v>2840.1185032361777</v>
      </c>
      <c r="AH629" s="244">
        <v>74.737290791039783</v>
      </c>
      <c r="AI629" s="117">
        <v>2417.7977545270783</v>
      </c>
      <c r="AJ629" s="117">
        <v>103.4321331546152</v>
      </c>
      <c r="AK629" s="246">
        <v>100.09399850221143</v>
      </c>
      <c r="AL629" s="185">
        <v>1</v>
      </c>
      <c r="AM629" s="238" t="s">
        <v>715</v>
      </c>
      <c r="AN629" s="64">
        <v>26321</v>
      </c>
      <c r="AO629" s="86">
        <f t="shared" si="69"/>
        <v>-9.3998502211434243E-2</v>
      </c>
      <c r="AT629" s="87"/>
      <c r="AU629" s="64"/>
      <c r="AV629" s="86"/>
      <c r="AW629" s="30"/>
      <c r="AX629" s="30"/>
      <c r="AY629" s="30"/>
      <c r="AZ629" s="28"/>
      <c r="BA629" s="28"/>
      <c r="BB629" s="28"/>
      <c r="BC629" s="28"/>
      <c r="BD629" s="28"/>
      <c r="BE629" s="28"/>
      <c r="BF629" s="28"/>
      <c r="BG629" s="28"/>
      <c r="BH629" s="28"/>
      <c r="BI629" s="28"/>
      <c r="BJ629" s="28"/>
      <c r="BK629" s="28"/>
      <c r="BL629" s="28"/>
      <c r="BM629" s="28"/>
      <c r="BN629" s="28"/>
      <c r="BO629" s="28"/>
      <c r="BP629" s="28"/>
      <c r="BQ629" s="28"/>
      <c r="BR629" s="28"/>
      <c r="BS629" s="28"/>
      <c r="BT629" s="28"/>
      <c r="BU629" s="28"/>
      <c r="BV629" s="28"/>
      <c r="BW629" s="28"/>
      <c r="BX629" s="28"/>
      <c r="BY629" s="28"/>
      <c r="BZ629" s="28"/>
      <c r="CA629" s="28"/>
      <c r="CB629" s="28"/>
      <c r="CC629" s="28"/>
      <c r="CD629" s="28"/>
      <c r="CE629" s="28"/>
      <c r="CF629" s="28"/>
      <c r="CG629" s="28"/>
      <c r="CH629" s="28"/>
      <c r="CI629" s="28"/>
      <c r="CJ629" s="28"/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28"/>
      <c r="CV629" s="28"/>
      <c r="CW629" s="28"/>
      <c r="CX629" s="28"/>
      <c r="CY629" s="28"/>
      <c r="CZ629" s="28"/>
      <c r="DA629" s="28"/>
      <c r="DB629" s="28"/>
      <c r="DC629" s="28"/>
      <c r="DD629" s="28"/>
      <c r="DE629" s="28"/>
      <c r="DF629" s="28"/>
      <c r="DG629" s="28"/>
      <c r="DH629" s="28"/>
      <c r="DI629" s="28"/>
      <c r="DJ629" s="28"/>
      <c r="DK629" s="28"/>
      <c r="DL629" s="28"/>
      <c r="DM629" s="28"/>
    </row>
    <row r="630" spans="1:117" s="7" customFormat="1" x14ac:dyDescent="0.2">
      <c r="A630" s="2">
        <v>641</v>
      </c>
      <c r="B630" s="239" t="s">
        <v>719</v>
      </c>
      <c r="D630" s="129" t="s">
        <v>331</v>
      </c>
      <c r="E630" s="189" t="s">
        <v>727</v>
      </c>
      <c r="F630" s="189" t="s">
        <v>728</v>
      </c>
      <c r="G630" s="151"/>
      <c r="H630" s="235">
        <f t="shared" si="63"/>
        <v>2484.7648068934232</v>
      </c>
      <c r="I630" s="235">
        <f t="shared" si="64"/>
        <v>43.40242172671573</v>
      </c>
      <c r="J630" s="11">
        <v>0.28146493176708004</v>
      </c>
      <c r="K630" s="10">
        <v>43.541813705946694</v>
      </c>
      <c r="L630" s="240">
        <f t="shared" si="65"/>
        <v>4.3541813705946694E-5</v>
      </c>
      <c r="M630" s="240">
        <f t="shared" si="66"/>
        <v>4.3541813705946694E-5</v>
      </c>
      <c r="N630" s="10">
        <v>0</v>
      </c>
      <c r="O630" s="241" t="s">
        <v>736</v>
      </c>
      <c r="P630" s="3">
        <v>1.6586148820305187E-2</v>
      </c>
      <c r="Q630" s="16">
        <v>17.334996694192668</v>
      </c>
      <c r="R630" s="252">
        <f t="shared" si="67"/>
        <v>1.7334996694192669E-3</v>
      </c>
      <c r="S630" s="27">
        <v>4.6751533015649817E-4</v>
      </c>
      <c r="T630" s="16">
        <v>4.4112261328930593</v>
      </c>
      <c r="U630" s="16">
        <v>6</v>
      </c>
      <c r="V630" s="16">
        <v>1</v>
      </c>
      <c r="W630" s="242" t="s">
        <v>740</v>
      </c>
      <c r="X630" s="5">
        <v>1.4672030525152886</v>
      </c>
      <c r="Y630" s="5">
        <v>1.8866109699622327</v>
      </c>
      <c r="Z630" s="12">
        <v>4.3445497454118929</v>
      </c>
      <c r="AA630" s="251"/>
      <c r="AB630" s="11">
        <v>0.28144273253324104</v>
      </c>
      <c r="AC630" s="11">
        <f t="shared" si="68"/>
        <v>4.3541813705946694E-5</v>
      </c>
      <c r="AD630">
        <v>9.007401658844838</v>
      </c>
      <c r="AE630">
        <v>1.5641603659698078</v>
      </c>
      <c r="AF630" s="14">
        <v>2.3809275094020412</v>
      </c>
      <c r="AG630" s="244">
        <v>2449.5418335922618</v>
      </c>
      <c r="AH630" s="244">
        <v>81.390273957364656</v>
      </c>
      <c r="AI630" s="117">
        <v>2484.7648068934232</v>
      </c>
      <c r="AJ630" s="117">
        <v>43.40242172671573</v>
      </c>
      <c r="AK630" s="246">
        <v>99.697097640167996</v>
      </c>
      <c r="AL630" s="185">
        <v>1</v>
      </c>
      <c r="AM630" s="238" t="s">
        <v>715</v>
      </c>
      <c r="AN630" s="64">
        <v>26321</v>
      </c>
      <c r="AO630" s="86">
        <f t="shared" si="69"/>
        <v>0.30290235983200375</v>
      </c>
      <c r="AT630" s="87"/>
      <c r="AU630" s="64"/>
      <c r="AV630" s="86"/>
      <c r="AW630" s="30"/>
      <c r="AX630" s="30"/>
      <c r="AY630" s="30"/>
      <c r="AZ630" s="28"/>
      <c r="BA630" s="28"/>
      <c r="BB630" s="28"/>
      <c r="BC630" s="28"/>
      <c r="BD630" s="28"/>
      <c r="BE630" s="28"/>
      <c r="BF630" s="28"/>
      <c r="BG630" s="28"/>
      <c r="BH630" s="28"/>
      <c r="BI630" s="28"/>
      <c r="BJ630" s="28"/>
      <c r="BK630" s="28"/>
      <c r="BL630" s="28"/>
      <c r="BM630" s="28"/>
      <c r="BN630" s="28"/>
      <c r="BO630" s="28"/>
      <c r="BP630" s="28"/>
      <c r="BQ630" s="28"/>
      <c r="BR630" s="28"/>
      <c r="BS630" s="28"/>
      <c r="BT630" s="28"/>
      <c r="BU630" s="28"/>
      <c r="BV630" s="28"/>
      <c r="BW630" s="28"/>
      <c r="BX630" s="28"/>
      <c r="BY630" s="28"/>
      <c r="BZ630" s="28"/>
      <c r="CA630" s="28"/>
      <c r="CB630" s="28"/>
      <c r="CC630" s="28"/>
      <c r="CD630" s="28"/>
      <c r="CE630" s="28"/>
      <c r="CF630" s="28"/>
      <c r="CG630" s="28"/>
      <c r="CH630" s="28"/>
      <c r="CI630" s="28"/>
      <c r="CJ630" s="28"/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28"/>
      <c r="CV630" s="28"/>
      <c r="CW630" s="28"/>
      <c r="CX630" s="28"/>
      <c r="CY630" s="28"/>
      <c r="CZ630" s="28"/>
      <c r="DA630" s="28"/>
      <c r="DB630" s="28"/>
      <c r="DC630" s="28"/>
      <c r="DD630" s="28"/>
      <c r="DE630" s="28"/>
      <c r="DF630" s="28"/>
      <c r="DG630" s="28"/>
      <c r="DH630" s="28"/>
      <c r="DI630" s="28"/>
      <c r="DJ630" s="28"/>
      <c r="DK630" s="28"/>
      <c r="DL630" s="28"/>
      <c r="DM630" s="28"/>
    </row>
    <row r="631" spans="1:117" s="7" customFormat="1" x14ac:dyDescent="0.2">
      <c r="A631" s="2">
        <v>642</v>
      </c>
      <c r="B631" s="239" t="s">
        <v>719</v>
      </c>
      <c r="D631" s="129" t="s">
        <v>335</v>
      </c>
      <c r="E631" s="189" t="s">
        <v>727</v>
      </c>
      <c r="F631" s="189" t="s">
        <v>728</v>
      </c>
      <c r="G631" s="151"/>
      <c r="H631" s="235">
        <f t="shared" si="63"/>
        <v>2759.0232231102786</v>
      </c>
      <c r="I631" s="235">
        <f t="shared" si="64"/>
        <v>21.870019850003001</v>
      </c>
      <c r="J631" s="11">
        <v>0.2811123535679555</v>
      </c>
      <c r="K631" s="10">
        <v>77.326114118665728</v>
      </c>
      <c r="L631" s="240">
        <f t="shared" si="65"/>
        <v>7.7326114118665728E-5</v>
      </c>
      <c r="M631" s="240">
        <f t="shared" si="66"/>
        <v>7.7326114118665728E-5</v>
      </c>
      <c r="N631" s="10">
        <v>0</v>
      </c>
      <c r="O631" s="241" t="s">
        <v>736</v>
      </c>
      <c r="P631" s="3">
        <v>4.1211611559952559E-2</v>
      </c>
      <c r="Q631" s="16">
        <v>35.930561776799166</v>
      </c>
      <c r="R631" s="252">
        <f t="shared" si="67"/>
        <v>3.5930561776799166E-3</v>
      </c>
      <c r="S631" s="27">
        <v>1.3278633534994741E-3</v>
      </c>
      <c r="T631" s="16">
        <v>11.510064170806377</v>
      </c>
      <c r="U631" s="16">
        <v>6</v>
      </c>
      <c r="V631" s="16">
        <v>1</v>
      </c>
      <c r="W631" s="242" t="s">
        <v>740</v>
      </c>
      <c r="X631" s="5">
        <v>1.467199821210492</v>
      </c>
      <c r="Y631" s="5">
        <v>1.8865292319277434</v>
      </c>
      <c r="Z631" s="12">
        <v>3.1002679802098219</v>
      </c>
      <c r="AA631" s="251"/>
      <c r="AB631" s="11">
        <v>0.28104216174261648</v>
      </c>
      <c r="AC631" s="11">
        <f t="shared" si="68"/>
        <v>7.7326114118665728E-5</v>
      </c>
      <c r="AD631">
        <v>1.1672586011068908</v>
      </c>
      <c r="AE631">
        <v>2.743991461534478</v>
      </c>
      <c r="AF631" s="14">
        <v>2.9972840854097247</v>
      </c>
      <c r="AG631" s="244">
        <v>3145.6030344764495</v>
      </c>
      <c r="AH631" s="244">
        <v>139.876282085002</v>
      </c>
      <c r="AI631" s="117">
        <v>2759.0232231102786</v>
      </c>
      <c r="AJ631" s="117">
        <v>21.870019850003001</v>
      </c>
      <c r="AK631" s="246">
        <v>98.875004932403812</v>
      </c>
      <c r="AL631" s="185">
        <v>1</v>
      </c>
      <c r="AM631" s="238" t="s">
        <v>715</v>
      </c>
      <c r="AN631" s="64">
        <v>26321</v>
      </c>
      <c r="AO631" s="86">
        <f t="shared" si="69"/>
        <v>1.1249950675961884</v>
      </c>
      <c r="AT631" s="87"/>
      <c r="AU631" s="64"/>
      <c r="AV631" s="86"/>
      <c r="AW631" s="30"/>
      <c r="AX631" s="30"/>
      <c r="AY631" s="30"/>
      <c r="AZ631" s="28"/>
      <c r="BA631" s="28"/>
      <c r="BB631" s="28"/>
      <c r="BC631" s="28"/>
      <c r="BD631" s="28"/>
      <c r="BE631" s="28"/>
      <c r="BF631" s="28"/>
      <c r="BG631" s="28"/>
      <c r="BH631" s="28"/>
      <c r="BI631" s="28"/>
      <c r="BJ631" s="28"/>
      <c r="BK631" s="28"/>
      <c r="BL631" s="28"/>
      <c r="BM631" s="28"/>
      <c r="BN631" s="28"/>
      <c r="BO631" s="28"/>
      <c r="BP631" s="28"/>
      <c r="BQ631" s="28"/>
      <c r="BR631" s="28"/>
      <c r="BS631" s="28"/>
      <c r="BT631" s="28"/>
      <c r="BU631" s="28"/>
      <c r="BV631" s="28"/>
      <c r="BW631" s="28"/>
      <c r="BX631" s="28"/>
      <c r="BY631" s="28"/>
      <c r="BZ631" s="28"/>
      <c r="CA631" s="28"/>
      <c r="CB631" s="28"/>
      <c r="CC631" s="28"/>
      <c r="CD631" s="28"/>
      <c r="CE631" s="28"/>
      <c r="CF631" s="28"/>
      <c r="CG631" s="28"/>
      <c r="CH631" s="28"/>
      <c r="CI631" s="28"/>
      <c r="CJ631" s="28"/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28"/>
      <c r="CV631" s="28"/>
      <c r="CW631" s="28"/>
      <c r="CX631" s="28"/>
      <c r="CY631" s="28"/>
      <c r="CZ631" s="28"/>
      <c r="DA631" s="28"/>
      <c r="DB631" s="28"/>
      <c r="DC631" s="28"/>
      <c r="DD631" s="28"/>
      <c r="DE631" s="28"/>
      <c r="DF631" s="28"/>
      <c r="DG631" s="28"/>
      <c r="DH631" s="28"/>
      <c r="DI631" s="28"/>
      <c r="DJ631" s="28"/>
      <c r="DK631" s="28"/>
      <c r="DL631" s="28"/>
      <c r="DM631" s="28"/>
    </row>
    <row r="632" spans="1:117" s="7" customFormat="1" x14ac:dyDescent="0.2">
      <c r="A632" s="2">
        <v>643</v>
      </c>
      <c r="B632" s="239" t="s">
        <v>719</v>
      </c>
      <c r="D632" s="129" t="s">
        <v>346</v>
      </c>
      <c r="E632" s="189" t="s">
        <v>727</v>
      </c>
      <c r="F632" s="189" t="s">
        <v>728</v>
      </c>
      <c r="G632" s="151"/>
      <c r="H632" s="235">
        <f t="shared" si="63"/>
        <v>3141.9789221163887</v>
      </c>
      <c r="I632" s="235">
        <f t="shared" si="64"/>
        <v>15.985387355671156</v>
      </c>
      <c r="J632" s="11">
        <v>0.28081741594814641</v>
      </c>
      <c r="K632" s="10">
        <v>54.579545807049193</v>
      </c>
      <c r="L632" s="240">
        <f t="shared" si="65"/>
        <v>5.4579545807049195E-5</v>
      </c>
      <c r="M632" s="240">
        <f t="shared" si="66"/>
        <v>5.4579545807049195E-5</v>
      </c>
      <c r="N632" s="10">
        <v>0</v>
      </c>
      <c r="O632" s="241" t="s">
        <v>736</v>
      </c>
      <c r="P632" s="3">
        <v>4.3616602792855022E-2</v>
      </c>
      <c r="Q632" s="16">
        <v>9.5961029319320126</v>
      </c>
      <c r="R632" s="252">
        <f t="shared" si="67"/>
        <v>9.5961029319320123E-4</v>
      </c>
      <c r="S632" s="27">
        <v>1.2193728301142933E-3</v>
      </c>
      <c r="T632" s="16">
        <v>2.5047742193610527</v>
      </c>
      <c r="U632" s="16">
        <v>6</v>
      </c>
      <c r="V632" s="16">
        <v>1</v>
      </c>
      <c r="W632" s="242" t="s">
        <v>740</v>
      </c>
      <c r="X632" s="5">
        <v>1.4672421347294453</v>
      </c>
      <c r="Y632" s="5">
        <v>1.8865727207305418</v>
      </c>
      <c r="Z632" s="12">
        <v>5.394447449534864</v>
      </c>
      <c r="AA632" s="251"/>
      <c r="AB632" s="11">
        <v>0.28074374701423788</v>
      </c>
      <c r="AC632" s="11">
        <f t="shared" si="68"/>
        <v>5.4579545807049195E-5</v>
      </c>
      <c r="AD632">
        <v>-0.4179751762090067</v>
      </c>
      <c r="AE632">
        <v>1.9654562757611058</v>
      </c>
      <c r="AF632" s="14">
        <v>3.3709655428955481</v>
      </c>
      <c r="AG632" s="244">
        <v>3543.5772509724716</v>
      </c>
      <c r="AH632" s="244">
        <v>96.015102642981844</v>
      </c>
      <c r="AI632" s="117">
        <v>3141.9789221163887</v>
      </c>
      <c r="AJ632" s="117">
        <v>15.985387355671156</v>
      </c>
      <c r="AK632" s="246">
        <v>100.20535724498151</v>
      </c>
      <c r="AL632" s="185">
        <v>1</v>
      </c>
      <c r="AM632" s="238" t="s">
        <v>715</v>
      </c>
      <c r="AN632" s="64">
        <v>26321</v>
      </c>
      <c r="AO632" s="86">
        <f t="shared" si="69"/>
        <v>-0.20535724498151353</v>
      </c>
      <c r="AT632" s="87"/>
      <c r="AU632" s="64"/>
      <c r="AV632" s="86"/>
      <c r="AW632" s="30"/>
      <c r="AX632" s="30"/>
      <c r="AY632" s="30"/>
      <c r="AZ632" s="28"/>
      <c r="BA632" s="28"/>
      <c r="BB632" s="28"/>
      <c r="BC632" s="28"/>
      <c r="BD632" s="28"/>
      <c r="BE632" s="28"/>
      <c r="BF632" s="28"/>
      <c r="BG632" s="28"/>
      <c r="BH632" s="28"/>
      <c r="BI632" s="28"/>
      <c r="BJ632" s="28"/>
      <c r="BK632" s="28"/>
      <c r="BL632" s="28"/>
      <c r="BM632" s="28"/>
      <c r="BN632" s="28"/>
      <c r="BO632" s="28"/>
      <c r="BP632" s="28"/>
      <c r="BQ632" s="28"/>
      <c r="BR632" s="28"/>
      <c r="BS632" s="28"/>
      <c r="BT632" s="28"/>
      <c r="BU632" s="28"/>
      <c r="BV632" s="28"/>
      <c r="BW632" s="28"/>
      <c r="BX632" s="28"/>
      <c r="BY632" s="28"/>
      <c r="BZ632" s="28"/>
      <c r="CA632" s="28"/>
      <c r="CB632" s="28"/>
      <c r="CC632" s="28"/>
      <c r="CD632" s="28"/>
      <c r="CE632" s="28"/>
      <c r="CF632" s="28"/>
      <c r="CG632" s="28"/>
      <c r="CH632" s="28"/>
      <c r="CI632" s="28"/>
      <c r="CJ632" s="28"/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28"/>
      <c r="CV632" s="28"/>
      <c r="CW632" s="28"/>
      <c r="CX632" s="28"/>
      <c r="CY632" s="28"/>
      <c r="CZ632" s="28"/>
      <c r="DA632" s="28"/>
      <c r="DB632" s="28"/>
      <c r="DC632" s="28"/>
      <c r="DD632" s="28"/>
      <c r="DE632" s="28"/>
      <c r="DF632" s="28"/>
      <c r="DG632" s="28"/>
      <c r="DH632" s="28"/>
      <c r="DI632" s="28"/>
      <c r="DJ632" s="28"/>
      <c r="DK632" s="28"/>
      <c r="DL632" s="28"/>
      <c r="DM632" s="28"/>
    </row>
    <row r="633" spans="1:117" s="7" customFormat="1" x14ac:dyDescent="0.2">
      <c r="A633" s="2">
        <v>644</v>
      </c>
      <c r="B633" s="239" t="s">
        <v>719</v>
      </c>
      <c r="D633" s="129" t="s">
        <v>348</v>
      </c>
      <c r="E633" s="189" t="s">
        <v>727</v>
      </c>
      <c r="F633" s="189" t="s">
        <v>728</v>
      </c>
      <c r="G633" s="151"/>
      <c r="H633" s="235">
        <f t="shared" si="63"/>
        <v>3175.9663544210498</v>
      </c>
      <c r="I633" s="235">
        <f t="shared" si="64"/>
        <v>8.7591324603740475</v>
      </c>
      <c r="J633" s="11">
        <v>0.28079456842564665</v>
      </c>
      <c r="K633" s="10">
        <v>27.526728098294562</v>
      </c>
      <c r="L633" s="240">
        <f t="shared" si="65"/>
        <v>2.7526728098294564E-5</v>
      </c>
      <c r="M633" s="240">
        <f t="shared" si="66"/>
        <v>2.7526728098294564E-5</v>
      </c>
      <c r="N633" s="10">
        <v>0</v>
      </c>
      <c r="O633" s="241" t="s">
        <v>736</v>
      </c>
      <c r="P633" s="3">
        <v>3.3689171540576511E-2</v>
      </c>
      <c r="Q633" s="16">
        <v>6.2025449859243675</v>
      </c>
      <c r="R633" s="252">
        <f t="shared" si="67"/>
        <v>6.2025449859243675E-4</v>
      </c>
      <c r="S633" s="27">
        <v>1.0080261658825355E-3</v>
      </c>
      <c r="T633" s="16">
        <v>2.9590755269164113</v>
      </c>
      <c r="U633" s="16">
        <v>6</v>
      </c>
      <c r="V633" s="16">
        <v>1</v>
      </c>
      <c r="W633" s="242" t="s">
        <v>740</v>
      </c>
      <c r="X633" s="5">
        <v>1.4673047190526582</v>
      </c>
      <c r="Y633" s="5">
        <v>1.8863101630681491</v>
      </c>
      <c r="Z633" s="12">
        <v>7.0145823300059948</v>
      </c>
      <c r="AA633" s="251"/>
      <c r="AB633" s="11">
        <v>0.28073298959374676</v>
      </c>
      <c r="AC633" s="11">
        <f t="shared" si="68"/>
        <v>2.7526728098294564E-5</v>
      </c>
      <c r="AD633">
        <v>3.1943613536533633E-2</v>
      </c>
      <c r="AE633">
        <v>1.006088095867437</v>
      </c>
      <c r="AF633" s="14">
        <v>3.3748689640913474</v>
      </c>
      <c r="AG633" s="244">
        <v>3543.3471166952104</v>
      </c>
      <c r="AH633" s="244">
        <v>45.666539626270669</v>
      </c>
      <c r="AI633" s="117">
        <v>3175.9663544210498</v>
      </c>
      <c r="AJ633" s="117">
        <v>8.7591324603740475</v>
      </c>
      <c r="AK633" s="246">
        <v>100.22566756974069</v>
      </c>
      <c r="AL633" s="185">
        <v>1</v>
      </c>
      <c r="AM633" s="238" t="s">
        <v>715</v>
      </c>
      <c r="AN633" s="64">
        <v>26321</v>
      </c>
      <c r="AO633" s="86">
        <f t="shared" si="69"/>
        <v>-0.22566756974069335</v>
      </c>
      <c r="AT633" s="87"/>
      <c r="AU633" s="64"/>
      <c r="AV633" s="86"/>
      <c r="AW633" s="30"/>
      <c r="AX633" s="30"/>
      <c r="AY633" s="30"/>
      <c r="AZ633" s="28"/>
      <c r="BA633" s="28"/>
      <c r="BB633" s="28"/>
      <c r="BC633" s="28"/>
      <c r="BD633" s="28"/>
      <c r="BE633" s="28"/>
      <c r="BF633" s="28"/>
      <c r="BG633" s="28"/>
      <c r="BH633" s="28"/>
      <c r="BI633" s="28"/>
      <c r="BJ633" s="28"/>
      <c r="BK633" s="28"/>
      <c r="BL633" s="28"/>
      <c r="BM633" s="28"/>
      <c r="BN633" s="28"/>
      <c r="BO633" s="28"/>
      <c r="BP633" s="28"/>
      <c r="BQ633" s="28"/>
      <c r="BR633" s="28"/>
      <c r="BS633" s="28"/>
      <c r="BT633" s="28"/>
      <c r="BU633" s="28"/>
      <c r="BV633" s="28"/>
      <c r="BW633" s="28"/>
      <c r="BX633" s="28"/>
      <c r="BY633" s="28"/>
      <c r="BZ633" s="28"/>
      <c r="CA633" s="28"/>
      <c r="CB633" s="28"/>
      <c r="CC633" s="28"/>
      <c r="CD633" s="28"/>
      <c r="CE633" s="28"/>
      <c r="CF633" s="28"/>
      <c r="CG633" s="28"/>
      <c r="CH633" s="28"/>
      <c r="CI633" s="28"/>
      <c r="CJ633" s="28"/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28"/>
      <c r="CV633" s="28"/>
      <c r="CW633" s="28"/>
      <c r="CX633" s="28"/>
      <c r="CY633" s="28"/>
      <c r="CZ633" s="28"/>
      <c r="DA633" s="28"/>
      <c r="DB633" s="28"/>
      <c r="DC633" s="28"/>
      <c r="DD633" s="28"/>
      <c r="DE633" s="28"/>
      <c r="DF633" s="28"/>
      <c r="DG633" s="28"/>
      <c r="DH633" s="28"/>
      <c r="DI633" s="28"/>
      <c r="DJ633" s="28"/>
      <c r="DK633" s="28"/>
      <c r="DL633" s="28"/>
      <c r="DM633" s="28"/>
    </row>
    <row r="634" spans="1:117" s="7" customFormat="1" x14ac:dyDescent="0.2">
      <c r="A634" s="2">
        <v>645</v>
      </c>
      <c r="B634" s="239" t="s">
        <v>719</v>
      </c>
      <c r="D634" s="129" t="s">
        <v>351</v>
      </c>
      <c r="E634" s="189" t="s">
        <v>727</v>
      </c>
      <c r="F634" s="189" t="s">
        <v>728</v>
      </c>
      <c r="G634" s="151"/>
      <c r="H634" s="235">
        <f t="shared" si="63"/>
        <v>2411.1661830726644</v>
      </c>
      <c r="I634" s="235">
        <f t="shared" si="64"/>
        <v>22.102343423611412</v>
      </c>
      <c r="J634" s="11">
        <v>0.28137236771212215</v>
      </c>
      <c r="K634" s="10">
        <v>41.025781245467279</v>
      </c>
      <c r="L634" s="240">
        <f t="shared" si="65"/>
        <v>4.1025781245467279E-5</v>
      </c>
      <c r="M634" s="240">
        <f t="shared" si="66"/>
        <v>4.1025781245467279E-5</v>
      </c>
      <c r="N634" s="10">
        <v>0</v>
      </c>
      <c r="O634" s="241" t="s">
        <v>736</v>
      </c>
      <c r="P634" s="3">
        <v>4.321193405522504E-2</v>
      </c>
      <c r="Q634" s="16">
        <v>12.383311053946732</v>
      </c>
      <c r="R634" s="252">
        <f t="shared" si="67"/>
        <v>1.2383311053946733E-3</v>
      </c>
      <c r="S634" s="27">
        <v>1.2507305217057685E-3</v>
      </c>
      <c r="T634" s="16">
        <v>3.7394206849523033</v>
      </c>
      <c r="U634" s="16">
        <v>6</v>
      </c>
      <c r="V634" s="16">
        <v>1</v>
      </c>
      <c r="W634" s="242" t="s">
        <v>740</v>
      </c>
      <c r="X634" s="5">
        <v>1.4672846938783226</v>
      </c>
      <c r="Y634" s="5">
        <v>1.8866491128371992</v>
      </c>
      <c r="Z634" s="12">
        <v>4.682164531286289</v>
      </c>
      <c r="AA634" s="251"/>
      <c r="AB634" s="11">
        <v>0.28131477771157271</v>
      </c>
      <c r="AC634" s="11">
        <f t="shared" si="68"/>
        <v>4.1025781245467279E-5</v>
      </c>
      <c r="AD634">
        <v>2.718469771187948</v>
      </c>
      <c r="AE634">
        <v>1.4627284517065773</v>
      </c>
      <c r="AF634" s="14">
        <v>2.6515221905774102</v>
      </c>
      <c r="AG634" s="244">
        <v>2776.3770429940037</v>
      </c>
      <c r="AH634" s="244">
        <v>72.219351651698261</v>
      </c>
      <c r="AI634" s="117">
        <v>2411.1661830726644</v>
      </c>
      <c r="AJ634" s="117">
        <v>22.102343423611412</v>
      </c>
      <c r="AK634" s="246">
        <v>100.20789605585702</v>
      </c>
      <c r="AL634" s="185">
        <v>1</v>
      </c>
      <c r="AM634" s="238" t="s">
        <v>715</v>
      </c>
      <c r="AN634" s="64">
        <v>26321</v>
      </c>
      <c r="AO634" s="86">
        <f t="shared" si="69"/>
        <v>-0.2078960558570202</v>
      </c>
      <c r="AT634" s="87"/>
      <c r="AU634" s="64"/>
      <c r="AV634" s="86"/>
      <c r="AW634" s="30"/>
      <c r="AX634" s="30"/>
      <c r="AY634" s="30"/>
      <c r="AZ634" s="28"/>
      <c r="BA634" s="28"/>
      <c r="BB634" s="28"/>
      <c r="BC634" s="28"/>
      <c r="BD634" s="28"/>
      <c r="BE634" s="28"/>
      <c r="BF634" s="28"/>
      <c r="BG634" s="28"/>
      <c r="BH634" s="28"/>
      <c r="BI634" s="28"/>
      <c r="BJ634" s="28"/>
      <c r="BK634" s="28"/>
      <c r="BL634" s="28"/>
      <c r="BM634" s="28"/>
      <c r="BN634" s="28"/>
      <c r="BO634" s="28"/>
      <c r="BP634" s="28"/>
      <c r="BQ634" s="28"/>
      <c r="BR634" s="28"/>
      <c r="BS634" s="28"/>
      <c r="BT634" s="28"/>
      <c r="BU634" s="28"/>
      <c r="BV634" s="28"/>
      <c r="BW634" s="28"/>
      <c r="BX634" s="28"/>
      <c r="BY634" s="28"/>
      <c r="BZ634" s="28"/>
      <c r="CA634" s="28"/>
      <c r="CB634" s="28"/>
      <c r="CC634" s="28"/>
      <c r="CD634" s="28"/>
      <c r="CE634" s="28"/>
      <c r="CF634" s="28"/>
      <c r="CG634" s="28"/>
      <c r="CH634" s="28"/>
      <c r="CI634" s="28"/>
      <c r="CJ634" s="28"/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28"/>
      <c r="CV634" s="28"/>
      <c r="CW634" s="28"/>
      <c r="CX634" s="28"/>
      <c r="CY634" s="28"/>
      <c r="CZ634" s="28"/>
      <c r="DA634" s="28"/>
      <c r="DB634" s="28"/>
      <c r="DC634" s="28"/>
      <c r="DD634" s="28"/>
      <c r="DE634" s="28"/>
      <c r="DF634" s="28"/>
      <c r="DG634" s="28"/>
      <c r="DH634" s="28"/>
      <c r="DI634" s="28"/>
      <c r="DJ634" s="28"/>
      <c r="DK634" s="28"/>
      <c r="DL634" s="28"/>
      <c r="DM634" s="28"/>
    </row>
    <row r="635" spans="1:117" s="7" customFormat="1" x14ac:dyDescent="0.2">
      <c r="A635" s="2">
        <v>646</v>
      </c>
      <c r="B635" s="239" t="s">
        <v>719</v>
      </c>
      <c r="D635" s="129" t="s">
        <v>359</v>
      </c>
      <c r="E635" s="189" t="s">
        <v>727</v>
      </c>
      <c r="F635" s="189" t="s">
        <v>728</v>
      </c>
      <c r="G635" s="151"/>
      <c r="H635" s="235">
        <f t="shared" si="63"/>
        <v>2493.2327098170358</v>
      </c>
      <c r="I635" s="235">
        <f t="shared" si="64"/>
        <v>19.830746094445541</v>
      </c>
      <c r="J635" s="11">
        <v>0.28134183394918233</v>
      </c>
      <c r="K635" s="10">
        <v>47.407487194622789</v>
      </c>
      <c r="L635" s="240">
        <f t="shared" si="65"/>
        <v>4.7407487194622788E-5</v>
      </c>
      <c r="M635" s="240">
        <f t="shared" si="66"/>
        <v>4.7407487194622788E-5</v>
      </c>
      <c r="N635" s="10">
        <v>0</v>
      </c>
      <c r="O635" s="241" t="s">
        <v>736</v>
      </c>
      <c r="P635" s="3">
        <v>2.3479643693460266E-2</v>
      </c>
      <c r="Q635" s="16">
        <v>15.965459277109309</v>
      </c>
      <c r="R635" s="252">
        <f t="shared" si="67"/>
        <v>1.5965459277109309E-3</v>
      </c>
      <c r="S635" s="27">
        <v>7.1699982704252427E-4</v>
      </c>
      <c r="T635" s="16">
        <v>4.3124820021144838</v>
      </c>
      <c r="U635" s="16">
        <v>6</v>
      </c>
      <c r="V635" s="16">
        <v>1</v>
      </c>
      <c r="W635" s="242" t="s">
        <v>740</v>
      </c>
      <c r="X635" s="5">
        <v>1.4671531300345833</v>
      </c>
      <c r="Y635" s="5">
        <v>1.8867059650482902</v>
      </c>
      <c r="Z635" s="12">
        <v>4.9251473260552938</v>
      </c>
      <c r="AA635" s="251"/>
      <c r="AB635" s="11">
        <v>0.28130766958794928</v>
      </c>
      <c r="AC635" s="11">
        <f t="shared" si="68"/>
        <v>4.7407487194622788E-5</v>
      </c>
      <c r="AD635">
        <v>4.3939580133289802</v>
      </c>
      <c r="AE635">
        <v>1.6723996497120912</v>
      </c>
      <c r="AF635" s="14">
        <v>2.6276065976200544</v>
      </c>
      <c r="AG635" s="244">
        <v>2738.790951253141</v>
      </c>
      <c r="AH635" s="244">
        <v>85.74595747422525</v>
      </c>
      <c r="AI635" s="117">
        <v>2493.2327098170358</v>
      </c>
      <c r="AJ635" s="117">
        <v>19.830746094445541</v>
      </c>
      <c r="AK635" s="246">
        <v>99.469280142308477</v>
      </c>
      <c r="AL635" s="185">
        <v>1</v>
      </c>
      <c r="AM635" s="238" t="s">
        <v>715</v>
      </c>
      <c r="AN635" s="64">
        <v>26321</v>
      </c>
      <c r="AO635" s="86">
        <f t="shared" si="69"/>
        <v>0.53071985769152263</v>
      </c>
      <c r="AT635" s="87"/>
      <c r="AU635" s="64"/>
      <c r="AV635" s="86"/>
      <c r="AW635" s="30"/>
      <c r="AX635" s="30"/>
      <c r="AY635" s="30"/>
      <c r="AZ635" s="28"/>
      <c r="BA635" s="28"/>
      <c r="BB635" s="28"/>
      <c r="BC635" s="28"/>
      <c r="BD635" s="28"/>
      <c r="BE635" s="28"/>
      <c r="BF635" s="28"/>
      <c r="BG635" s="28"/>
      <c r="BH635" s="28"/>
      <c r="BI635" s="28"/>
      <c r="BJ635" s="28"/>
      <c r="BK635" s="28"/>
      <c r="BL635" s="28"/>
      <c r="BM635" s="28"/>
      <c r="BN635" s="28"/>
      <c r="BO635" s="28"/>
      <c r="BP635" s="28"/>
      <c r="BQ635" s="28"/>
      <c r="BR635" s="28"/>
      <c r="BS635" s="28"/>
      <c r="BT635" s="28"/>
      <c r="BU635" s="28"/>
      <c r="BV635" s="28"/>
      <c r="BW635" s="28"/>
      <c r="BX635" s="28"/>
      <c r="BY635" s="28"/>
      <c r="BZ635" s="28"/>
      <c r="CA635" s="28"/>
      <c r="CB635" s="28"/>
      <c r="CC635" s="28"/>
      <c r="CD635" s="28"/>
      <c r="CE635" s="28"/>
      <c r="CF635" s="28"/>
      <c r="CG635" s="28"/>
      <c r="CH635" s="28"/>
      <c r="CI635" s="28"/>
      <c r="CJ635" s="28"/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28"/>
      <c r="CV635" s="28"/>
      <c r="CW635" s="28"/>
      <c r="CX635" s="28"/>
      <c r="CY635" s="28"/>
      <c r="CZ635" s="28"/>
      <c r="DA635" s="28"/>
      <c r="DB635" s="28"/>
      <c r="DC635" s="28"/>
      <c r="DD635" s="28"/>
      <c r="DE635" s="28"/>
      <c r="DF635" s="28"/>
      <c r="DG635" s="28"/>
      <c r="DH635" s="28"/>
      <c r="DI635" s="28"/>
      <c r="DJ635" s="28"/>
      <c r="DK635" s="28"/>
      <c r="DL635" s="28"/>
      <c r="DM635" s="28"/>
    </row>
    <row r="636" spans="1:117" s="7" customFormat="1" x14ac:dyDescent="0.2">
      <c r="A636" s="2">
        <v>647</v>
      </c>
      <c r="B636" s="239" t="s">
        <v>719</v>
      </c>
      <c r="D636" s="129" t="s">
        <v>363</v>
      </c>
      <c r="E636" s="189" t="s">
        <v>727</v>
      </c>
      <c r="F636" s="189" t="s">
        <v>728</v>
      </c>
      <c r="G636" s="151"/>
      <c r="H636" s="235">
        <f t="shared" si="63"/>
        <v>2994.0067355121446</v>
      </c>
      <c r="I636" s="235">
        <f t="shared" si="64"/>
        <v>12.445412003616882</v>
      </c>
      <c r="J636" s="11">
        <v>0.28102023015969296</v>
      </c>
      <c r="K636" s="10">
        <v>43.267533641996167</v>
      </c>
      <c r="L636" s="240">
        <f t="shared" si="65"/>
        <v>4.326753364199617E-5</v>
      </c>
      <c r="M636" s="240">
        <f t="shared" si="66"/>
        <v>4.326753364199617E-5</v>
      </c>
      <c r="N636" s="10">
        <v>0</v>
      </c>
      <c r="O636" s="241" t="s">
        <v>736</v>
      </c>
      <c r="P636" s="3">
        <v>3.8586986178455983E-2</v>
      </c>
      <c r="Q636" s="16">
        <v>23.230601814652623</v>
      </c>
      <c r="R636" s="252">
        <f t="shared" si="67"/>
        <v>2.3230601814652621E-3</v>
      </c>
      <c r="S636" s="27">
        <v>1.0805822515211551E-3</v>
      </c>
      <c r="T636" s="16">
        <v>6.9274568841132487</v>
      </c>
      <c r="U636" s="16">
        <v>6</v>
      </c>
      <c r="V636" s="16">
        <v>1</v>
      </c>
      <c r="W636" s="242" t="s">
        <v>740</v>
      </c>
      <c r="X636" s="5">
        <v>1.467238694406501</v>
      </c>
      <c r="Y636" s="5">
        <v>1.8863760261159968</v>
      </c>
      <c r="Z636" s="12">
        <v>4.9320579828699103</v>
      </c>
      <c r="AA636" s="251"/>
      <c r="AB636" s="11">
        <v>0.28095810756590156</v>
      </c>
      <c r="AC636" s="11">
        <f t="shared" si="68"/>
        <v>4.326753364199617E-5</v>
      </c>
      <c r="AD636">
        <v>3.7232269094733534</v>
      </c>
      <c r="AE636">
        <v>1.5362383077951043</v>
      </c>
      <c r="AF636" s="14">
        <v>3.0437314240427376</v>
      </c>
      <c r="AG636" s="244">
        <v>3176.5500619232275</v>
      </c>
      <c r="AH636" s="244">
        <v>74.941804948842048</v>
      </c>
      <c r="AI636" s="117">
        <v>2994.0067355121446</v>
      </c>
      <c r="AJ636" s="117">
        <v>12.445412003616882</v>
      </c>
      <c r="AK636" s="246">
        <v>100.08786631631246</v>
      </c>
      <c r="AL636" s="185">
        <v>1</v>
      </c>
      <c r="AM636" s="238" t="s">
        <v>715</v>
      </c>
      <c r="AN636" s="64">
        <v>26321</v>
      </c>
      <c r="AO636" s="86">
        <f t="shared" si="69"/>
        <v>-8.7866316312457116E-2</v>
      </c>
      <c r="AT636" s="87"/>
      <c r="AU636" s="64"/>
      <c r="AV636" s="86"/>
      <c r="AW636" s="30"/>
      <c r="AX636" s="30"/>
      <c r="AY636" s="30"/>
      <c r="AZ636" s="28"/>
      <c r="BA636" s="28"/>
      <c r="BB636" s="28"/>
      <c r="BC636" s="28"/>
      <c r="BD636" s="28"/>
      <c r="BE636" s="28"/>
      <c r="BF636" s="28"/>
      <c r="BG636" s="28"/>
      <c r="BH636" s="28"/>
      <c r="BI636" s="28"/>
      <c r="BJ636" s="28"/>
      <c r="BK636" s="28"/>
      <c r="BL636" s="28"/>
      <c r="BM636" s="28"/>
      <c r="BN636" s="28"/>
      <c r="BO636" s="28"/>
      <c r="BP636" s="28"/>
      <c r="BQ636" s="28"/>
      <c r="BR636" s="28"/>
      <c r="BS636" s="28"/>
      <c r="BT636" s="28"/>
      <c r="BU636" s="28"/>
      <c r="BV636" s="28"/>
      <c r="BW636" s="28"/>
      <c r="BX636" s="28"/>
      <c r="BY636" s="28"/>
      <c r="BZ636" s="28"/>
      <c r="CA636" s="28"/>
      <c r="CB636" s="28"/>
      <c r="CC636" s="28"/>
      <c r="CD636" s="28"/>
      <c r="CE636" s="28"/>
      <c r="CF636" s="28"/>
      <c r="CG636" s="28"/>
      <c r="CH636" s="28"/>
      <c r="CI636" s="28"/>
      <c r="CJ636" s="28"/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28"/>
      <c r="CV636" s="28"/>
      <c r="CW636" s="28"/>
      <c r="CX636" s="28"/>
      <c r="CY636" s="28"/>
      <c r="CZ636" s="28"/>
      <c r="DA636" s="28"/>
      <c r="DB636" s="28"/>
      <c r="DC636" s="28"/>
      <c r="DD636" s="28"/>
      <c r="DE636" s="28"/>
      <c r="DF636" s="28"/>
      <c r="DG636" s="28"/>
      <c r="DH636" s="28"/>
      <c r="DI636" s="28"/>
      <c r="DJ636" s="28"/>
      <c r="DK636" s="28"/>
      <c r="DL636" s="28"/>
      <c r="DM636" s="28"/>
    </row>
    <row r="637" spans="1:117" s="7" customFormat="1" x14ac:dyDescent="0.2">
      <c r="A637" s="2">
        <v>648</v>
      </c>
      <c r="B637" s="239" t="s">
        <v>719</v>
      </c>
      <c r="D637" s="129" t="s">
        <v>367</v>
      </c>
      <c r="E637" s="189" t="s">
        <v>727</v>
      </c>
      <c r="F637" s="189" t="s">
        <v>728</v>
      </c>
      <c r="G637" s="151"/>
      <c r="H637" s="235">
        <f t="shared" si="63"/>
        <v>2421.2106077655217</v>
      </c>
      <c r="I637" s="235">
        <f t="shared" si="64"/>
        <v>107.60684750152693</v>
      </c>
      <c r="J637" s="11">
        <v>0.28122078113908272</v>
      </c>
      <c r="K637" s="10">
        <v>62.479100258048334</v>
      </c>
      <c r="L637" s="240">
        <f t="shared" si="65"/>
        <v>6.2479100258048333E-5</v>
      </c>
      <c r="M637" s="240">
        <f t="shared" si="66"/>
        <v>6.2479100258048333E-5</v>
      </c>
      <c r="N637" s="10">
        <v>0</v>
      </c>
      <c r="O637" s="241" t="s">
        <v>736</v>
      </c>
      <c r="P637" s="3">
        <v>4.14792480226258E-2</v>
      </c>
      <c r="Q637" s="16">
        <v>14.991224287585538</v>
      </c>
      <c r="R637" s="252">
        <f t="shared" si="67"/>
        <v>1.4991224287585539E-3</v>
      </c>
      <c r="S637" s="27">
        <v>1.2046411378477508E-3</v>
      </c>
      <c r="T637" s="16">
        <v>3.7205805407258823</v>
      </c>
      <c r="U637" s="16">
        <v>6</v>
      </c>
      <c r="V637" s="16">
        <v>1</v>
      </c>
      <c r="W637" s="242" t="s">
        <v>740</v>
      </c>
      <c r="X637" s="5">
        <v>1.4672774905505246</v>
      </c>
      <c r="Y637" s="5">
        <v>1.8865503748419266</v>
      </c>
      <c r="Z637" s="12">
        <v>5.3903797392721549</v>
      </c>
      <c r="AA637" s="251"/>
      <c r="AB637" s="11">
        <v>0.28116507699875692</v>
      </c>
      <c r="AC637" s="11">
        <f t="shared" si="68"/>
        <v>6.2479100258048333E-5</v>
      </c>
      <c r="AD637">
        <v>-2.3438357281668765</v>
      </c>
      <c r="AE637">
        <v>2.2101180696858393</v>
      </c>
      <c r="AF637" s="14">
        <v>2.9229126668515977</v>
      </c>
      <c r="AG637" s="244">
        <v>3092.7544210183373</v>
      </c>
      <c r="AH637" s="244">
        <v>112.13861856766269</v>
      </c>
      <c r="AI637" s="117">
        <v>2421.2106077655217</v>
      </c>
      <c r="AJ637" s="117">
        <v>107.60684750152693</v>
      </c>
      <c r="AK637" s="246">
        <v>99.192304821514938</v>
      </c>
      <c r="AL637" s="185">
        <v>1</v>
      </c>
      <c r="AM637" s="238" t="s">
        <v>715</v>
      </c>
      <c r="AN637" s="64">
        <v>26321</v>
      </c>
      <c r="AO637" s="86">
        <f t="shared" si="69"/>
        <v>0.80769517848506212</v>
      </c>
      <c r="AT637" s="87"/>
      <c r="AU637" s="64"/>
      <c r="AV637" s="86"/>
      <c r="AW637" s="30"/>
      <c r="AX637" s="30"/>
      <c r="AY637" s="30"/>
      <c r="AZ637" s="28"/>
      <c r="BA637" s="28"/>
      <c r="BB637" s="28"/>
      <c r="BC637" s="28"/>
      <c r="BD637" s="28"/>
      <c r="BE637" s="28"/>
      <c r="BF637" s="28"/>
      <c r="BG637" s="28"/>
      <c r="BH637" s="28"/>
      <c r="BI637" s="28"/>
      <c r="BJ637" s="28"/>
      <c r="BK637" s="28"/>
      <c r="BL637" s="28"/>
      <c r="BM637" s="28"/>
      <c r="BN637" s="28"/>
      <c r="BO637" s="28"/>
      <c r="BP637" s="28"/>
      <c r="BQ637" s="28"/>
      <c r="BR637" s="28"/>
      <c r="BS637" s="28"/>
      <c r="BT637" s="28"/>
      <c r="BU637" s="28"/>
      <c r="BV637" s="28"/>
      <c r="BW637" s="28"/>
      <c r="BX637" s="28"/>
      <c r="BY637" s="28"/>
      <c r="BZ637" s="28"/>
      <c r="CA637" s="28"/>
      <c r="CB637" s="28"/>
      <c r="CC637" s="28"/>
      <c r="CD637" s="28"/>
      <c r="CE637" s="28"/>
      <c r="CF637" s="28"/>
      <c r="CG637" s="28"/>
      <c r="CH637" s="28"/>
      <c r="CI637" s="28"/>
      <c r="CJ637" s="28"/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28"/>
      <c r="CV637" s="28"/>
      <c r="CW637" s="28"/>
      <c r="CX637" s="28"/>
      <c r="CY637" s="28"/>
      <c r="CZ637" s="28"/>
      <c r="DA637" s="28"/>
      <c r="DB637" s="28"/>
      <c r="DC637" s="28"/>
      <c r="DD637" s="28"/>
      <c r="DE637" s="28"/>
      <c r="DF637" s="28"/>
      <c r="DG637" s="28"/>
      <c r="DH637" s="28"/>
      <c r="DI637" s="28"/>
      <c r="DJ637" s="28"/>
      <c r="DK637" s="28"/>
      <c r="DL637" s="28"/>
      <c r="DM637" s="28"/>
    </row>
    <row r="638" spans="1:117" s="7" customFormat="1" x14ac:dyDescent="0.2">
      <c r="A638" s="2">
        <v>649</v>
      </c>
      <c r="B638" s="239" t="s">
        <v>719</v>
      </c>
      <c r="D638" s="129" t="s">
        <v>372</v>
      </c>
      <c r="E638" s="189" t="s">
        <v>727</v>
      </c>
      <c r="F638" s="189" t="s">
        <v>728</v>
      </c>
      <c r="G638" s="151"/>
      <c r="H638" s="235">
        <f t="shared" si="63"/>
        <v>2473.9177742615016</v>
      </c>
      <c r="I638" s="235">
        <f t="shared" si="64"/>
        <v>11.145646877418883</v>
      </c>
      <c r="J638" s="11">
        <v>0.28097954542970016</v>
      </c>
      <c r="K638" s="10">
        <v>29.640259689646275</v>
      </c>
      <c r="L638" s="240">
        <f t="shared" si="65"/>
        <v>2.9640259689646273E-5</v>
      </c>
      <c r="M638" s="240">
        <f t="shared" si="66"/>
        <v>2.9640259689646273E-5</v>
      </c>
      <c r="N638" s="10">
        <v>0</v>
      </c>
      <c r="O638" s="241" t="s">
        <v>736</v>
      </c>
      <c r="P638" s="3">
        <v>3.2943581199631401E-2</v>
      </c>
      <c r="Q638" s="16">
        <v>14.253092413267316</v>
      </c>
      <c r="R638" s="252">
        <f t="shared" si="67"/>
        <v>1.4253092413267316E-3</v>
      </c>
      <c r="S638" s="27">
        <v>9.0665800798362783E-4</v>
      </c>
      <c r="T638" s="16">
        <v>3.4675569128973835</v>
      </c>
      <c r="U638" s="16">
        <v>6</v>
      </c>
      <c r="V638" s="16">
        <v>1</v>
      </c>
      <c r="W638" s="242" t="s">
        <v>740</v>
      </c>
      <c r="X638" s="5">
        <v>1.4671871851919052</v>
      </c>
      <c r="Y638" s="5">
        <v>1.8865838532617278</v>
      </c>
      <c r="Z638" s="12">
        <v>6.5526669398850013</v>
      </c>
      <c r="AA638" s="251"/>
      <c r="AB638" s="11">
        <v>0.28093668650305653</v>
      </c>
      <c r="AC638" s="11">
        <f t="shared" si="68"/>
        <v>2.9640259689646273E-5</v>
      </c>
      <c r="AD638">
        <v>-9.2336733717912622</v>
      </c>
      <c r="AE638">
        <v>1.0718227982758761</v>
      </c>
      <c r="AF638" s="14">
        <v>3.3183169751082104</v>
      </c>
      <c r="AG638" s="244">
        <v>3550.9782808459554</v>
      </c>
      <c r="AH638" s="244">
        <v>50.856449160769849</v>
      </c>
      <c r="AI638" s="117">
        <v>2473.9177742615016</v>
      </c>
      <c r="AJ638" s="117">
        <v>11.145646877418883</v>
      </c>
      <c r="AK638" s="246">
        <v>100.36092447886516</v>
      </c>
      <c r="AL638" s="185">
        <v>1</v>
      </c>
      <c r="AM638" s="238" t="s">
        <v>715</v>
      </c>
      <c r="AN638" s="64">
        <v>26321</v>
      </c>
      <c r="AO638" s="86">
        <f t="shared" si="69"/>
        <v>-0.36092447886515799</v>
      </c>
      <c r="AT638" s="87"/>
      <c r="AU638" s="64"/>
      <c r="AV638" s="86"/>
      <c r="AW638" s="30"/>
      <c r="AX638" s="30"/>
      <c r="AY638" s="30"/>
      <c r="AZ638" s="28"/>
      <c r="BA638" s="28"/>
      <c r="BB638" s="28"/>
      <c r="BC638" s="28"/>
      <c r="BD638" s="28"/>
      <c r="BE638" s="28"/>
      <c r="BF638" s="28"/>
      <c r="BG638" s="28"/>
      <c r="BH638" s="28"/>
      <c r="BI638" s="28"/>
      <c r="BJ638" s="28"/>
      <c r="BK638" s="28"/>
      <c r="BL638" s="28"/>
      <c r="BM638" s="28"/>
      <c r="BN638" s="28"/>
      <c r="BO638" s="28"/>
      <c r="BP638" s="28"/>
      <c r="BQ638" s="28"/>
      <c r="BR638" s="28"/>
      <c r="BS638" s="28"/>
      <c r="BT638" s="28"/>
      <c r="BU638" s="28"/>
      <c r="BV638" s="28"/>
      <c r="BW638" s="28"/>
      <c r="BX638" s="28"/>
      <c r="BY638" s="28"/>
      <c r="BZ638" s="28"/>
      <c r="CA638" s="28"/>
      <c r="CB638" s="28"/>
      <c r="CC638" s="28"/>
      <c r="CD638" s="28"/>
      <c r="CE638" s="28"/>
      <c r="CF638" s="28"/>
      <c r="CG638" s="28"/>
      <c r="CH638" s="28"/>
      <c r="CI638" s="28"/>
      <c r="CJ638" s="28"/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28"/>
      <c r="CV638" s="28"/>
      <c r="CW638" s="28"/>
      <c r="CX638" s="28"/>
      <c r="CY638" s="28"/>
      <c r="CZ638" s="28"/>
      <c r="DA638" s="28"/>
      <c r="DB638" s="28"/>
      <c r="DC638" s="28"/>
      <c r="DD638" s="28"/>
      <c r="DE638" s="28"/>
      <c r="DF638" s="28"/>
      <c r="DG638" s="28"/>
      <c r="DH638" s="28"/>
      <c r="DI638" s="28"/>
      <c r="DJ638" s="28"/>
      <c r="DK638" s="28"/>
      <c r="DL638" s="28"/>
      <c r="DM638" s="28"/>
    </row>
    <row r="639" spans="1:117" s="7" customFormat="1" x14ac:dyDescent="0.2">
      <c r="A639" s="2">
        <v>650</v>
      </c>
      <c r="B639" s="239" t="s">
        <v>719</v>
      </c>
      <c r="D639" s="129" t="s">
        <v>375</v>
      </c>
      <c r="E639" s="189" t="s">
        <v>727</v>
      </c>
      <c r="F639" s="189" t="s">
        <v>728</v>
      </c>
      <c r="G639" s="151"/>
      <c r="H639" s="235">
        <f t="shared" si="63"/>
        <v>2576.7860061010269</v>
      </c>
      <c r="I639" s="235">
        <f t="shared" si="64"/>
        <v>7.9636426868374786</v>
      </c>
      <c r="J639" s="11">
        <v>0.28075348112384146</v>
      </c>
      <c r="K639" s="10">
        <v>39.036103141003395</v>
      </c>
      <c r="L639" s="240">
        <f t="shared" si="65"/>
        <v>3.9036103141003391E-5</v>
      </c>
      <c r="M639" s="240">
        <f t="shared" si="66"/>
        <v>3.9036103141003391E-5</v>
      </c>
      <c r="N639" s="10">
        <v>0</v>
      </c>
      <c r="O639" s="241" t="s">
        <v>736</v>
      </c>
      <c r="P639" s="3">
        <v>1.4503259531092199E-2</v>
      </c>
      <c r="Q639" s="16">
        <v>1.601782354491522</v>
      </c>
      <c r="R639" s="252">
        <f t="shared" si="67"/>
        <v>1.601782354491522E-4</v>
      </c>
      <c r="S639" s="27">
        <v>4.8708267585246786E-4</v>
      </c>
      <c r="T639" s="16">
        <v>0.52894410146816218</v>
      </c>
      <c r="U639" s="16">
        <v>6</v>
      </c>
      <c r="V639" s="16">
        <v>1</v>
      </c>
      <c r="W639" s="242" t="s">
        <v>740</v>
      </c>
      <c r="X639" s="5">
        <v>1.4671736270068332</v>
      </c>
      <c r="Y639" s="5">
        <v>1.8866016567717623</v>
      </c>
      <c r="Z639" s="12">
        <v>6.7499077324420771</v>
      </c>
      <c r="AA639" s="251"/>
      <c r="AB639" s="11">
        <v>0.28072947545098287</v>
      </c>
      <c r="AC639" s="11">
        <f t="shared" si="68"/>
        <v>3.9036103141003391E-5</v>
      </c>
      <c r="AD639">
        <v>-14.230064241678164</v>
      </c>
      <c r="AE639">
        <v>1.3902022466540225</v>
      </c>
      <c r="AF639" s="14">
        <v>3.6514736778545109</v>
      </c>
      <c r="AG639" s="244">
        <v>3930.7054475656091</v>
      </c>
      <c r="AH639" s="244">
        <v>69.480784318196228</v>
      </c>
      <c r="AI639" s="117">
        <v>2576.7860061010269</v>
      </c>
      <c r="AJ639" s="117">
        <v>7.9636426868374786</v>
      </c>
      <c r="AK639" s="246">
        <v>99.886883941258304</v>
      </c>
      <c r="AL639" s="185">
        <v>1</v>
      </c>
      <c r="AM639" s="238" t="s">
        <v>715</v>
      </c>
      <c r="AN639" s="64">
        <v>26321</v>
      </c>
      <c r="AO639" s="86">
        <f t="shared" si="69"/>
        <v>0.11311605874169572</v>
      </c>
      <c r="AT639" s="87"/>
      <c r="AU639" s="64"/>
      <c r="AV639" s="86"/>
      <c r="AW639" s="30"/>
      <c r="AX639" s="30"/>
      <c r="AY639" s="30"/>
      <c r="AZ639" s="28"/>
      <c r="BA639" s="28"/>
      <c r="BB639" s="28"/>
      <c r="BC639" s="28"/>
      <c r="BD639" s="28"/>
      <c r="BE639" s="28"/>
      <c r="BF639" s="28"/>
      <c r="BG639" s="28"/>
      <c r="BH639" s="28"/>
      <c r="BI639" s="28"/>
      <c r="BJ639" s="28"/>
      <c r="BK639" s="28"/>
      <c r="BL639" s="28"/>
      <c r="BM639" s="28"/>
      <c r="BN639" s="28"/>
      <c r="BO639" s="28"/>
      <c r="BP639" s="28"/>
      <c r="BQ639" s="28"/>
      <c r="BR639" s="28"/>
      <c r="BS639" s="28"/>
      <c r="BT639" s="28"/>
      <c r="BU639" s="28"/>
      <c r="BV639" s="28"/>
      <c r="BW639" s="28"/>
      <c r="BX639" s="28"/>
      <c r="BY639" s="28"/>
      <c r="BZ639" s="28"/>
      <c r="CA639" s="28"/>
      <c r="CB639" s="28"/>
      <c r="CC639" s="28"/>
      <c r="CD639" s="28"/>
      <c r="CE639" s="28"/>
      <c r="CF639" s="28"/>
      <c r="CG639" s="28"/>
      <c r="CH639" s="28"/>
      <c r="CI639" s="28"/>
      <c r="CJ639" s="28"/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28"/>
      <c r="CV639" s="28"/>
      <c r="CW639" s="28"/>
      <c r="CX639" s="28"/>
      <c r="CY639" s="28"/>
      <c r="CZ639" s="28"/>
      <c r="DA639" s="28"/>
      <c r="DB639" s="28"/>
      <c r="DC639" s="28"/>
      <c r="DD639" s="28"/>
      <c r="DE639" s="28"/>
      <c r="DF639" s="28"/>
      <c r="DG639" s="28"/>
      <c r="DH639" s="28"/>
      <c r="DI639" s="28"/>
      <c r="DJ639" s="28"/>
      <c r="DK639" s="28"/>
      <c r="DL639" s="28"/>
      <c r="DM639" s="28"/>
    </row>
    <row r="640" spans="1:117" s="7" customFormat="1" x14ac:dyDescent="0.2">
      <c r="A640" s="2">
        <v>651</v>
      </c>
      <c r="B640" s="239" t="s">
        <v>719</v>
      </c>
      <c r="D640" s="129" t="s">
        <v>383</v>
      </c>
      <c r="E640" s="189" t="s">
        <v>727</v>
      </c>
      <c r="F640" s="189" t="s">
        <v>728</v>
      </c>
      <c r="G640" s="151"/>
      <c r="H640" s="235">
        <f t="shared" si="63"/>
        <v>2502.0699044680191</v>
      </c>
      <c r="I640" s="235">
        <f t="shared" si="64"/>
        <v>21.238724049755678</v>
      </c>
      <c r="J640" s="11">
        <v>0.28104133735474485</v>
      </c>
      <c r="K640" s="10">
        <v>34.603901471536616</v>
      </c>
      <c r="L640" s="240">
        <f t="shared" si="65"/>
        <v>3.4603901471536613E-5</v>
      </c>
      <c r="M640" s="240">
        <f t="shared" si="66"/>
        <v>3.4603901471536613E-5</v>
      </c>
      <c r="N640" s="10">
        <v>0</v>
      </c>
      <c r="O640" s="241" t="s">
        <v>736</v>
      </c>
      <c r="P640" s="3">
        <v>3.2617806855785483E-2</v>
      </c>
      <c r="Q640" s="16">
        <v>1.4718661388402008</v>
      </c>
      <c r="R640" s="252">
        <f t="shared" si="67"/>
        <v>1.4718661388402008E-4</v>
      </c>
      <c r="S640" s="27">
        <v>9.3296805194725027E-4</v>
      </c>
      <c r="T640" s="16">
        <v>0.66870593341995499</v>
      </c>
      <c r="U640" s="16">
        <v>6</v>
      </c>
      <c r="V640" s="16">
        <v>1</v>
      </c>
      <c r="W640" s="242" t="s">
        <v>740</v>
      </c>
      <c r="X640" s="5">
        <v>1.4671659322550406</v>
      </c>
      <c r="Y640" s="5">
        <v>1.8866728328156372</v>
      </c>
      <c r="Z640" s="12">
        <v>4.8973514611079398</v>
      </c>
      <c r="AA640" s="251"/>
      <c r="AB640" s="11">
        <v>0.28099672103382167</v>
      </c>
      <c r="AC640" s="11">
        <f t="shared" si="68"/>
        <v>3.4603901471536613E-5</v>
      </c>
      <c r="AD640">
        <v>-6.4621874458770101</v>
      </c>
      <c r="AE640">
        <v>1.2492556618241772</v>
      </c>
      <c r="AF640" s="14">
        <v>3.1962072084006503</v>
      </c>
      <c r="AG640" s="244">
        <v>3405.6310473772219</v>
      </c>
      <c r="AH640" s="244">
        <v>60.536927362912742</v>
      </c>
      <c r="AI640" s="117">
        <v>2502.0699044680191</v>
      </c>
      <c r="AJ640" s="117">
        <v>21.238724049755678</v>
      </c>
      <c r="AK640" s="246">
        <v>100.0914814188272</v>
      </c>
      <c r="AL640" s="185">
        <v>1</v>
      </c>
      <c r="AM640" s="238" t="s">
        <v>715</v>
      </c>
      <c r="AN640" s="64">
        <v>26321</v>
      </c>
      <c r="AO640" s="86">
        <f t="shared" si="69"/>
        <v>-9.14814188272004E-2</v>
      </c>
      <c r="AT640" s="87"/>
      <c r="AU640" s="64"/>
      <c r="AV640" s="86"/>
      <c r="AW640" s="30"/>
      <c r="AX640" s="30"/>
      <c r="AY640" s="30"/>
      <c r="AZ640" s="28"/>
      <c r="BA640" s="28"/>
      <c r="BB640" s="28"/>
      <c r="BC640" s="28"/>
      <c r="BD640" s="28"/>
      <c r="BE640" s="28"/>
      <c r="BF640" s="28"/>
      <c r="BG640" s="28"/>
      <c r="BH640" s="28"/>
      <c r="BI640" s="28"/>
      <c r="BJ640" s="28"/>
      <c r="BK640" s="28"/>
      <c r="BL640" s="28"/>
      <c r="BM640" s="28"/>
      <c r="BN640" s="28"/>
      <c r="BO640" s="28"/>
      <c r="BP640" s="28"/>
      <c r="BQ640" s="28"/>
      <c r="BR640" s="28"/>
      <c r="BS640" s="28"/>
      <c r="BT640" s="28"/>
      <c r="BU640" s="28"/>
      <c r="BV640" s="28"/>
      <c r="BW640" s="28"/>
      <c r="BX640" s="28"/>
      <c r="BY640" s="28"/>
      <c r="BZ640" s="28"/>
      <c r="CA640" s="28"/>
      <c r="CB640" s="28"/>
      <c r="CC640" s="28"/>
      <c r="CD640" s="28"/>
      <c r="CE640" s="28"/>
      <c r="CF640" s="28"/>
      <c r="CG640" s="28"/>
      <c r="CH640" s="28"/>
      <c r="CI640" s="28"/>
      <c r="CJ640" s="28"/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28"/>
      <c r="CV640" s="28"/>
      <c r="CW640" s="28"/>
      <c r="CX640" s="28"/>
      <c r="CY640" s="28"/>
      <c r="CZ640" s="28"/>
      <c r="DA640" s="28"/>
      <c r="DB640" s="28"/>
      <c r="DC640" s="28"/>
      <c r="DD640" s="28"/>
      <c r="DE640" s="28"/>
      <c r="DF640" s="28"/>
      <c r="DG640" s="28"/>
      <c r="DH640" s="28"/>
      <c r="DI640" s="28"/>
      <c r="DJ640" s="28"/>
      <c r="DK640" s="28"/>
      <c r="DL640" s="28"/>
      <c r="DM640" s="28"/>
    </row>
    <row r="641" spans="1:117" s="7" customFormat="1" x14ac:dyDescent="0.2">
      <c r="A641" s="2">
        <v>652</v>
      </c>
      <c r="B641" s="239" t="s">
        <v>719</v>
      </c>
      <c r="D641" s="129" t="s">
        <v>385</v>
      </c>
      <c r="E641" s="189" t="s">
        <v>727</v>
      </c>
      <c r="F641" s="189" t="s">
        <v>728</v>
      </c>
      <c r="G641" s="151"/>
      <c r="H641" s="235">
        <f t="shared" si="63"/>
        <v>2502.5617360688566</v>
      </c>
      <c r="I641" s="235">
        <f t="shared" si="64"/>
        <v>46.481503471768875</v>
      </c>
      <c r="J641" s="11">
        <v>0.28132459509321134</v>
      </c>
      <c r="K641" s="10">
        <v>40.900260071928663</v>
      </c>
      <c r="L641" s="240">
        <f t="shared" si="65"/>
        <v>4.0900260071928665E-5</v>
      </c>
      <c r="M641" s="240">
        <f t="shared" si="66"/>
        <v>4.0900260071928665E-5</v>
      </c>
      <c r="N641" s="10">
        <v>0</v>
      </c>
      <c r="O641" s="241" t="s">
        <v>736</v>
      </c>
      <c r="P641" s="3">
        <v>4.9686057151364711E-2</v>
      </c>
      <c r="Q641" s="16">
        <v>78.17413467021845</v>
      </c>
      <c r="R641" s="252">
        <f t="shared" si="67"/>
        <v>7.8174134670218453E-3</v>
      </c>
      <c r="S641" s="27">
        <v>1.3628761696502069E-3</v>
      </c>
      <c r="T641" s="16">
        <v>20.92730968355184</v>
      </c>
      <c r="U641" s="16">
        <v>6</v>
      </c>
      <c r="V641" s="16">
        <v>1</v>
      </c>
      <c r="W641" s="242" t="s">
        <v>740</v>
      </c>
      <c r="X641" s="5">
        <v>1.4672775378287022</v>
      </c>
      <c r="Y641" s="5">
        <v>1.8866919129678708</v>
      </c>
      <c r="Z641" s="12">
        <v>4.8787830300234241</v>
      </c>
      <c r="AA641" s="251"/>
      <c r="AB641" s="11">
        <v>0.28125940662874555</v>
      </c>
      <c r="AC641" s="11">
        <f t="shared" si="68"/>
        <v>4.0900260071928665E-5</v>
      </c>
      <c r="AD641">
        <v>2.9292959382920536</v>
      </c>
      <c r="AE641">
        <v>1.4649653424625191</v>
      </c>
      <c r="AF641" s="14">
        <v>2.7126476145108618</v>
      </c>
      <c r="AG641" s="244">
        <v>2836.1893119606284</v>
      </c>
      <c r="AH641" s="244">
        <v>71.462767864165343</v>
      </c>
      <c r="AI641" s="117">
        <v>2502.5617360688566</v>
      </c>
      <c r="AJ641" s="117">
        <v>46.481503471768875</v>
      </c>
      <c r="AK641" s="246">
        <v>99.867055499519935</v>
      </c>
      <c r="AL641" s="185">
        <v>1</v>
      </c>
      <c r="AM641" s="238" t="s">
        <v>715</v>
      </c>
      <c r="AN641" s="64">
        <v>26321</v>
      </c>
      <c r="AO641" s="86">
        <f t="shared" si="69"/>
        <v>0.13294450048006468</v>
      </c>
      <c r="AT641" s="87"/>
      <c r="AU641" s="64"/>
      <c r="AV641" s="86"/>
      <c r="AW641" s="30"/>
      <c r="AX641" s="30"/>
      <c r="AY641" s="30"/>
      <c r="AZ641" s="28"/>
      <c r="BA641" s="28"/>
      <c r="BB641" s="28"/>
      <c r="BC641" s="28"/>
      <c r="BD641" s="28"/>
      <c r="BE641" s="28"/>
      <c r="BF641" s="28"/>
      <c r="BG641" s="28"/>
      <c r="BH641" s="28"/>
      <c r="BI641" s="28"/>
      <c r="BJ641" s="28"/>
      <c r="BK641" s="28"/>
      <c r="BL641" s="28"/>
      <c r="BM641" s="28"/>
      <c r="BN641" s="28"/>
      <c r="BO641" s="28"/>
      <c r="BP641" s="28"/>
      <c r="BQ641" s="28"/>
      <c r="BR641" s="28"/>
      <c r="BS641" s="28"/>
      <c r="BT641" s="28"/>
      <c r="BU641" s="28"/>
      <c r="BV641" s="28"/>
      <c r="BW641" s="28"/>
      <c r="BX641" s="28"/>
      <c r="BY641" s="28"/>
      <c r="BZ641" s="28"/>
      <c r="CA641" s="28"/>
      <c r="CB641" s="28"/>
      <c r="CC641" s="28"/>
      <c r="CD641" s="28"/>
      <c r="CE641" s="28"/>
      <c r="CF641" s="28"/>
      <c r="CG641" s="28"/>
      <c r="CH641" s="28"/>
      <c r="CI641" s="28"/>
      <c r="CJ641" s="28"/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28"/>
      <c r="CV641" s="28"/>
      <c r="CW641" s="28"/>
      <c r="CX641" s="28"/>
      <c r="CY641" s="28"/>
      <c r="CZ641" s="28"/>
      <c r="DA641" s="28"/>
      <c r="DB641" s="28"/>
      <c r="DC641" s="28"/>
      <c r="DD641" s="28"/>
      <c r="DE641" s="28"/>
      <c r="DF641" s="28"/>
      <c r="DG641" s="28"/>
      <c r="DH641" s="28"/>
      <c r="DI641" s="28"/>
      <c r="DJ641" s="28"/>
      <c r="DK641" s="28"/>
      <c r="DL641" s="28"/>
      <c r="DM641" s="28"/>
    </row>
    <row r="642" spans="1:117" s="7" customFormat="1" x14ac:dyDescent="0.2">
      <c r="A642" s="2">
        <v>653</v>
      </c>
      <c r="B642" s="239" t="s">
        <v>719</v>
      </c>
      <c r="D642" s="129" t="s">
        <v>388</v>
      </c>
      <c r="E642" s="189" t="s">
        <v>727</v>
      </c>
      <c r="F642" s="189" t="s">
        <v>728</v>
      </c>
      <c r="G642" s="151"/>
      <c r="H642" s="235">
        <f t="shared" si="63"/>
        <v>2456.289533777102</v>
      </c>
      <c r="I642" s="235">
        <f t="shared" si="64"/>
        <v>21.892202579382452</v>
      </c>
      <c r="J642" s="11">
        <v>0.28126448876928029</v>
      </c>
      <c r="K642" s="10">
        <v>105.67891882565316</v>
      </c>
      <c r="L642" s="240">
        <f t="shared" si="65"/>
        <v>1.0567891882565315E-4</v>
      </c>
      <c r="M642" s="240">
        <f t="shared" si="66"/>
        <v>1.0567891882565315E-4</v>
      </c>
      <c r="N642" s="10">
        <v>0</v>
      </c>
      <c r="O642" s="241" t="s">
        <v>736</v>
      </c>
      <c r="P642" s="3">
        <v>2.4325871753502818E-2</v>
      </c>
      <c r="Q642" s="16">
        <v>11.163999287117905</v>
      </c>
      <c r="R642" s="252">
        <f t="shared" si="67"/>
        <v>1.1163999287117905E-3</v>
      </c>
      <c r="S642" s="27">
        <v>6.9694600818197294E-4</v>
      </c>
      <c r="T642" s="16">
        <v>3.279525043251045</v>
      </c>
      <c r="U642" s="16">
        <v>6</v>
      </c>
      <c r="V642" s="16">
        <v>1</v>
      </c>
      <c r="W642" s="242" t="s">
        <v>740</v>
      </c>
      <c r="X642" s="5">
        <v>1.4674487515131671</v>
      </c>
      <c r="Y642" s="5">
        <v>1.886995253953617</v>
      </c>
      <c r="Z642" s="12">
        <v>1.9242501096983893</v>
      </c>
      <c r="AA642" s="251"/>
      <c r="AB642" s="11">
        <v>0.2812317833888725</v>
      </c>
      <c r="AC642" s="11">
        <f t="shared" si="68"/>
        <v>1.0567891882565315E-4</v>
      </c>
      <c r="AD642">
        <v>0.80731703421266232</v>
      </c>
      <c r="AE642">
        <v>3.7698079530094799</v>
      </c>
      <c r="AF642" s="14">
        <v>2.7844754389387143</v>
      </c>
      <c r="AG642" s="244">
        <v>2928.5216420043967</v>
      </c>
      <c r="AH642" s="244">
        <v>198.10432034150671</v>
      </c>
      <c r="AI642" s="117">
        <v>2456.289533777102</v>
      </c>
      <c r="AJ642" s="117">
        <v>21.892202579382452</v>
      </c>
      <c r="AK642" s="246">
        <v>98.636089660250292</v>
      </c>
      <c r="AL642" s="185">
        <v>1</v>
      </c>
      <c r="AM642" s="238" t="s">
        <v>715</v>
      </c>
      <c r="AN642" s="64">
        <v>26321</v>
      </c>
      <c r="AO642" s="86">
        <f t="shared" si="69"/>
        <v>1.3639103397497081</v>
      </c>
      <c r="AT642" s="87"/>
      <c r="AU642" s="64"/>
      <c r="AV642" s="86"/>
      <c r="AW642" s="30"/>
      <c r="AX642" s="30"/>
      <c r="AY642" s="30"/>
      <c r="AZ642" s="28"/>
      <c r="BA642" s="28"/>
      <c r="BB642" s="28"/>
      <c r="BC642" s="28"/>
      <c r="BD642" s="28"/>
      <c r="BE642" s="28"/>
      <c r="BF642" s="28"/>
      <c r="BG642" s="28"/>
      <c r="BH642" s="28"/>
      <c r="BI642" s="28"/>
      <c r="BJ642" s="28"/>
      <c r="BK642" s="28"/>
      <c r="BL642" s="28"/>
      <c r="BM642" s="28"/>
      <c r="BN642" s="28"/>
      <c r="BO642" s="28"/>
      <c r="BP642" s="28"/>
      <c r="BQ642" s="28"/>
      <c r="BR642" s="28"/>
      <c r="BS642" s="28"/>
      <c r="BT642" s="28"/>
      <c r="BU642" s="28"/>
      <c r="BV642" s="28"/>
      <c r="BW642" s="28"/>
      <c r="BX642" s="28"/>
      <c r="BY642" s="28"/>
      <c r="BZ642" s="28"/>
      <c r="CA642" s="28"/>
      <c r="CB642" s="28"/>
      <c r="CC642" s="28"/>
      <c r="CD642" s="28"/>
      <c r="CE642" s="28"/>
      <c r="CF642" s="28"/>
      <c r="CG642" s="28"/>
      <c r="CH642" s="28"/>
      <c r="CI642" s="28"/>
      <c r="CJ642" s="28"/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28"/>
      <c r="CV642" s="28"/>
      <c r="CW642" s="28"/>
      <c r="CX642" s="28"/>
      <c r="CY642" s="28"/>
      <c r="CZ642" s="28"/>
      <c r="DA642" s="28"/>
      <c r="DB642" s="28"/>
      <c r="DC642" s="28"/>
      <c r="DD642" s="28"/>
      <c r="DE642" s="28"/>
      <c r="DF642" s="28"/>
      <c r="DG642" s="28"/>
      <c r="DH642" s="28"/>
      <c r="DI642" s="28"/>
      <c r="DJ642" s="28"/>
      <c r="DK642" s="28"/>
      <c r="DL642" s="28"/>
      <c r="DM642" s="28"/>
    </row>
    <row r="643" spans="1:117" s="7" customFormat="1" x14ac:dyDescent="0.2">
      <c r="A643" s="2">
        <v>654</v>
      </c>
      <c r="B643" s="239" t="s">
        <v>719</v>
      </c>
      <c r="D643" s="129" t="s">
        <v>478</v>
      </c>
      <c r="E643" s="189" t="s">
        <v>727</v>
      </c>
      <c r="F643" s="189" t="s">
        <v>728</v>
      </c>
      <c r="G643" s="151"/>
      <c r="H643" s="235">
        <f t="shared" ref="H643:H706" si="70">AI643</f>
        <v>2485.6916858718691</v>
      </c>
      <c r="I643" s="235">
        <f t="shared" ref="I643:I706" si="71">AJ643</f>
        <v>14.044617934884666</v>
      </c>
      <c r="J643" s="11">
        <v>0.2813589091621797</v>
      </c>
      <c r="K643" s="10">
        <v>53.176440719552545</v>
      </c>
      <c r="L643" s="240">
        <f t="shared" ref="L643:L706" si="72">K643/1000000</f>
        <v>5.3176440719552548E-5</v>
      </c>
      <c r="M643" s="240">
        <f t="shared" ref="M643:M706" si="73">L643</f>
        <v>5.3176440719552548E-5</v>
      </c>
      <c r="N643" s="10">
        <v>0</v>
      </c>
      <c r="O643" s="241" t="s">
        <v>736</v>
      </c>
      <c r="P643" s="3">
        <v>2.669030611334515E-2</v>
      </c>
      <c r="Q643" s="16">
        <v>14.321890611609989</v>
      </c>
      <c r="R643" s="252">
        <f t="shared" ref="R643:R706" si="74">Q643/10000</f>
        <v>1.432189061160999E-3</v>
      </c>
      <c r="S643" s="27">
        <v>7.5709193839404952E-4</v>
      </c>
      <c r="T643" s="16">
        <v>3.9360150404069727</v>
      </c>
      <c r="U643" s="16">
        <v>6</v>
      </c>
      <c r="V643" s="16">
        <v>1</v>
      </c>
      <c r="W643" s="242" t="s">
        <v>740</v>
      </c>
      <c r="X643" s="5">
        <v>1.4672537339882947</v>
      </c>
      <c r="Y643" s="5">
        <v>1.8867685813126807</v>
      </c>
      <c r="Z643" s="12">
        <v>3.8491689546642087</v>
      </c>
      <c r="AA643" s="251"/>
      <c r="AB643" s="11">
        <v>0.28132294611269276</v>
      </c>
      <c r="AC643" s="11">
        <f t="shared" ref="AC643:AC706" si="75">M643</f>
        <v>5.3176440719552548E-5</v>
      </c>
      <c r="AD643">
        <v>4.770792067316787</v>
      </c>
      <c r="AE643">
        <v>1.885543795694208</v>
      </c>
      <c r="AF643" s="14">
        <v>2.6027515376415242</v>
      </c>
      <c r="AG643" s="244">
        <v>2710.1954287303856</v>
      </c>
      <c r="AH643" s="244">
        <v>97.168964375070246</v>
      </c>
      <c r="AI643" s="117">
        <v>2485.6916858718691</v>
      </c>
      <c r="AJ643" s="117">
        <v>14.044617934884666</v>
      </c>
      <c r="AK643" s="246">
        <v>99.585724920402114</v>
      </c>
      <c r="AL643" s="185">
        <v>1</v>
      </c>
      <c r="AM643" s="238" t="s">
        <v>715</v>
      </c>
      <c r="AN643" s="64">
        <v>26321</v>
      </c>
      <c r="AO643" s="86">
        <f t="shared" ref="AO643:AO706" si="76">100-AK643</f>
        <v>0.41427507959788556</v>
      </c>
      <c r="AT643" s="87"/>
      <c r="AU643" s="64"/>
      <c r="AV643" s="86"/>
      <c r="AW643" s="30"/>
      <c r="AX643" s="30"/>
      <c r="AY643" s="30"/>
      <c r="AZ643" s="28"/>
      <c r="BA643" s="28"/>
      <c r="BB643" s="28"/>
      <c r="BC643" s="28"/>
      <c r="BD643" s="28"/>
      <c r="BE643" s="28"/>
      <c r="BF643" s="28"/>
      <c r="BG643" s="28"/>
      <c r="BH643" s="28"/>
      <c r="BI643" s="28"/>
      <c r="BJ643" s="28"/>
      <c r="BK643" s="28"/>
      <c r="BL643" s="28"/>
      <c r="BM643" s="28"/>
      <c r="BN643" s="28"/>
      <c r="BO643" s="28"/>
      <c r="BP643" s="28"/>
      <c r="BQ643" s="28"/>
      <c r="BR643" s="28"/>
      <c r="BS643" s="28"/>
      <c r="BT643" s="28"/>
      <c r="BU643" s="28"/>
      <c r="BV643" s="28"/>
      <c r="BW643" s="28"/>
      <c r="BX643" s="28"/>
      <c r="BY643" s="28"/>
      <c r="BZ643" s="28"/>
      <c r="CA643" s="28"/>
      <c r="CB643" s="28"/>
      <c r="CC643" s="28"/>
      <c r="CD643" s="28"/>
      <c r="CE643" s="28"/>
      <c r="CF643" s="28"/>
      <c r="CG643" s="28"/>
      <c r="CH643" s="28"/>
      <c r="CI643" s="28"/>
      <c r="CJ643" s="28"/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28"/>
      <c r="CV643" s="28"/>
      <c r="CW643" s="28"/>
      <c r="CX643" s="28"/>
      <c r="CY643" s="28"/>
      <c r="CZ643" s="28"/>
      <c r="DA643" s="28"/>
      <c r="DB643" s="28"/>
      <c r="DC643" s="28"/>
      <c r="DD643" s="28"/>
      <c r="DE643" s="28"/>
      <c r="DF643" s="28"/>
      <c r="DG643" s="28"/>
      <c r="DH643" s="28"/>
      <c r="DI643" s="28"/>
      <c r="DJ643" s="28"/>
      <c r="DK643" s="28"/>
      <c r="DL643" s="28"/>
      <c r="DM643" s="28"/>
    </row>
    <row r="644" spans="1:117" s="7" customFormat="1" x14ac:dyDescent="0.2">
      <c r="A644" s="2">
        <v>655</v>
      </c>
      <c r="B644" s="239" t="s">
        <v>719</v>
      </c>
      <c r="D644" s="129" t="s">
        <v>390</v>
      </c>
      <c r="E644" s="189" t="s">
        <v>727</v>
      </c>
      <c r="F644" s="189" t="s">
        <v>728</v>
      </c>
      <c r="G644" s="151"/>
      <c r="H644" s="235">
        <f t="shared" si="70"/>
        <v>2503.3194856168116</v>
      </c>
      <c r="I644" s="235">
        <f t="shared" si="71"/>
        <v>16.263274119808724</v>
      </c>
      <c r="J644" s="11">
        <v>0.28133631054890801</v>
      </c>
      <c r="K644" s="10">
        <v>49.702373412255533</v>
      </c>
      <c r="L644" s="240">
        <f t="shared" si="72"/>
        <v>4.970237341225553E-5</v>
      </c>
      <c r="M644" s="240">
        <f t="shared" si="73"/>
        <v>4.970237341225553E-5</v>
      </c>
      <c r="N644" s="10">
        <v>0</v>
      </c>
      <c r="O644" s="241" t="s">
        <v>736</v>
      </c>
      <c r="P644" s="3">
        <v>1.6387948899341604E-2</v>
      </c>
      <c r="Q644" s="16">
        <v>22.894444455546697</v>
      </c>
      <c r="R644" s="252">
        <f t="shared" si="74"/>
        <v>2.2894444455546698E-3</v>
      </c>
      <c r="S644" s="27">
        <v>4.6519696697882256E-4</v>
      </c>
      <c r="T644" s="16">
        <v>5.9988483267289689</v>
      </c>
      <c r="U644" s="16">
        <v>6</v>
      </c>
      <c r="V644" s="16">
        <v>1</v>
      </c>
      <c r="W644" s="242" t="s">
        <v>740</v>
      </c>
      <c r="X644" s="5">
        <v>1.4672479133459575</v>
      </c>
      <c r="Y644" s="5">
        <v>1.8865219956648547</v>
      </c>
      <c r="Z644" s="12">
        <v>5.7557207071083383</v>
      </c>
      <c r="AA644" s="251"/>
      <c r="AB644" s="11">
        <v>0.2813140525660397</v>
      </c>
      <c r="AC644" s="11">
        <f t="shared" si="75"/>
        <v>4.970237341225553E-5</v>
      </c>
      <c r="AD644">
        <v>4.8347715365637534</v>
      </c>
      <c r="AE644">
        <v>1.7780309446480183</v>
      </c>
      <c r="AF644" s="14">
        <v>2.6112034141882576</v>
      </c>
      <c r="AG644" s="244">
        <v>2719.7501001971254</v>
      </c>
      <c r="AH644" s="244">
        <v>92.351324929475879</v>
      </c>
      <c r="AI644" s="117">
        <v>2503.3194856168116</v>
      </c>
      <c r="AJ644" s="117">
        <v>16.263274119808724</v>
      </c>
      <c r="AK644" s="246">
        <v>99.910445173004007</v>
      </c>
      <c r="AL644" s="185">
        <v>1</v>
      </c>
      <c r="AM644" s="238" t="s">
        <v>715</v>
      </c>
      <c r="AN644" s="64">
        <v>26321</v>
      </c>
      <c r="AO644" s="86">
        <f t="shared" si="76"/>
        <v>8.9554826995993153E-2</v>
      </c>
      <c r="AT644" s="87"/>
      <c r="AU644" s="64"/>
      <c r="AV644" s="86"/>
      <c r="AW644" s="30"/>
      <c r="AX644" s="30"/>
      <c r="AY644" s="30"/>
      <c r="AZ644" s="28"/>
      <c r="BA644" s="28"/>
      <c r="BB644" s="28"/>
      <c r="BC644" s="28"/>
      <c r="BD644" s="28"/>
      <c r="BE644" s="28"/>
      <c r="BF644" s="28"/>
      <c r="BG644" s="28"/>
      <c r="BH644" s="28"/>
      <c r="BI644" s="28"/>
      <c r="BJ644" s="28"/>
      <c r="BK644" s="28"/>
      <c r="BL644" s="28"/>
      <c r="BM644" s="28"/>
      <c r="BN644" s="28"/>
      <c r="BO644" s="28"/>
      <c r="BP644" s="28"/>
      <c r="BQ644" s="28"/>
      <c r="BR644" s="28"/>
      <c r="BS644" s="28"/>
      <c r="BT644" s="28"/>
      <c r="BU644" s="28"/>
      <c r="BV644" s="28"/>
      <c r="BW644" s="28"/>
      <c r="BX644" s="28"/>
      <c r="BY644" s="28"/>
      <c r="BZ644" s="28"/>
      <c r="CA644" s="28"/>
      <c r="CB644" s="28"/>
      <c r="CC644" s="28"/>
      <c r="CD644" s="28"/>
      <c r="CE644" s="28"/>
      <c r="CF644" s="28"/>
      <c r="CG644" s="28"/>
      <c r="CH644" s="28"/>
      <c r="CI644" s="28"/>
      <c r="CJ644" s="28"/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28"/>
      <c r="CV644" s="28"/>
      <c r="CW644" s="28"/>
      <c r="CX644" s="28"/>
      <c r="CY644" s="28"/>
      <c r="CZ644" s="28"/>
      <c r="DA644" s="28"/>
      <c r="DB644" s="28"/>
      <c r="DC644" s="28"/>
      <c r="DD644" s="28"/>
      <c r="DE644" s="28"/>
      <c r="DF644" s="28"/>
      <c r="DG644" s="28"/>
      <c r="DH644" s="28"/>
      <c r="DI644" s="28"/>
      <c r="DJ644" s="28"/>
      <c r="DK644" s="28"/>
      <c r="DL644" s="28"/>
      <c r="DM644" s="28"/>
    </row>
    <row r="645" spans="1:117" s="7" customFormat="1" x14ac:dyDescent="0.2">
      <c r="A645" s="2">
        <v>656</v>
      </c>
      <c r="B645" s="239" t="s">
        <v>719</v>
      </c>
      <c r="D645" s="129" t="s">
        <v>392</v>
      </c>
      <c r="E645" s="189" t="s">
        <v>727</v>
      </c>
      <c r="F645" s="189" t="s">
        <v>728</v>
      </c>
      <c r="G645" s="151"/>
      <c r="H645" s="235">
        <f t="shared" si="70"/>
        <v>2436.7664980984846</v>
      </c>
      <c r="I645" s="235">
        <f t="shared" si="71"/>
        <v>16.431490362937222</v>
      </c>
      <c r="J645" s="11">
        <v>0.28118782167042966</v>
      </c>
      <c r="K645" s="10">
        <v>64.613365510661751</v>
      </c>
      <c r="L645" s="240">
        <f t="shared" si="72"/>
        <v>6.4613365510661749E-5</v>
      </c>
      <c r="M645" s="240">
        <f t="shared" si="73"/>
        <v>6.4613365510661749E-5</v>
      </c>
      <c r="N645" s="10">
        <v>0</v>
      </c>
      <c r="O645" s="241" t="s">
        <v>736</v>
      </c>
      <c r="P645" s="3">
        <v>6.0414450782395289E-2</v>
      </c>
      <c r="Q645" s="16">
        <v>44.322361592652236</v>
      </c>
      <c r="R645" s="252">
        <f t="shared" si="74"/>
        <v>4.4322361592652234E-3</v>
      </c>
      <c r="S645" s="27">
        <v>1.63542181028202E-3</v>
      </c>
      <c r="T645" s="16">
        <v>13.481203302300294</v>
      </c>
      <c r="U645" s="16">
        <v>6</v>
      </c>
      <c r="V645" s="16">
        <v>1</v>
      </c>
      <c r="W645" s="242" t="s">
        <v>740</v>
      </c>
      <c r="X645" s="5">
        <v>1.4672639108510408</v>
      </c>
      <c r="Y645" s="5">
        <v>1.8868882566736218</v>
      </c>
      <c r="Z645" s="12">
        <v>3.7689462345626841</v>
      </c>
      <c r="AA645" s="251"/>
      <c r="AB645" s="11">
        <v>0.28111170067462432</v>
      </c>
      <c r="AC645" s="11">
        <f t="shared" si="75"/>
        <v>6.4613365510661749E-5</v>
      </c>
      <c r="AD645">
        <v>-3.885570138195682</v>
      </c>
      <c r="AE645">
        <v>2.3180543015229147</v>
      </c>
      <c r="AF645" s="14">
        <v>3.0140980685204339</v>
      </c>
      <c r="AG645" s="244">
        <v>3198.879440690519</v>
      </c>
      <c r="AH645" s="244">
        <v>116.06374658465641</v>
      </c>
      <c r="AI645" s="117">
        <v>2436.7664980984846</v>
      </c>
      <c r="AJ645" s="117">
        <v>16.431490362937222</v>
      </c>
      <c r="AK645" s="246">
        <v>100.28375281599968</v>
      </c>
      <c r="AL645" s="185">
        <v>1</v>
      </c>
      <c r="AM645" s="238" t="s">
        <v>715</v>
      </c>
      <c r="AN645" s="64">
        <v>26321</v>
      </c>
      <c r="AO645" s="86">
        <f t="shared" si="76"/>
        <v>-0.2837528159996765</v>
      </c>
      <c r="AT645" s="87"/>
      <c r="AU645" s="64"/>
      <c r="AV645" s="86"/>
      <c r="AW645" s="30"/>
      <c r="AX645" s="30"/>
      <c r="AY645" s="30"/>
      <c r="AZ645" s="28"/>
      <c r="BA645" s="28"/>
      <c r="BB645" s="28"/>
      <c r="BC645" s="28"/>
      <c r="BD645" s="28"/>
      <c r="BE645" s="28"/>
      <c r="BF645" s="28"/>
      <c r="BG645" s="28"/>
      <c r="BH645" s="28"/>
      <c r="BI645" s="28"/>
      <c r="BJ645" s="28"/>
      <c r="BK645" s="28"/>
      <c r="BL645" s="28"/>
      <c r="BM645" s="28"/>
      <c r="BN645" s="28"/>
      <c r="BO645" s="28"/>
      <c r="BP645" s="28"/>
      <c r="BQ645" s="28"/>
      <c r="BR645" s="28"/>
      <c r="BS645" s="28"/>
      <c r="BT645" s="28"/>
      <c r="BU645" s="28"/>
      <c r="BV645" s="28"/>
      <c r="BW645" s="28"/>
      <c r="BX645" s="28"/>
      <c r="BY645" s="28"/>
      <c r="BZ645" s="28"/>
      <c r="CA645" s="28"/>
      <c r="CB645" s="28"/>
      <c r="CC645" s="28"/>
      <c r="CD645" s="28"/>
      <c r="CE645" s="28"/>
      <c r="CF645" s="28"/>
      <c r="CG645" s="28"/>
      <c r="CH645" s="28"/>
      <c r="CI645" s="28"/>
      <c r="CJ645" s="28"/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28"/>
      <c r="CV645" s="28"/>
      <c r="CW645" s="28"/>
      <c r="CX645" s="28"/>
      <c r="CY645" s="28"/>
      <c r="CZ645" s="28"/>
      <c r="DA645" s="28"/>
      <c r="DB645" s="28"/>
      <c r="DC645" s="28"/>
      <c r="DD645" s="28"/>
      <c r="DE645" s="28"/>
      <c r="DF645" s="28"/>
      <c r="DG645" s="28"/>
      <c r="DH645" s="28"/>
      <c r="DI645" s="28"/>
      <c r="DJ645" s="28"/>
      <c r="DK645" s="28"/>
      <c r="DL645" s="28"/>
      <c r="DM645" s="28"/>
    </row>
    <row r="646" spans="1:117" s="7" customFormat="1" x14ac:dyDescent="0.2">
      <c r="A646" s="2">
        <v>657</v>
      </c>
      <c r="B646" s="239" t="s">
        <v>719</v>
      </c>
      <c r="D646" s="129" t="s">
        <v>395</v>
      </c>
      <c r="E646" s="189" t="s">
        <v>727</v>
      </c>
      <c r="F646" s="189" t="s">
        <v>728</v>
      </c>
      <c r="G646" s="151"/>
      <c r="H646" s="235">
        <f t="shared" si="70"/>
        <v>2477.496780845157</v>
      </c>
      <c r="I646" s="235">
        <f t="shared" si="71"/>
        <v>16.03791531443531</v>
      </c>
      <c r="J646" s="11">
        <v>0.2810769255633932</v>
      </c>
      <c r="K646" s="10">
        <v>49.882031313501173</v>
      </c>
      <c r="L646" s="240">
        <f t="shared" si="72"/>
        <v>4.9882031313501171E-5</v>
      </c>
      <c r="M646" s="240">
        <f t="shared" si="73"/>
        <v>4.9882031313501171E-5</v>
      </c>
      <c r="N646" s="10">
        <v>0</v>
      </c>
      <c r="O646" s="241" t="s">
        <v>736</v>
      </c>
      <c r="P646" s="3">
        <v>4.1715421193805641E-2</v>
      </c>
      <c r="Q646" s="16">
        <v>18.49603646830316</v>
      </c>
      <c r="R646" s="252">
        <f t="shared" si="74"/>
        <v>1.8496036468303161E-3</v>
      </c>
      <c r="S646" s="27">
        <v>1.1572854876000446E-3</v>
      </c>
      <c r="T646" s="16">
        <v>5.4793080030671071</v>
      </c>
      <c r="U646" s="16">
        <v>6</v>
      </c>
      <c r="V646" s="16">
        <v>1</v>
      </c>
      <c r="W646" s="242" t="s">
        <v>740</v>
      </c>
      <c r="X646" s="5">
        <v>1.4672821042178654</v>
      </c>
      <c r="Y646" s="5">
        <v>1.8865378691431287</v>
      </c>
      <c r="Z646" s="12">
        <v>4.1977413980294296</v>
      </c>
      <c r="AA646" s="251"/>
      <c r="AB646" s="11">
        <v>0.28102213815528243</v>
      </c>
      <c r="AC646" s="11">
        <f t="shared" si="75"/>
        <v>4.9882031313501171E-5</v>
      </c>
      <c r="AD646">
        <v>-6.1367846202320386</v>
      </c>
      <c r="AE646">
        <v>1.7831238277441754</v>
      </c>
      <c r="AF646" s="14">
        <v>3.1604349008629029</v>
      </c>
      <c r="AG646" s="244">
        <v>3366.450573581646</v>
      </c>
      <c r="AH646" s="244">
        <v>88.292869301733134</v>
      </c>
      <c r="AI646" s="117">
        <v>2477.496780845157</v>
      </c>
      <c r="AJ646" s="117">
        <v>16.03791531443531</v>
      </c>
      <c r="AK646" s="246">
        <v>99.020368373765322</v>
      </c>
      <c r="AL646" s="185">
        <v>1</v>
      </c>
      <c r="AM646" s="238" t="s">
        <v>715</v>
      </c>
      <c r="AN646" s="64">
        <v>26321</v>
      </c>
      <c r="AO646" s="86">
        <f t="shared" si="76"/>
        <v>0.97963162623467781</v>
      </c>
      <c r="AT646" s="87"/>
      <c r="AU646" s="64"/>
      <c r="AV646" s="86"/>
      <c r="AW646" s="30"/>
      <c r="AX646" s="30"/>
      <c r="AY646" s="30"/>
      <c r="AZ646" s="28"/>
      <c r="BA646" s="28"/>
      <c r="BB646" s="28"/>
      <c r="BC646" s="28"/>
      <c r="BD646" s="28"/>
      <c r="BE646" s="28"/>
      <c r="BF646" s="28"/>
      <c r="BG646" s="28"/>
      <c r="BH646" s="28"/>
      <c r="BI646" s="28"/>
      <c r="BJ646" s="28"/>
      <c r="BK646" s="28"/>
      <c r="BL646" s="28"/>
      <c r="BM646" s="28"/>
      <c r="BN646" s="28"/>
      <c r="BO646" s="28"/>
      <c r="BP646" s="28"/>
      <c r="BQ646" s="28"/>
      <c r="BR646" s="28"/>
      <c r="BS646" s="28"/>
      <c r="BT646" s="28"/>
      <c r="BU646" s="28"/>
      <c r="BV646" s="28"/>
      <c r="BW646" s="28"/>
      <c r="BX646" s="28"/>
      <c r="BY646" s="28"/>
      <c r="BZ646" s="28"/>
      <c r="CA646" s="28"/>
      <c r="CB646" s="28"/>
      <c r="CC646" s="28"/>
      <c r="CD646" s="28"/>
      <c r="CE646" s="28"/>
      <c r="CF646" s="28"/>
      <c r="CG646" s="28"/>
      <c r="CH646" s="28"/>
      <c r="CI646" s="28"/>
      <c r="CJ646" s="28"/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28"/>
      <c r="CV646" s="28"/>
      <c r="CW646" s="28"/>
      <c r="CX646" s="28"/>
      <c r="CY646" s="28"/>
      <c r="CZ646" s="28"/>
      <c r="DA646" s="28"/>
      <c r="DB646" s="28"/>
      <c r="DC646" s="28"/>
      <c r="DD646" s="28"/>
      <c r="DE646" s="28"/>
      <c r="DF646" s="28"/>
      <c r="DG646" s="28"/>
      <c r="DH646" s="28"/>
      <c r="DI646" s="28"/>
      <c r="DJ646" s="28"/>
      <c r="DK646" s="28"/>
      <c r="DL646" s="28"/>
      <c r="DM646" s="28"/>
    </row>
    <row r="647" spans="1:117" s="7" customFormat="1" x14ac:dyDescent="0.2">
      <c r="A647" s="2">
        <v>658</v>
      </c>
      <c r="B647" s="239" t="s">
        <v>719</v>
      </c>
      <c r="D647" s="129" t="s">
        <v>396</v>
      </c>
      <c r="E647" s="189" t="s">
        <v>727</v>
      </c>
      <c r="F647" s="189" t="s">
        <v>728</v>
      </c>
      <c r="G647" s="151"/>
      <c r="H647" s="235">
        <f t="shared" si="70"/>
        <v>3331.7584743140296</v>
      </c>
      <c r="I647" s="235">
        <f t="shared" si="71"/>
        <v>11.077645389351</v>
      </c>
      <c r="J647" s="11">
        <v>0.28061228949547734</v>
      </c>
      <c r="K647" s="10">
        <v>53.256398893177412</v>
      </c>
      <c r="L647" s="240">
        <f t="shared" si="72"/>
        <v>5.3256398893177413E-5</v>
      </c>
      <c r="M647" s="240">
        <f t="shared" si="73"/>
        <v>5.3256398893177413E-5</v>
      </c>
      <c r="N647" s="10">
        <v>0</v>
      </c>
      <c r="O647" s="241" t="s">
        <v>736</v>
      </c>
      <c r="P647" s="3">
        <v>3.2384273564945484E-2</v>
      </c>
      <c r="Q647" s="16">
        <v>24.02182544711977</v>
      </c>
      <c r="R647" s="252">
        <f t="shared" si="74"/>
        <v>2.402182544711977E-3</v>
      </c>
      <c r="S647" s="27">
        <v>9.3097114660850144E-4</v>
      </c>
      <c r="T647" s="16">
        <v>6.8400672458147458</v>
      </c>
      <c r="U647" s="16">
        <v>6</v>
      </c>
      <c r="V647" s="16">
        <v>1</v>
      </c>
      <c r="W647" s="242" t="s">
        <v>740</v>
      </c>
      <c r="X647" s="5">
        <v>1.4671796194101576</v>
      </c>
      <c r="Y647" s="5">
        <v>1.8867340694007304</v>
      </c>
      <c r="Z647" s="12">
        <v>4.5023139921943649</v>
      </c>
      <c r="AA647" s="251"/>
      <c r="AB647" s="11">
        <v>0.28055254038037386</v>
      </c>
      <c r="AC647" s="11">
        <f t="shared" si="75"/>
        <v>5.3256398893177413E-5</v>
      </c>
      <c r="AD647">
        <v>-2.7119185968604853</v>
      </c>
      <c r="AE647">
        <v>1.8934529657223746</v>
      </c>
      <c r="AF647" s="14">
        <v>3.6346552184833003</v>
      </c>
      <c r="AG647" s="244">
        <v>3830.8760535688657</v>
      </c>
      <c r="AH647" s="244">
        <v>92.678794986445851</v>
      </c>
      <c r="AI647" s="117">
        <v>3331.7584743140296</v>
      </c>
      <c r="AJ647" s="117">
        <v>11.077645389351</v>
      </c>
      <c r="AK647" s="246">
        <v>99.553278470420125</v>
      </c>
      <c r="AL647" s="185">
        <v>1</v>
      </c>
      <c r="AM647" s="238" t="s">
        <v>715</v>
      </c>
      <c r="AN647" s="64">
        <v>26321</v>
      </c>
      <c r="AO647" s="86">
        <f t="shared" si="76"/>
        <v>0.44672152957987521</v>
      </c>
      <c r="AT647" s="87"/>
      <c r="AU647" s="64"/>
      <c r="AV647" s="86"/>
      <c r="AW647" s="30"/>
      <c r="AX647" s="30"/>
      <c r="AY647" s="30"/>
      <c r="AZ647" s="28"/>
      <c r="BA647" s="28"/>
      <c r="BB647" s="28"/>
      <c r="BC647" s="28"/>
      <c r="BD647" s="28"/>
      <c r="BE647" s="28"/>
      <c r="BF647" s="28"/>
      <c r="BG647" s="28"/>
      <c r="BH647" s="28"/>
      <c r="BI647" s="28"/>
      <c r="BJ647" s="28"/>
      <c r="BK647" s="28"/>
      <c r="BL647" s="28"/>
      <c r="BM647" s="28"/>
      <c r="BN647" s="28"/>
      <c r="BO647" s="28"/>
      <c r="BP647" s="28"/>
      <c r="BQ647" s="28"/>
      <c r="BR647" s="28"/>
      <c r="BS647" s="28"/>
      <c r="BT647" s="28"/>
      <c r="BU647" s="28"/>
      <c r="BV647" s="28"/>
      <c r="BW647" s="28"/>
      <c r="BX647" s="28"/>
      <c r="BY647" s="28"/>
      <c r="BZ647" s="28"/>
      <c r="CA647" s="28"/>
      <c r="CB647" s="28"/>
      <c r="CC647" s="28"/>
      <c r="CD647" s="28"/>
      <c r="CE647" s="28"/>
      <c r="CF647" s="28"/>
      <c r="CG647" s="28"/>
      <c r="CH647" s="28"/>
      <c r="CI647" s="28"/>
      <c r="CJ647" s="28"/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28"/>
      <c r="CV647" s="28"/>
      <c r="CW647" s="28"/>
      <c r="CX647" s="28"/>
      <c r="CY647" s="28"/>
      <c r="CZ647" s="28"/>
      <c r="DA647" s="28"/>
      <c r="DB647" s="28"/>
      <c r="DC647" s="28"/>
      <c r="DD647" s="28"/>
      <c r="DE647" s="28"/>
      <c r="DF647" s="28"/>
      <c r="DG647" s="28"/>
      <c r="DH647" s="28"/>
      <c r="DI647" s="28"/>
      <c r="DJ647" s="28"/>
      <c r="DK647" s="28"/>
      <c r="DL647" s="28"/>
      <c r="DM647" s="28"/>
    </row>
    <row r="648" spans="1:117" s="7" customFormat="1" x14ac:dyDescent="0.2">
      <c r="A648" s="2">
        <v>659</v>
      </c>
      <c r="B648" s="239" t="s">
        <v>719</v>
      </c>
      <c r="D648" s="129" t="s">
        <v>398</v>
      </c>
      <c r="E648" s="189" t="s">
        <v>727</v>
      </c>
      <c r="F648" s="189" t="s">
        <v>728</v>
      </c>
      <c r="G648" s="151"/>
      <c r="H648" s="235">
        <f t="shared" si="70"/>
        <v>3156.7715651891317</v>
      </c>
      <c r="I648" s="235">
        <f t="shared" si="71"/>
        <v>11.62537428928867</v>
      </c>
      <c r="J648" s="33">
        <v>0.28077077790873417</v>
      </c>
      <c r="K648" s="81">
        <v>74.457665262703131</v>
      </c>
      <c r="L648" s="240">
        <f t="shared" si="72"/>
        <v>7.445766526270313E-5</v>
      </c>
      <c r="M648" s="240">
        <f t="shared" si="73"/>
        <v>7.445766526270313E-5</v>
      </c>
      <c r="N648" s="10">
        <v>0</v>
      </c>
      <c r="O648" s="241" t="s">
        <v>736</v>
      </c>
      <c r="P648" s="76">
        <v>2.8904892260527507E-2</v>
      </c>
      <c r="Q648" s="77">
        <v>10.117555124644813</v>
      </c>
      <c r="R648" s="252">
        <f t="shared" si="74"/>
        <v>1.0117555124644813E-3</v>
      </c>
      <c r="S648" s="78">
        <v>8.0728513556526391E-4</v>
      </c>
      <c r="T648" s="77">
        <v>2.8748171507237985</v>
      </c>
      <c r="U648" s="16">
        <v>6</v>
      </c>
      <c r="V648" s="16">
        <v>1</v>
      </c>
      <c r="W648" s="242" t="s">
        <v>740</v>
      </c>
      <c r="X648" s="79">
        <v>1.4671725348391986</v>
      </c>
      <c r="Y648" s="79">
        <v>1.8865527718335491</v>
      </c>
      <c r="Z648" s="80">
        <v>5.1933690085900128</v>
      </c>
      <c r="AA648" s="251"/>
      <c r="AB648" s="33">
        <v>0.28072176897262169</v>
      </c>
      <c r="AC648" s="11">
        <f t="shared" si="75"/>
        <v>7.445766526270313E-5</v>
      </c>
      <c r="AD648">
        <v>-0.82727634210355561</v>
      </c>
      <c r="AE648">
        <v>2.6381651592949966</v>
      </c>
      <c r="AF648" s="69">
        <v>3.4046262279355606</v>
      </c>
      <c r="AG648" s="244">
        <v>3580.0181913893966</v>
      </c>
      <c r="AH648" s="244">
        <v>133.83709028282237</v>
      </c>
      <c r="AI648" s="115">
        <v>3156.7715651891317</v>
      </c>
      <c r="AJ648" s="115">
        <v>11.62537428928867</v>
      </c>
      <c r="AK648" s="247">
        <v>100.36763743292214</v>
      </c>
      <c r="AL648" s="185">
        <v>1</v>
      </c>
      <c r="AM648" s="238" t="s">
        <v>715</v>
      </c>
      <c r="AN648" s="64">
        <v>26321</v>
      </c>
      <c r="AO648" s="86">
        <f t="shared" si="76"/>
        <v>-0.36763743292213746</v>
      </c>
      <c r="AT648" s="87"/>
      <c r="AU648" s="64"/>
      <c r="AV648" s="86"/>
      <c r="AW648" s="30"/>
      <c r="AX648" s="30"/>
      <c r="AY648" s="30"/>
      <c r="AZ648" s="28"/>
      <c r="BA648" s="28"/>
      <c r="BB648" s="28"/>
      <c r="BC648" s="28"/>
      <c r="BD648" s="28"/>
      <c r="BE648" s="28"/>
      <c r="BF648" s="28"/>
      <c r="BG648" s="28"/>
      <c r="BH648" s="28"/>
      <c r="BI648" s="28"/>
      <c r="BJ648" s="28"/>
      <c r="BK648" s="28"/>
      <c r="BL648" s="28"/>
      <c r="BM648" s="28"/>
      <c r="BN648" s="28"/>
      <c r="BO648" s="28"/>
      <c r="BP648" s="28"/>
      <c r="BQ648" s="28"/>
      <c r="BR648" s="28"/>
      <c r="BS648" s="28"/>
      <c r="BT648" s="28"/>
      <c r="BU648" s="28"/>
      <c r="BV648" s="28"/>
      <c r="BW648" s="28"/>
      <c r="BX648" s="28"/>
      <c r="BY648" s="28"/>
      <c r="BZ648" s="28"/>
      <c r="CA648" s="28"/>
      <c r="CB648" s="28"/>
      <c r="CC648" s="28"/>
      <c r="CD648" s="28"/>
      <c r="CE648" s="28"/>
      <c r="CF648" s="28"/>
      <c r="CG648" s="28"/>
      <c r="CH648" s="28"/>
      <c r="CI648" s="28"/>
      <c r="CJ648" s="28"/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28"/>
      <c r="CV648" s="28"/>
      <c r="CW648" s="28"/>
      <c r="CX648" s="28"/>
      <c r="CY648" s="28"/>
      <c r="CZ648" s="28"/>
      <c r="DA648" s="28"/>
      <c r="DB648" s="28"/>
      <c r="DC648" s="28"/>
      <c r="DD648" s="28"/>
      <c r="DE648" s="28"/>
      <c r="DF648" s="28"/>
      <c r="DG648" s="28"/>
      <c r="DH648" s="28"/>
      <c r="DI648" s="28"/>
      <c r="DJ648" s="28"/>
      <c r="DK648" s="28"/>
      <c r="DL648" s="28"/>
      <c r="DM648" s="28"/>
    </row>
    <row r="649" spans="1:117" s="7" customFormat="1" x14ac:dyDescent="0.2">
      <c r="A649" s="2">
        <v>660</v>
      </c>
      <c r="B649" s="239" t="s">
        <v>719</v>
      </c>
      <c r="D649" s="129" t="s">
        <v>399</v>
      </c>
      <c r="E649" s="189" t="s">
        <v>727</v>
      </c>
      <c r="F649" s="189" t="s">
        <v>728</v>
      </c>
      <c r="G649" s="151"/>
      <c r="H649" s="235">
        <f t="shared" si="70"/>
        <v>2526.0955269970877</v>
      </c>
      <c r="I649" s="235">
        <f t="shared" si="71"/>
        <v>26.515825294914123</v>
      </c>
      <c r="J649" s="33">
        <v>0.28105174127428967</v>
      </c>
      <c r="K649" s="81">
        <v>44.988376989390161</v>
      </c>
      <c r="L649" s="240">
        <f t="shared" si="72"/>
        <v>4.4988376989390162E-5</v>
      </c>
      <c r="M649" s="240">
        <f t="shared" si="73"/>
        <v>4.4988376989390162E-5</v>
      </c>
      <c r="N649" s="10">
        <v>0</v>
      </c>
      <c r="O649" s="241" t="s">
        <v>736</v>
      </c>
      <c r="P649" s="76">
        <v>1.9700118557660073E-2</v>
      </c>
      <c r="Q649" s="77">
        <v>6.0707881605438283</v>
      </c>
      <c r="R649" s="252">
        <f t="shared" si="74"/>
        <v>6.0707881605438286E-4</v>
      </c>
      <c r="S649" s="78">
        <v>5.7199419129819835E-4</v>
      </c>
      <c r="T649" s="77">
        <v>1.5136510647941457</v>
      </c>
      <c r="U649" s="16">
        <v>6</v>
      </c>
      <c r="V649" s="16">
        <v>1</v>
      </c>
      <c r="W649" s="242" t="s">
        <v>740</v>
      </c>
      <c r="X649" s="79">
        <v>1.4670919611251325</v>
      </c>
      <c r="Y649" s="79">
        <v>1.886525901122641</v>
      </c>
      <c r="Z649" s="80">
        <v>6.0861094533054416</v>
      </c>
      <c r="AA649" s="251"/>
      <c r="AB649" s="33">
        <v>0.28102411851254816</v>
      </c>
      <c r="AC649" s="11">
        <f t="shared" si="75"/>
        <v>4.4988376989390162E-5</v>
      </c>
      <c r="AD649">
        <v>-4.9073387636655585</v>
      </c>
      <c r="AE649">
        <v>1.6023979094577581</v>
      </c>
      <c r="AF649" s="69">
        <v>3.1353949717354408</v>
      </c>
      <c r="AG649" s="244">
        <v>3330.4170725871454</v>
      </c>
      <c r="AH649" s="244">
        <v>81.397483346382543</v>
      </c>
      <c r="AI649" s="115">
        <v>2526.0955269970877</v>
      </c>
      <c r="AJ649" s="115">
        <v>26.515825294914123</v>
      </c>
      <c r="AK649" s="247">
        <v>99.94660222462673</v>
      </c>
      <c r="AL649" s="185">
        <v>1</v>
      </c>
      <c r="AM649" s="238" t="s">
        <v>715</v>
      </c>
      <c r="AN649" s="64">
        <v>26321</v>
      </c>
      <c r="AO649" s="86">
        <f t="shared" si="76"/>
        <v>5.3397775373269951E-2</v>
      </c>
      <c r="AT649" s="87"/>
      <c r="AU649" s="64"/>
      <c r="AV649" s="86"/>
      <c r="AW649" s="30"/>
      <c r="AX649" s="30"/>
      <c r="AY649" s="30"/>
      <c r="AZ649" s="28"/>
      <c r="BA649" s="28"/>
      <c r="BB649" s="28"/>
      <c r="BC649" s="28"/>
      <c r="BD649" s="28"/>
      <c r="BE649" s="28"/>
      <c r="BF649" s="28"/>
      <c r="BG649" s="28"/>
      <c r="BH649" s="28"/>
      <c r="BI649" s="28"/>
      <c r="BJ649" s="28"/>
      <c r="BK649" s="28"/>
      <c r="BL649" s="28"/>
      <c r="BM649" s="28"/>
      <c r="BN649" s="28"/>
      <c r="BO649" s="28"/>
      <c r="BP649" s="28"/>
      <c r="BQ649" s="28"/>
      <c r="BR649" s="28"/>
      <c r="BS649" s="28"/>
      <c r="BT649" s="28"/>
      <c r="BU649" s="28"/>
      <c r="BV649" s="28"/>
      <c r="BW649" s="28"/>
      <c r="BX649" s="28"/>
      <c r="BY649" s="28"/>
      <c r="BZ649" s="28"/>
      <c r="CA649" s="28"/>
      <c r="CB649" s="28"/>
      <c r="CC649" s="28"/>
      <c r="CD649" s="28"/>
      <c r="CE649" s="28"/>
      <c r="CF649" s="28"/>
      <c r="CG649" s="28"/>
      <c r="CH649" s="28"/>
      <c r="CI649" s="28"/>
      <c r="CJ649" s="28"/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28"/>
      <c r="CV649" s="28"/>
      <c r="CW649" s="28"/>
      <c r="CX649" s="28"/>
      <c r="CY649" s="28"/>
      <c r="CZ649" s="28"/>
      <c r="DA649" s="28"/>
      <c r="DB649" s="28"/>
      <c r="DC649" s="28"/>
      <c r="DD649" s="28"/>
      <c r="DE649" s="28"/>
      <c r="DF649" s="28"/>
      <c r="DG649" s="28"/>
      <c r="DH649" s="28"/>
      <c r="DI649" s="28"/>
      <c r="DJ649" s="28"/>
      <c r="DK649" s="28"/>
      <c r="DL649" s="28"/>
      <c r="DM649" s="28"/>
    </row>
    <row r="650" spans="1:117" s="7" customFormat="1" x14ac:dyDescent="0.2">
      <c r="A650" s="2">
        <v>661</v>
      </c>
      <c r="B650" s="239" t="s">
        <v>719</v>
      </c>
      <c r="D650" s="129" t="s">
        <v>405</v>
      </c>
      <c r="E650" s="189" t="s">
        <v>727</v>
      </c>
      <c r="F650" s="189" t="s">
        <v>728</v>
      </c>
      <c r="G650" s="151"/>
      <c r="H650" s="235">
        <f t="shared" si="70"/>
        <v>2469.1655119915263</v>
      </c>
      <c r="I650" s="235">
        <f t="shared" si="71"/>
        <v>26.772874574055226</v>
      </c>
      <c r="J650" s="33">
        <v>0.28133798181787362</v>
      </c>
      <c r="K650" s="81">
        <v>39.765500466113373</v>
      </c>
      <c r="L650" s="240">
        <f t="shared" si="72"/>
        <v>3.9765500466113372E-5</v>
      </c>
      <c r="M650" s="240">
        <f t="shared" si="73"/>
        <v>3.9765500466113372E-5</v>
      </c>
      <c r="N650" s="10">
        <v>0</v>
      </c>
      <c r="O650" s="241" t="s">
        <v>736</v>
      </c>
      <c r="P650" s="76">
        <v>2.2721459724621147E-2</v>
      </c>
      <c r="Q650" s="77">
        <v>10.080430847965927</v>
      </c>
      <c r="R650" s="252">
        <f t="shared" si="74"/>
        <v>1.0080430847965926E-3</v>
      </c>
      <c r="S650" s="78">
        <v>6.4856937587635672E-4</v>
      </c>
      <c r="T650" s="77">
        <v>2.5721869209095258</v>
      </c>
      <c r="U650" s="16">
        <v>6</v>
      </c>
      <c r="V650" s="16">
        <v>1</v>
      </c>
      <c r="W650" s="242" t="s">
        <v>740</v>
      </c>
      <c r="X650" s="79">
        <v>1.4671696830388692</v>
      </c>
      <c r="Y650" s="79">
        <v>1.8866110349629368</v>
      </c>
      <c r="Z650" s="80">
        <v>5.3235101488043126</v>
      </c>
      <c r="AA650" s="251"/>
      <c r="AB650" s="33">
        <v>0.28130738334486455</v>
      </c>
      <c r="AC650" s="11">
        <f t="shared" si="75"/>
        <v>3.9765500466113372E-5</v>
      </c>
      <c r="AD650">
        <v>3.8201306766483256</v>
      </c>
      <c r="AE650">
        <v>1.4234879361902397</v>
      </c>
      <c r="AF650" s="69">
        <v>2.6390463627855474</v>
      </c>
      <c r="AG650" s="244">
        <v>2754.8818535791047</v>
      </c>
      <c r="AH650" s="244">
        <v>72.621897146499208</v>
      </c>
      <c r="AI650" s="115">
        <v>2469.1655119915263</v>
      </c>
      <c r="AJ650" s="115">
        <v>26.772874574055226</v>
      </c>
      <c r="AK650" s="247">
        <v>95.152068501273121</v>
      </c>
      <c r="AL650" s="185">
        <v>1</v>
      </c>
      <c r="AM650" s="238" t="s">
        <v>715</v>
      </c>
      <c r="AN650" s="64">
        <v>26321</v>
      </c>
      <c r="AO650" s="86">
        <f t="shared" si="76"/>
        <v>4.8479314987268793</v>
      </c>
      <c r="AT650" s="87"/>
      <c r="AU650" s="64"/>
      <c r="AV650" s="86"/>
      <c r="AW650" s="30"/>
      <c r="AX650" s="30"/>
      <c r="AY650" s="30"/>
      <c r="AZ650" s="28"/>
      <c r="BA650" s="28"/>
      <c r="BB650" s="28"/>
      <c r="BC650" s="28"/>
      <c r="BD650" s="28"/>
      <c r="BE650" s="28"/>
      <c r="BF650" s="28"/>
      <c r="BG650" s="28"/>
      <c r="BH650" s="28"/>
      <c r="BI650" s="28"/>
      <c r="BJ650" s="28"/>
      <c r="BK650" s="28"/>
      <c r="BL650" s="28"/>
      <c r="BM650" s="28"/>
      <c r="BN650" s="28"/>
      <c r="BO650" s="28"/>
      <c r="BP650" s="28"/>
      <c r="BQ650" s="28"/>
      <c r="BR650" s="28"/>
      <c r="BS650" s="28"/>
      <c r="BT650" s="28"/>
      <c r="BU650" s="28"/>
      <c r="BV650" s="28"/>
      <c r="BW650" s="28"/>
      <c r="BX650" s="28"/>
      <c r="BY650" s="28"/>
      <c r="BZ650" s="28"/>
      <c r="CA650" s="28"/>
      <c r="CB650" s="28"/>
      <c r="CC650" s="28"/>
      <c r="CD650" s="28"/>
      <c r="CE650" s="28"/>
      <c r="CF650" s="28"/>
      <c r="CG650" s="28"/>
      <c r="CH650" s="28"/>
      <c r="CI650" s="28"/>
      <c r="CJ650" s="28"/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28"/>
      <c r="CV650" s="28"/>
      <c r="CW650" s="28"/>
      <c r="CX650" s="28"/>
      <c r="CY650" s="28"/>
      <c r="CZ650" s="28"/>
      <c r="DA650" s="28"/>
      <c r="DB650" s="28"/>
      <c r="DC650" s="28"/>
      <c r="DD650" s="28"/>
      <c r="DE650" s="28"/>
      <c r="DF650" s="28"/>
      <c r="DG650" s="28"/>
      <c r="DH650" s="28"/>
      <c r="DI650" s="28"/>
      <c r="DJ650" s="28"/>
      <c r="DK650" s="28"/>
      <c r="DL650" s="28"/>
      <c r="DM650" s="28"/>
    </row>
    <row r="651" spans="1:117" s="7" customFormat="1" x14ac:dyDescent="0.2">
      <c r="A651" s="2">
        <v>662</v>
      </c>
      <c r="B651" s="239" t="s">
        <v>719</v>
      </c>
      <c r="D651" s="129" t="s">
        <v>412</v>
      </c>
      <c r="E651" s="189" t="s">
        <v>727</v>
      </c>
      <c r="F651" s="189" t="s">
        <v>728</v>
      </c>
      <c r="G651" s="151"/>
      <c r="H651" s="235">
        <f t="shared" si="70"/>
        <v>2440.6313924086503</v>
      </c>
      <c r="I651" s="235">
        <f t="shared" si="71"/>
        <v>17.783934676085391</v>
      </c>
      <c r="J651" s="33">
        <v>0.28132251546546766</v>
      </c>
      <c r="K651" s="81">
        <v>48.305960724205868</v>
      </c>
      <c r="L651" s="240">
        <f t="shared" si="72"/>
        <v>4.830596072420587E-5</v>
      </c>
      <c r="M651" s="240">
        <f t="shared" si="73"/>
        <v>4.830596072420587E-5</v>
      </c>
      <c r="N651" s="10">
        <v>0</v>
      </c>
      <c r="O651" s="241" t="s">
        <v>736</v>
      </c>
      <c r="P651" s="76">
        <v>3.1032241015695374E-2</v>
      </c>
      <c r="Q651" s="77">
        <v>10.887618165230119</v>
      </c>
      <c r="R651" s="252">
        <f t="shared" si="74"/>
        <v>1.0887618165230119E-3</v>
      </c>
      <c r="S651" s="78">
        <v>8.3979805857127966E-4</v>
      </c>
      <c r="T651" s="77">
        <v>2.4905362968498292</v>
      </c>
      <c r="U651" s="16">
        <v>6</v>
      </c>
      <c r="V651" s="16">
        <v>1</v>
      </c>
      <c r="W651" s="242" t="s">
        <v>740</v>
      </c>
      <c r="X651" s="79">
        <v>1.4672109228850687</v>
      </c>
      <c r="Y651" s="79">
        <v>1.8866360570871521</v>
      </c>
      <c r="Z651" s="80">
        <v>6.1522518472001622</v>
      </c>
      <c r="AA651" s="251"/>
      <c r="AB651" s="33">
        <v>0.28128336349650784</v>
      </c>
      <c r="AC651" s="11">
        <f t="shared" si="75"/>
        <v>4.830596072420587E-5</v>
      </c>
      <c r="AD651">
        <v>2.3302154526794183</v>
      </c>
      <c r="AE651">
        <v>1.7085376583717558</v>
      </c>
      <c r="AF651" s="69">
        <v>2.6963086419781201</v>
      </c>
      <c r="AG651" s="244">
        <v>2823.7878319092733</v>
      </c>
      <c r="AH651" s="244">
        <v>87.12003849009092</v>
      </c>
      <c r="AI651" s="115">
        <v>2440.6313924086503</v>
      </c>
      <c r="AJ651" s="115">
        <v>17.783934676085391</v>
      </c>
      <c r="AK651" s="247">
        <v>99.647755278145084</v>
      </c>
      <c r="AL651" s="185">
        <v>1</v>
      </c>
      <c r="AM651" s="238" t="s">
        <v>715</v>
      </c>
      <c r="AN651" s="64">
        <v>26321</v>
      </c>
      <c r="AO651" s="86">
        <f t="shared" si="76"/>
        <v>0.35224472185491607</v>
      </c>
      <c r="AT651" s="87"/>
      <c r="AU651" s="64"/>
      <c r="AV651" s="86"/>
      <c r="AW651" s="30"/>
      <c r="AX651" s="30"/>
      <c r="AY651" s="30"/>
      <c r="AZ651" s="28"/>
      <c r="BA651" s="28"/>
      <c r="BB651" s="28"/>
      <c r="BC651" s="28"/>
      <c r="BD651" s="28"/>
      <c r="BE651" s="28"/>
      <c r="BF651" s="28"/>
      <c r="BG651" s="28"/>
      <c r="BH651" s="28"/>
      <c r="BI651" s="28"/>
      <c r="BJ651" s="28"/>
      <c r="BK651" s="28"/>
      <c r="BL651" s="28"/>
      <c r="BM651" s="28"/>
      <c r="BN651" s="28"/>
      <c r="BO651" s="28"/>
      <c r="BP651" s="28"/>
      <c r="BQ651" s="28"/>
      <c r="BR651" s="28"/>
      <c r="BS651" s="28"/>
      <c r="BT651" s="28"/>
      <c r="BU651" s="28"/>
      <c r="BV651" s="28"/>
      <c r="BW651" s="28"/>
      <c r="BX651" s="28"/>
      <c r="BY651" s="28"/>
      <c r="BZ651" s="28"/>
      <c r="CA651" s="28"/>
      <c r="CB651" s="28"/>
      <c r="CC651" s="28"/>
      <c r="CD651" s="28"/>
      <c r="CE651" s="28"/>
      <c r="CF651" s="28"/>
      <c r="CG651" s="28"/>
      <c r="CH651" s="28"/>
      <c r="CI651" s="28"/>
      <c r="CJ651" s="28"/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28"/>
      <c r="CV651" s="28"/>
      <c r="CW651" s="28"/>
      <c r="CX651" s="28"/>
      <c r="CY651" s="28"/>
      <c r="CZ651" s="28"/>
      <c r="DA651" s="28"/>
      <c r="DB651" s="28"/>
      <c r="DC651" s="28"/>
      <c r="DD651" s="28"/>
      <c r="DE651" s="28"/>
      <c r="DF651" s="28"/>
      <c r="DG651" s="28"/>
      <c r="DH651" s="28"/>
      <c r="DI651" s="28"/>
      <c r="DJ651" s="28"/>
      <c r="DK651" s="28"/>
      <c r="DL651" s="28"/>
      <c r="DM651" s="28"/>
    </row>
    <row r="652" spans="1:117" s="7" customFormat="1" x14ac:dyDescent="0.2">
      <c r="A652" s="2">
        <v>663</v>
      </c>
      <c r="B652" s="239" t="s">
        <v>719</v>
      </c>
      <c r="D652" s="129" t="s">
        <v>436</v>
      </c>
      <c r="E652" s="189" t="s">
        <v>727</v>
      </c>
      <c r="F652" s="189" t="s">
        <v>728</v>
      </c>
      <c r="G652" s="151"/>
      <c r="H652" s="235">
        <f t="shared" si="70"/>
        <v>2501.3378535878169</v>
      </c>
      <c r="I652" s="235">
        <f t="shared" si="71"/>
        <v>22.221951342876029</v>
      </c>
      <c r="J652" s="33">
        <v>0.28132132760650119</v>
      </c>
      <c r="K652" s="81">
        <v>32.921159258058545</v>
      </c>
      <c r="L652" s="240">
        <f t="shared" si="72"/>
        <v>3.2921159258058542E-5</v>
      </c>
      <c r="M652" s="240">
        <f t="shared" si="73"/>
        <v>3.2921159258058542E-5</v>
      </c>
      <c r="N652" s="10">
        <v>0</v>
      </c>
      <c r="O652" s="241" t="s">
        <v>736</v>
      </c>
      <c r="P652" s="76">
        <v>1.9669869763995009E-2</v>
      </c>
      <c r="Q652" s="77">
        <v>2.2688344625518018</v>
      </c>
      <c r="R652" s="252">
        <f t="shared" si="74"/>
        <v>2.2688344625518018E-4</v>
      </c>
      <c r="S652" s="78">
        <v>5.8984845569701758E-4</v>
      </c>
      <c r="T652" s="77">
        <v>0.80829608583866386</v>
      </c>
      <c r="U652" s="16">
        <v>6</v>
      </c>
      <c r="V652" s="16">
        <v>1</v>
      </c>
      <c r="W652" s="242" t="s">
        <v>740</v>
      </c>
      <c r="X652" s="79">
        <v>1.4672354364021898</v>
      </c>
      <c r="Y652" s="79">
        <v>1.8866000705549779</v>
      </c>
      <c r="Z652" s="80">
        <v>4.0629053608938772</v>
      </c>
      <c r="AA652" s="251"/>
      <c r="AB652" s="33">
        <v>0.28129312836965342</v>
      </c>
      <c r="AC652" s="11">
        <f t="shared" si="75"/>
        <v>3.2921159258058542E-5</v>
      </c>
      <c r="AD652">
        <v>4.0511783567986903</v>
      </c>
      <c r="AE652">
        <v>1.1747308179024001</v>
      </c>
      <c r="AF652" s="69">
        <v>2.6508378623037063</v>
      </c>
      <c r="AG652" s="244">
        <v>2766.0812578735249</v>
      </c>
      <c r="AH652" s="244">
        <v>59.46051643979871</v>
      </c>
      <c r="AI652" s="115">
        <v>2501.3378535878169</v>
      </c>
      <c r="AJ652" s="115">
        <v>22.221951342876029</v>
      </c>
      <c r="AK652" s="247">
        <v>100.09374153825456</v>
      </c>
      <c r="AL652" s="185">
        <v>1</v>
      </c>
      <c r="AM652" s="238" t="s">
        <v>715</v>
      </c>
      <c r="AN652" s="64">
        <v>26321</v>
      </c>
      <c r="AO652" s="86">
        <f t="shared" si="76"/>
        <v>-9.3741538254562329E-2</v>
      </c>
      <c r="AT652" s="87"/>
      <c r="AU652" s="64"/>
      <c r="AV652" s="86"/>
      <c r="AW652" s="30"/>
      <c r="AX652" s="30"/>
      <c r="AY652" s="30"/>
      <c r="AZ652" s="28"/>
      <c r="BA652" s="28"/>
      <c r="BB652" s="28"/>
      <c r="BC652" s="28"/>
      <c r="BD652" s="28"/>
      <c r="BE652" s="28"/>
      <c r="BF652" s="28"/>
      <c r="BG652" s="28"/>
      <c r="BH652" s="28"/>
      <c r="BI652" s="28"/>
      <c r="BJ652" s="28"/>
      <c r="BK652" s="28"/>
      <c r="BL652" s="28"/>
      <c r="BM652" s="28"/>
      <c r="BN652" s="28"/>
      <c r="BO652" s="28"/>
      <c r="BP652" s="28"/>
      <c r="BQ652" s="28"/>
      <c r="BR652" s="28"/>
      <c r="BS652" s="28"/>
      <c r="BT652" s="28"/>
      <c r="BU652" s="28"/>
      <c r="BV652" s="28"/>
      <c r="BW652" s="28"/>
      <c r="BX652" s="28"/>
      <c r="BY652" s="28"/>
      <c r="BZ652" s="28"/>
      <c r="CA652" s="28"/>
      <c r="CB652" s="28"/>
      <c r="CC652" s="28"/>
      <c r="CD652" s="28"/>
      <c r="CE652" s="28"/>
      <c r="CF652" s="28"/>
      <c r="CG652" s="28"/>
      <c r="CH652" s="28"/>
      <c r="CI652" s="28"/>
      <c r="CJ652" s="28"/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28"/>
      <c r="CV652" s="28"/>
      <c r="CW652" s="28"/>
      <c r="CX652" s="28"/>
      <c r="CY652" s="28"/>
      <c r="CZ652" s="28"/>
      <c r="DA652" s="28"/>
      <c r="DB652" s="28"/>
      <c r="DC652" s="28"/>
      <c r="DD652" s="28"/>
      <c r="DE652" s="28"/>
      <c r="DF652" s="28"/>
      <c r="DG652" s="28"/>
      <c r="DH652" s="28"/>
      <c r="DI652" s="28"/>
      <c r="DJ652" s="28"/>
      <c r="DK652" s="28"/>
      <c r="DL652" s="28"/>
      <c r="DM652" s="28"/>
    </row>
    <row r="653" spans="1:117" s="7" customFormat="1" x14ac:dyDescent="0.2">
      <c r="A653" s="2">
        <v>664</v>
      </c>
      <c r="B653" s="239" t="s">
        <v>719</v>
      </c>
      <c r="D653" s="129" t="s">
        <v>439</v>
      </c>
      <c r="E653" s="189" t="s">
        <v>727</v>
      </c>
      <c r="F653" s="189" t="s">
        <v>728</v>
      </c>
      <c r="G653" s="151"/>
      <c r="H653" s="235">
        <f t="shared" si="70"/>
        <v>2500.8761325823166</v>
      </c>
      <c r="I653" s="235">
        <f t="shared" si="71"/>
        <v>14.956948230278286</v>
      </c>
      <c r="J653" s="33">
        <v>0.28130928766492791</v>
      </c>
      <c r="K653" s="81">
        <v>54.487400319707753</v>
      </c>
      <c r="L653" s="240">
        <f t="shared" si="72"/>
        <v>5.4487400319707751E-5</v>
      </c>
      <c r="M653" s="240">
        <f t="shared" si="73"/>
        <v>5.4487400319707751E-5</v>
      </c>
      <c r="N653" s="10">
        <v>0</v>
      </c>
      <c r="O653" s="241" t="s">
        <v>736</v>
      </c>
      <c r="P653" s="76">
        <v>7.036671745933723E-2</v>
      </c>
      <c r="Q653" s="77">
        <v>135.63297565093833</v>
      </c>
      <c r="R653" s="252">
        <f t="shared" si="74"/>
        <v>1.3563297565093833E-2</v>
      </c>
      <c r="S653" s="78">
        <v>1.7116610613425569E-3</v>
      </c>
      <c r="T653" s="77">
        <v>33.758649375760754</v>
      </c>
      <c r="U653" s="16">
        <v>6</v>
      </c>
      <c r="V653" s="16">
        <v>1</v>
      </c>
      <c r="W653" s="242" t="s">
        <v>740</v>
      </c>
      <c r="X653" s="79">
        <v>1.4672428717973287</v>
      </c>
      <c r="Y653" s="79">
        <v>1.8865166293066922</v>
      </c>
      <c r="Z653" s="80">
        <v>4.6232298540997085</v>
      </c>
      <c r="AA653" s="251"/>
      <c r="AB653" s="33">
        <v>0.28122747272432963</v>
      </c>
      <c r="AC653" s="11">
        <f t="shared" si="75"/>
        <v>5.4487400319707751E-5</v>
      </c>
      <c r="AD653">
        <v>1.7203808272125973</v>
      </c>
      <c r="AE653">
        <v>1.9281408494481329</v>
      </c>
      <c r="AF653" s="69">
        <v>2.7723993231269333</v>
      </c>
      <c r="AG653" s="244">
        <v>2908.3540988201671</v>
      </c>
      <c r="AH653" s="244">
        <v>95.247137291966425</v>
      </c>
      <c r="AI653" s="115">
        <v>2500.8761325823166</v>
      </c>
      <c r="AJ653" s="115">
        <v>14.956948230278286</v>
      </c>
      <c r="AK653" s="247">
        <v>100.13424552922375</v>
      </c>
      <c r="AL653" s="185">
        <v>1</v>
      </c>
      <c r="AM653" s="238" t="s">
        <v>715</v>
      </c>
      <c r="AN653" s="64">
        <v>26321</v>
      </c>
      <c r="AO653" s="86">
        <f t="shared" si="76"/>
        <v>-0.13424552922374744</v>
      </c>
      <c r="AT653" s="87"/>
      <c r="AU653" s="64"/>
      <c r="AV653" s="86"/>
      <c r="AW653" s="30"/>
      <c r="AX653" s="30"/>
      <c r="AY653" s="30"/>
      <c r="AZ653" s="28"/>
      <c r="BA653" s="28"/>
      <c r="BB653" s="28"/>
      <c r="BC653" s="28"/>
      <c r="BD653" s="28"/>
      <c r="BE653" s="28"/>
      <c r="BF653" s="28"/>
      <c r="BG653" s="28"/>
      <c r="BH653" s="28"/>
      <c r="BI653" s="28"/>
      <c r="BJ653" s="28"/>
      <c r="BK653" s="28"/>
      <c r="BL653" s="28"/>
      <c r="BM653" s="28"/>
      <c r="BN653" s="28"/>
      <c r="BO653" s="28"/>
      <c r="BP653" s="28"/>
      <c r="BQ653" s="28"/>
      <c r="BR653" s="28"/>
      <c r="BS653" s="28"/>
      <c r="BT653" s="28"/>
      <c r="BU653" s="28"/>
      <c r="BV653" s="28"/>
      <c r="BW653" s="28"/>
      <c r="BX653" s="28"/>
      <c r="BY653" s="28"/>
      <c r="BZ653" s="28"/>
      <c r="CA653" s="28"/>
      <c r="CB653" s="28"/>
      <c r="CC653" s="28"/>
      <c r="CD653" s="28"/>
      <c r="CE653" s="28"/>
      <c r="CF653" s="28"/>
      <c r="CG653" s="28"/>
      <c r="CH653" s="28"/>
      <c r="CI653" s="28"/>
      <c r="CJ653" s="28"/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28"/>
      <c r="CV653" s="28"/>
      <c r="CW653" s="28"/>
      <c r="CX653" s="28"/>
      <c r="CY653" s="28"/>
      <c r="CZ653" s="28"/>
      <c r="DA653" s="28"/>
      <c r="DB653" s="28"/>
      <c r="DC653" s="28"/>
      <c r="DD653" s="28"/>
      <c r="DE653" s="28"/>
      <c r="DF653" s="28"/>
      <c r="DG653" s="28"/>
      <c r="DH653" s="28"/>
      <c r="DI653" s="28"/>
      <c r="DJ653" s="28"/>
      <c r="DK653" s="28"/>
      <c r="DL653" s="28"/>
      <c r="DM653" s="28"/>
    </row>
    <row r="654" spans="1:117" s="7" customFormat="1" x14ac:dyDescent="0.2">
      <c r="A654" s="2">
        <v>665</v>
      </c>
      <c r="B654" s="239" t="s">
        <v>719</v>
      </c>
      <c r="D654" s="129" t="s">
        <v>456</v>
      </c>
      <c r="E654" s="189" t="s">
        <v>727</v>
      </c>
      <c r="F654" s="189" t="s">
        <v>728</v>
      </c>
      <c r="G654" s="151"/>
      <c r="H654" s="235">
        <f t="shared" si="70"/>
        <v>2451.3842370458128</v>
      </c>
      <c r="I654" s="235">
        <f t="shared" si="71"/>
        <v>11.620444935703889</v>
      </c>
      <c r="J654" s="33">
        <v>0.28127738078399955</v>
      </c>
      <c r="K654" s="81">
        <v>38.834092213489413</v>
      </c>
      <c r="L654" s="240">
        <f t="shared" si="72"/>
        <v>3.8834092213489416E-5</v>
      </c>
      <c r="M654" s="240">
        <f t="shared" si="73"/>
        <v>3.8834092213489416E-5</v>
      </c>
      <c r="N654" s="10">
        <v>0</v>
      </c>
      <c r="O654" s="241" t="s">
        <v>736</v>
      </c>
      <c r="P654" s="76">
        <v>4.0745394336848623E-2</v>
      </c>
      <c r="Q654" s="77">
        <v>8.2870956295284799</v>
      </c>
      <c r="R654" s="252">
        <f t="shared" si="74"/>
        <v>8.2870956295284803E-4</v>
      </c>
      <c r="S654" s="78">
        <v>1.0190064491858216E-3</v>
      </c>
      <c r="T654" s="77">
        <v>2.0680403651460133</v>
      </c>
      <c r="U654" s="16">
        <v>6</v>
      </c>
      <c r="V654" s="16">
        <v>1</v>
      </c>
      <c r="W654" s="242" t="s">
        <v>740</v>
      </c>
      <c r="X654" s="79">
        <v>1.4671638913597329</v>
      </c>
      <c r="Y654" s="79">
        <v>1.8865175775099041</v>
      </c>
      <c r="Z654" s="80">
        <v>4.3853743992204626</v>
      </c>
      <c r="AA654" s="251"/>
      <c r="AB654" s="33">
        <v>0.28122965986535198</v>
      </c>
      <c r="AC654" s="11">
        <f t="shared" si="75"/>
        <v>3.8834092213489416E-5</v>
      </c>
      <c r="AD654">
        <v>0.6224421959455384</v>
      </c>
      <c r="AE654">
        <v>1.3905334578674702</v>
      </c>
      <c r="AF654" s="69">
        <v>2.7905872849021929</v>
      </c>
      <c r="AG654" s="244">
        <v>2935.8482342477632</v>
      </c>
      <c r="AH654" s="244">
        <v>68.852470175391943</v>
      </c>
      <c r="AI654" s="115">
        <v>2451.3842370458128</v>
      </c>
      <c r="AJ654" s="115">
        <v>11.620444935703889</v>
      </c>
      <c r="AK654" s="247">
        <v>98.339707633314006</v>
      </c>
      <c r="AL654" s="185">
        <v>1</v>
      </c>
      <c r="AM654" s="238" t="s">
        <v>715</v>
      </c>
      <c r="AN654" s="64">
        <v>26321</v>
      </c>
      <c r="AO654" s="86">
        <f t="shared" si="76"/>
        <v>1.6602923666859937</v>
      </c>
      <c r="AT654" s="87"/>
      <c r="AU654" s="64"/>
      <c r="AV654" s="86"/>
      <c r="AW654" s="30"/>
      <c r="AX654" s="30"/>
      <c r="AY654" s="30"/>
      <c r="AZ654" s="28"/>
      <c r="BA654" s="28"/>
      <c r="BB654" s="28"/>
      <c r="BC654" s="28"/>
      <c r="BD654" s="28"/>
      <c r="BE654" s="28"/>
      <c r="BF654" s="28"/>
      <c r="BG654" s="28"/>
      <c r="BH654" s="28"/>
      <c r="BI654" s="28"/>
      <c r="BJ654" s="28"/>
      <c r="BK654" s="28"/>
      <c r="BL654" s="28"/>
      <c r="BM654" s="28"/>
      <c r="BN654" s="28"/>
      <c r="BO654" s="28"/>
      <c r="BP654" s="28"/>
      <c r="BQ654" s="28"/>
      <c r="BR654" s="28"/>
      <c r="BS654" s="28"/>
      <c r="BT654" s="28"/>
      <c r="BU654" s="28"/>
      <c r="BV654" s="28"/>
      <c r="BW654" s="28"/>
      <c r="BX654" s="28"/>
      <c r="BY654" s="28"/>
      <c r="BZ654" s="28"/>
      <c r="CA654" s="28"/>
      <c r="CB654" s="28"/>
      <c r="CC654" s="28"/>
      <c r="CD654" s="28"/>
      <c r="CE654" s="28"/>
      <c r="CF654" s="28"/>
      <c r="CG654" s="28"/>
      <c r="CH654" s="28"/>
      <c r="CI654" s="28"/>
      <c r="CJ654" s="28"/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28"/>
      <c r="CV654" s="28"/>
      <c r="CW654" s="28"/>
      <c r="CX654" s="28"/>
      <c r="CY654" s="28"/>
      <c r="CZ654" s="28"/>
      <c r="DA654" s="28"/>
      <c r="DB654" s="28"/>
      <c r="DC654" s="28"/>
      <c r="DD654" s="28"/>
      <c r="DE654" s="28"/>
      <c r="DF654" s="28"/>
      <c r="DG654" s="28"/>
      <c r="DH654" s="28"/>
      <c r="DI654" s="28"/>
      <c r="DJ654" s="28"/>
      <c r="DK654" s="28"/>
      <c r="DL654" s="28"/>
      <c r="DM654" s="28"/>
    </row>
    <row r="655" spans="1:117" s="7" customFormat="1" x14ac:dyDescent="0.2">
      <c r="A655" s="2">
        <v>666</v>
      </c>
      <c r="B655" s="239" t="s">
        <v>719</v>
      </c>
      <c r="D655" s="129" t="s">
        <v>458</v>
      </c>
      <c r="E655" s="189" t="s">
        <v>727</v>
      </c>
      <c r="F655" s="189" t="s">
        <v>728</v>
      </c>
      <c r="G655" s="151"/>
      <c r="H655" s="235">
        <f t="shared" si="70"/>
        <v>2495.4662366523271</v>
      </c>
      <c r="I655" s="235">
        <f t="shared" si="71"/>
        <v>23.016633313842441</v>
      </c>
      <c r="J655" s="33">
        <v>0.2812812591467273</v>
      </c>
      <c r="K655" s="81">
        <v>72.050306118349909</v>
      </c>
      <c r="L655" s="240">
        <f t="shared" si="72"/>
        <v>7.205030611834991E-5</v>
      </c>
      <c r="M655" s="240">
        <f t="shared" si="73"/>
        <v>7.205030611834991E-5</v>
      </c>
      <c r="N655" s="10">
        <v>0</v>
      </c>
      <c r="O655" s="241" t="s">
        <v>736</v>
      </c>
      <c r="P655" s="76">
        <v>2.4696987255695194E-2</v>
      </c>
      <c r="Q655" s="77">
        <v>3.8385838728424795</v>
      </c>
      <c r="R655" s="252">
        <f t="shared" si="74"/>
        <v>3.8385838728424796E-4</v>
      </c>
      <c r="S655" s="78">
        <v>6.8695942087171791E-4</v>
      </c>
      <c r="T655" s="77">
        <v>1.1302744974587151</v>
      </c>
      <c r="U655" s="16">
        <v>6</v>
      </c>
      <c r="V655" s="16">
        <v>1</v>
      </c>
      <c r="W655" s="242" t="s">
        <v>740</v>
      </c>
      <c r="X655" s="79">
        <v>1.4673375937936077</v>
      </c>
      <c r="Y655" s="79">
        <v>1.8868349327584171</v>
      </c>
      <c r="Z655" s="80">
        <v>5.7134122143676773</v>
      </c>
      <c r="AA655" s="251"/>
      <c r="AB655" s="33">
        <v>0.28124849617057673</v>
      </c>
      <c r="AC655" s="11">
        <f t="shared" si="75"/>
        <v>7.205030611834991E-5</v>
      </c>
      <c r="AD655">
        <v>2.3211907834874701</v>
      </c>
      <c r="AE655">
        <v>2.5610031610363064</v>
      </c>
      <c r="AF655" s="69">
        <v>2.7360139317136527</v>
      </c>
      <c r="AG655" s="244">
        <v>2866.9782821763879</v>
      </c>
      <c r="AH655" s="244">
        <v>133.3257465865114</v>
      </c>
      <c r="AI655" s="115">
        <v>2495.4662366523271</v>
      </c>
      <c r="AJ655" s="115">
        <v>23.016633313842441</v>
      </c>
      <c r="AK655" s="247">
        <v>99.814248381140033</v>
      </c>
      <c r="AL655" s="185">
        <v>1</v>
      </c>
      <c r="AM655" s="238" t="s">
        <v>715</v>
      </c>
      <c r="AN655" s="64">
        <v>26321</v>
      </c>
      <c r="AO655" s="86">
        <f t="shared" si="76"/>
        <v>0.18575161885996749</v>
      </c>
      <c r="AT655" s="87"/>
      <c r="AU655" s="64"/>
      <c r="AV655" s="86"/>
      <c r="AW655" s="30"/>
      <c r="AX655" s="30"/>
      <c r="AY655" s="30"/>
      <c r="AZ655" s="28"/>
      <c r="BA655" s="28"/>
      <c r="BB655" s="28"/>
      <c r="BC655" s="28"/>
      <c r="BD655" s="28"/>
      <c r="BE655" s="28"/>
      <c r="BF655" s="28"/>
      <c r="BG655" s="28"/>
      <c r="BH655" s="28"/>
      <c r="BI655" s="28"/>
      <c r="BJ655" s="28"/>
      <c r="BK655" s="28"/>
      <c r="BL655" s="28"/>
      <c r="BM655" s="28"/>
      <c r="BN655" s="28"/>
      <c r="BO655" s="28"/>
      <c r="BP655" s="28"/>
      <c r="BQ655" s="28"/>
      <c r="BR655" s="28"/>
      <c r="BS655" s="28"/>
      <c r="BT655" s="28"/>
      <c r="BU655" s="28"/>
      <c r="BV655" s="28"/>
      <c r="BW655" s="28"/>
      <c r="BX655" s="28"/>
      <c r="BY655" s="28"/>
      <c r="BZ655" s="28"/>
      <c r="CA655" s="28"/>
      <c r="CB655" s="28"/>
      <c r="CC655" s="28"/>
      <c r="CD655" s="28"/>
      <c r="CE655" s="28"/>
      <c r="CF655" s="28"/>
      <c r="CG655" s="28"/>
      <c r="CH655" s="28"/>
      <c r="CI655" s="28"/>
      <c r="CJ655" s="28"/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28"/>
      <c r="CV655" s="28"/>
      <c r="CW655" s="28"/>
      <c r="CX655" s="28"/>
      <c r="CY655" s="28"/>
      <c r="CZ655" s="28"/>
      <c r="DA655" s="28"/>
      <c r="DB655" s="28"/>
      <c r="DC655" s="28"/>
      <c r="DD655" s="28"/>
      <c r="DE655" s="28"/>
      <c r="DF655" s="28"/>
      <c r="DG655" s="28"/>
      <c r="DH655" s="28"/>
      <c r="DI655" s="28"/>
      <c r="DJ655" s="28"/>
      <c r="DK655" s="28"/>
      <c r="DL655" s="28"/>
      <c r="DM655" s="28"/>
    </row>
    <row r="656" spans="1:117" s="7" customFormat="1" x14ac:dyDescent="0.2">
      <c r="A656" s="2">
        <v>667</v>
      </c>
      <c r="B656" s="239" t="s">
        <v>719</v>
      </c>
      <c r="D656" s="129" t="s">
        <v>463</v>
      </c>
      <c r="E656" s="189" t="s">
        <v>727</v>
      </c>
      <c r="F656" s="189" t="s">
        <v>728</v>
      </c>
      <c r="G656" s="151"/>
      <c r="H656" s="235">
        <f t="shared" si="70"/>
        <v>2753.3609210777954</v>
      </c>
      <c r="I656" s="235">
        <f t="shared" si="71"/>
        <v>16.032789479078669</v>
      </c>
      <c r="J656" s="33">
        <v>0.28095084177374502</v>
      </c>
      <c r="K656" s="81">
        <v>39.708197807431972</v>
      </c>
      <c r="L656" s="240">
        <f t="shared" si="72"/>
        <v>3.9708197807431974E-5</v>
      </c>
      <c r="M656" s="240">
        <f t="shared" si="73"/>
        <v>3.9708197807431974E-5</v>
      </c>
      <c r="N656" s="10">
        <v>0</v>
      </c>
      <c r="O656" s="241" t="s">
        <v>736</v>
      </c>
      <c r="P656" s="76">
        <v>4.4637906614844423E-2</v>
      </c>
      <c r="Q656" s="77">
        <v>17.60411839435741</v>
      </c>
      <c r="R656" s="252">
        <f t="shared" si="74"/>
        <v>1.7604118394357411E-3</v>
      </c>
      <c r="S656" s="78">
        <v>1.235678565176659E-3</v>
      </c>
      <c r="T656" s="77">
        <v>3.0353083755748642</v>
      </c>
      <c r="U656" s="16">
        <v>6</v>
      </c>
      <c r="V656" s="16">
        <v>1</v>
      </c>
      <c r="W656" s="242" t="s">
        <v>740</v>
      </c>
      <c r="X656" s="79">
        <v>1.4672220136914871</v>
      </c>
      <c r="Y656" s="79">
        <v>1.8868055120767613</v>
      </c>
      <c r="Z656" s="80">
        <v>6.2017659382902979</v>
      </c>
      <c r="AA656" s="251"/>
      <c r="AB656" s="33">
        <v>0.28088566043145857</v>
      </c>
      <c r="AC656" s="11">
        <f t="shared" si="75"/>
        <v>3.9708197807431974E-5</v>
      </c>
      <c r="AD656">
        <v>-4.528545129578454</v>
      </c>
      <c r="AE656">
        <v>1.430970685966132</v>
      </c>
      <c r="AF656" s="69">
        <v>3.2881722522065466</v>
      </c>
      <c r="AG656" s="244">
        <v>3485.2623162198734</v>
      </c>
      <c r="AH656" s="244">
        <v>67.952716621238451</v>
      </c>
      <c r="AI656" s="115">
        <v>2753.3609210777954</v>
      </c>
      <c r="AJ656" s="115">
        <v>16.032789479078669</v>
      </c>
      <c r="AK656" s="247">
        <v>98.657708966605966</v>
      </c>
      <c r="AL656" s="185">
        <v>1</v>
      </c>
      <c r="AM656" s="238" t="s">
        <v>715</v>
      </c>
      <c r="AN656" s="64">
        <v>26321</v>
      </c>
      <c r="AO656" s="86">
        <f t="shared" si="76"/>
        <v>1.3422910333940337</v>
      </c>
      <c r="AT656" s="87"/>
      <c r="AU656" s="64"/>
      <c r="AV656" s="86"/>
      <c r="AW656" s="30"/>
      <c r="AX656" s="30"/>
      <c r="AY656" s="30"/>
      <c r="AZ656" s="28"/>
      <c r="BA656" s="28"/>
      <c r="BB656" s="28"/>
      <c r="BC656" s="28"/>
      <c r="BD656" s="28"/>
      <c r="BE656" s="28"/>
      <c r="BF656" s="28"/>
      <c r="BG656" s="28"/>
      <c r="BH656" s="28"/>
      <c r="BI656" s="28"/>
      <c r="BJ656" s="28"/>
      <c r="BK656" s="28"/>
      <c r="BL656" s="28"/>
      <c r="BM656" s="28"/>
      <c r="BN656" s="28"/>
      <c r="BO656" s="28"/>
      <c r="BP656" s="28"/>
      <c r="BQ656" s="28"/>
      <c r="BR656" s="28"/>
      <c r="BS656" s="28"/>
      <c r="BT656" s="28"/>
      <c r="BU656" s="28"/>
      <c r="BV656" s="28"/>
      <c r="BW656" s="28"/>
      <c r="BX656" s="28"/>
      <c r="BY656" s="28"/>
      <c r="BZ656" s="28"/>
      <c r="CA656" s="28"/>
      <c r="CB656" s="28"/>
      <c r="CC656" s="28"/>
      <c r="CD656" s="28"/>
      <c r="CE656" s="28"/>
      <c r="CF656" s="28"/>
      <c r="CG656" s="28"/>
      <c r="CH656" s="28"/>
      <c r="CI656" s="28"/>
      <c r="CJ656" s="28"/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28"/>
      <c r="CV656" s="28"/>
      <c r="CW656" s="28"/>
      <c r="CX656" s="28"/>
      <c r="CY656" s="28"/>
      <c r="CZ656" s="28"/>
      <c r="DA656" s="28"/>
      <c r="DB656" s="28"/>
      <c r="DC656" s="28"/>
      <c r="DD656" s="28"/>
      <c r="DE656" s="28"/>
      <c r="DF656" s="28"/>
      <c r="DG656" s="28"/>
      <c r="DH656" s="28"/>
      <c r="DI656" s="28"/>
      <c r="DJ656" s="28"/>
      <c r="DK656" s="28"/>
      <c r="DL656" s="28"/>
      <c r="DM656" s="28"/>
    </row>
    <row r="657" spans="1:117" s="7" customFormat="1" x14ac:dyDescent="0.2">
      <c r="A657" s="2">
        <v>668</v>
      </c>
      <c r="B657" s="239" t="s">
        <v>719</v>
      </c>
      <c r="D657" s="129" t="s">
        <v>464</v>
      </c>
      <c r="E657" s="189" t="s">
        <v>727</v>
      </c>
      <c r="F657" s="189" t="s">
        <v>728</v>
      </c>
      <c r="G657" s="151"/>
      <c r="H657" s="235">
        <f t="shared" si="70"/>
        <v>2513.2985179819671</v>
      </c>
      <c r="I657" s="235">
        <f t="shared" si="71"/>
        <v>25.247201092300934</v>
      </c>
      <c r="J657" s="33">
        <v>0.28127647938319988</v>
      </c>
      <c r="K657" s="81">
        <v>36.354790939436086</v>
      </c>
      <c r="L657" s="240">
        <f t="shared" si="72"/>
        <v>3.6354790939436089E-5</v>
      </c>
      <c r="M657" s="240">
        <f t="shared" si="73"/>
        <v>3.6354790939436089E-5</v>
      </c>
      <c r="N657" s="10">
        <v>0</v>
      </c>
      <c r="O657" s="241" t="s">
        <v>736</v>
      </c>
      <c r="P657" s="76">
        <v>1.2718753873081825E-2</v>
      </c>
      <c r="Q657" s="77">
        <v>6.4099004794720535</v>
      </c>
      <c r="R657" s="252">
        <f t="shared" si="74"/>
        <v>6.4099004794720537E-4</v>
      </c>
      <c r="S657" s="78">
        <v>3.8963995131626258E-4</v>
      </c>
      <c r="T657" s="77">
        <v>1.6674969272388747</v>
      </c>
      <c r="U657" s="16">
        <v>6</v>
      </c>
      <c r="V657" s="16">
        <v>1</v>
      </c>
      <c r="W657" s="242" t="s">
        <v>740</v>
      </c>
      <c r="X657" s="79">
        <v>1.4671855031813539</v>
      </c>
      <c r="Y657" s="79">
        <v>1.8866990792062683</v>
      </c>
      <c r="Z657" s="80">
        <v>4.9032579076528142</v>
      </c>
      <c r="AA657" s="251"/>
      <c r="AB657" s="33">
        <v>0.28125776045505968</v>
      </c>
      <c r="AC657" s="11">
        <f t="shared" si="75"/>
        <v>3.6354790939436089E-5</v>
      </c>
      <c r="AD657">
        <v>3.0681570542201442</v>
      </c>
      <c r="AE657">
        <v>1.2806086582628704</v>
      </c>
      <c r="AF657" s="69">
        <v>2.7108307306833832</v>
      </c>
      <c r="AG657" s="244">
        <v>2835.6175849929223</v>
      </c>
      <c r="AH657" s="244">
        <v>65.89860365514896</v>
      </c>
      <c r="AI657" s="115">
        <v>2513.2985179819671</v>
      </c>
      <c r="AJ657" s="115">
        <v>25.247201092300934</v>
      </c>
      <c r="AK657" s="247">
        <v>99.967438688104565</v>
      </c>
      <c r="AL657" s="185">
        <v>1</v>
      </c>
      <c r="AM657" s="238" t="s">
        <v>715</v>
      </c>
      <c r="AN657" s="64">
        <v>26321</v>
      </c>
      <c r="AO657" s="86">
        <f t="shared" si="76"/>
        <v>3.2561311895435097E-2</v>
      </c>
      <c r="AT657" s="87"/>
      <c r="AU657" s="64"/>
      <c r="AV657" s="86"/>
      <c r="AW657" s="30"/>
      <c r="AX657" s="30"/>
      <c r="AY657" s="30"/>
      <c r="AZ657" s="28"/>
      <c r="BA657" s="28"/>
      <c r="BB657" s="28"/>
      <c r="BC657" s="28"/>
      <c r="BD657" s="28"/>
      <c r="BE657" s="28"/>
      <c r="BF657" s="28"/>
      <c r="BG657" s="28"/>
      <c r="BH657" s="28"/>
      <c r="BI657" s="28"/>
      <c r="BJ657" s="28"/>
      <c r="BK657" s="28"/>
      <c r="BL657" s="28"/>
      <c r="BM657" s="28"/>
      <c r="BN657" s="28"/>
      <c r="BO657" s="28"/>
      <c r="BP657" s="28"/>
      <c r="BQ657" s="28"/>
      <c r="BR657" s="28"/>
      <c r="BS657" s="28"/>
      <c r="BT657" s="28"/>
      <c r="BU657" s="28"/>
      <c r="BV657" s="28"/>
      <c r="BW657" s="28"/>
      <c r="BX657" s="28"/>
      <c r="BY657" s="28"/>
      <c r="BZ657" s="28"/>
      <c r="CA657" s="28"/>
      <c r="CB657" s="28"/>
      <c r="CC657" s="28"/>
      <c r="CD657" s="28"/>
      <c r="CE657" s="28"/>
      <c r="CF657" s="28"/>
      <c r="CG657" s="28"/>
      <c r="CH657" s="28"/>
      <c r="CI657" s="28"/>
      <c r="CJ657" s="28"/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28"/>
      <c r="CV657" s="28"/>
      <c r="CW657" s="28"/>
      <c r="CX657" s="28"/>
      <c r="CY657" s="28"/>
      <c r="CZ657" s="28"/>
      <c r="DA657" s="28"/>
      <c r="DB657" s="28"/>
      <c r="DC657" s="28"/>
      <c r="DD657" s="28"/>
      <c r="DE657" s="28"/>
      <c r="DF657" s="28"/>
      <c r="DG657" s="28"/>
      <c r="DH657" s="28"/>
      <c r="DI657" s="28"/>
      <c r="DJ657" s="28"/>
      <c r="DK657" s="28"/>
      <c r="DL657" s="28"/>
      <c r="DM657" s="28"/>
    </row>
    <row r="658" spans="1:117" s="7" customFormat="1" x14ac:dyDescent="0.2">
      <c r="A658" s="2">
        <v>669</v>
      </c>
      <c r="B658" s="239" t="s">
        <v>719</v>
      </c>
      <c r="D658" s="129" t="s">
        <v>471</v>
      </c>
      <c r="E658" s="189" t="s">
        <v>727</v>
      </c>
      <c r="F658" s="189" t="s">
        <v>728</v>
      </c>
      <c r="G658" s="151"/>
      <c r="H658" s="235">
        <f t="shared" si="70"/>
        <v>2507.4994844312432</v>
      </c>
      <c r="I658" s="235">
        <f t="shared" si="71"/>
        <v>9.8693749335049823</v>
      </c>
      <c r="J658" s="33">
        <v>0.28131238540645437</v>
      </c>
      <c r="K658" s="81">
        <v>37.697285638108056</v>
      </c>
      <c r="L658" s="240">
        <f t="shared" si="72"/>
        <v>3.7697285638108057E-5</v>
      </c>
      <c r="M658" s="240">
        <f t="shared" si="73"/>
        <v>3.7697285638108057E-5</v>
      </c>
      <c r="N658" s="10">
        <v>0</v>
      </c>
      <c r="O658" s="241" t="s">
        <v>736</v>
      </c>
      <c r="P658" s="76">
        <v>3.2124643706025052E-2</v>
      </c>
      <c r="Q658" s="77">
        <v>50.385066115976535</v>
      </c>
      <c r="R658" s="252">
        <f t="shared" si="74"/>
        <v>5.0385066115976535E-3</v>
      </c>
      <c r="S658" s="78">
        <v>7.7827395992665152E-4</v>
      </c>
      <c r="T658" s="77">
        <v>10.571755130704716</v>
      </c>
      <c r="U658" s="16">
        <v>6</v>
      </c>
      <c r="V658" s="16">
        <v>1</v>
      </c>
      <c r="W658" s="242" t="s">
        <v>740</v>
      </c>
      <c r="X658" s="79">
        <v>1.467217362334275</v>
      </c>
      <c r="Y658" s="79">
        <v>1.8868786214176143</v>
      </c>
      <c r="Z658" s="80">
        <v>6.0276238605917243</v>
      </c>
      <c r="AA658" s="251"/>
      <c r="AB658" s="33">
        <v>0.28127508418271346</v>
      </c>
      <c r="AC658" s="11">
        <f t="shared" si="75"/>
        <v>3.7697285638108057E-5</v>
      </c>
      <c r="AD658">
        <v>3.5451539836195423</v>
      </c>
      <c r="AE658">
        <v>1.3533542797769871</v>
      </c>
      <c r="AF658" s="69">
        <v>2.6814242343181092</v>
      </c>
      <c r="AG658" s="244">
        <v>2801.7473667225613</v>
      </c>
      <c r="AH658" s="244">
        <v>68.149165323724901</v>
      </c>
      <c r="AI658" s="115">
        <v>2507.4994844312432</v>
      </c>
      <c r="AJ658" s="115">
        <v>9.8693749335049823</v>
      </c>
      <c r="AK658" s="247">
        <v>100.32918337281005</v>
      </c>
      <c r="AL658" s="185">
        <v>1</v>
      </c>
      <c r="AM658" s="238" t="s">
        <v>715</v>
      </c>
      <c r="AN658" s="64">
        <v>26321</v>
      </c>
      <c r="AO658" s="86">
        <f t="shared" si="76"/>
        <v>-0.32918337281004995</v>
      </c>
      <c r="AT658" s="87"/>
      <c r="AU658" s="64"/>
      <c r="AV658" s="86"/>
      <c r="AW658" s="30"/>
      <c r="AX658" s="30"/>
      <c r="AY658" s="30"/>
      <c r="AZ658" s="28"/>
      <c r="BA658" s="28"/>
      <c r="BB658" s="28"/>
      <c r="BC658" s="28"/>
      <c r="BD658" s="28"/>
      <c r="BE658" s="28"/>
      <c r="BF658" s="28"/>
      <c r="BG658" s="28"/>
      <c r="BH658" s="28"/>
      <c r="BI658" s="28"/>
      <c r="BJ658" s="28"/>
      <c r="BK658" s="28"/>
      <c r="BL658" s="28"/>
      <c r="BM658" s="28"/>
      <c r="BN658" s="28"/>
      <c r="BO658" s="28"/>
      <c r="BP658" s="28"/>
      <c r="BQ658" s="28"/>
      <c r="BR658" s="28"/>
      <c r="BS658" s="28"/>
      <c r="BT658" s="28"/>
      <c r="BU658" s="28"/>
      <c r="BV658" s="28"/>
      <c r="BW658" s="28"/>
      <c r="BX658" s="28"/>
      <c r="BY658" s="28"/>
      <c r="BZ658" s="28"/>
      <c r="CA658" s="28"/>
      <c r="CB658" s="28"/>
      <c r="CC658" s="28"/>
      <c r="CD658" s="28"/>
      <c r="CE658" s="28"/>
      <c r="CF658" s="28"/>
      <c r="CG658" s="28"/>
      <c r="CH658" s="28"/>
      <c r="CI658" s="28"/>
      <c r="CJ658" s="28"/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28"/>
      <c r="CV658" s="28"/>
      <c r="CW658" s="28"/>
      <c r="CX658" s="28"/>
      <c r="CY658" s="28"/>
      <c r="CZ658" s="28"/>
      <c r="DA658" s="28"/>
      <c r="DB658" s="28"/>
      <c r="DC658" s="28"/>
      <c r="DD658" s="28"/>
      <c r="DE658" s="28"/>
      <c r="DF658" s="28"/>
      <c r="DG658" s="28"/>
      <c r="DH658" s="28"/>
      <c r="DI658" s="28"/>
      <c r="DJ658" s="28"/>
      <c r="DK658" s="28"/>
      <c r="DL658" s="28"/>
      <c r="DM658" s="28"/>
    </row>
    <row r="659" spans="1:117" s="7" customFormat="1" x14ac:dyDescent="0.2">
      <c r="A659" s="2">
        <v>670</v>
      </c>
      <c r="B659" s="239" t="s">
        <v>719</v>
      </c>
      <c r="D659" s="129" t="s">
        <v>281</v>
      </c>
      <c r="E659" s="189" t="s">
        <v>727</v>
      </c>
      <c r="F659" s="189" t="s">
        <v>728</v>
      </c>
      <c r="G659" s="151"/>
      <c r="H659" s="235">
        <f t="shared" si="70"/>
        <v>2497.246174883765</v>
      </c>
      <c r="I659" s="235">
        <f t="shared" si="71"/>
        <v>25.471184295419995</v>
      </c>
      <c r="J659" s="33">
        <v>0.28125557758524711</v>
      </c>
      <c r="K659" s="81">
        <v>56.771128540624893</v>
      </c>
      <c r="L659" s="240">
        <f t="shared" si="72"/>
        <v>5.677112854062489E-5</v>
      </c>
      <c r="M659" s="240">
        <f t="shared" si="73"/>
        <v>5.677112854062489E-5</v>
      </c>
      <c r="N659" s="10">
        <v>0</v>
      </c>
      <c r="O659" s="241" t="s">
        <v>736</v>
      </c>
      <c r="P659" s="76">
        <v>5.1684753092959342E-2</v>
      </c>
      <c r="Q659" s="77">
        <v>76.064574668418828</v>
      </c>
      <c r="R659" s="252">
        <f t="shared" si="74"/>
        <v>7.6064574668418825E-3</v>
      </c>
      <c r="S659" s="78">
        <v>1.2394943377727319E-3</v>
      </c>
      <c r="T659" s="77">
        <v>17.25457897174806</v>
      </c>
      <c r="U659" s="16">
        <v>6</v>
      </c>
      <c r="V659" s="16">
        <v>1</v>
      </c>
      <c r="W659" s="242" t="s">
        <v>740</v>
      </c>
      <c r="X659" s="79">
        <v>1.4671497172876702</v>
      </c>
      <c r="Y659" s="79">
        <v>1.8870818890854473</v>
      </c>
      <c r="Z659" s="80">
        <v>5.6677372658812368</v>
      </c>
      <c r="AA659" s="251"/>
      <c r="AB659" s="33">
        <v>0.28119641955030727</v>
      </c>
      <c r="AC659" s="11">
        <f t="shared" si="75"/>
        <v>5.677112854062489E-5</v>
      </c>
      <c r="AD659">
        <v>0.54441246577718871</v>
      </c>
      <c r="AE659">
        <v>2.0310932115500013</v>
      </c>
      <c r="AF659" s="69">
        <v>2.8313291822624658</v>
      </c>
      <c r="AG659" s="244">
        <v>2976.8410472654955</v>
      </c>
      <c r="AH659" s="244">
        <v>102.5538053932061</v>
      </c>
      <c r="AI659" s="115">
        <v>2497.246174883765</v>
      </c>
      <c r="AJ659" s="115">
        <v>25.471184295419995</v>
      </c>
      <c r="AK659" s="247">
        <v>100.21249285324198</v>
      </c>
      <c r="AL659" s="185">
        <v>1</v>
      </c>
      <c r="AM659" s="238" t="s">
        <v>715</v>
      </c>
      <c r="AN659" s="64">
        <v>26321</v>
      </c>
      <c r="AO659" s="86">
        <f t="shared" si="76"/>
        <v>-0.21249285324198297</v>
      </c>
      <c r="AT659" s="87"/>
      <c r="AU659" s="64"/>
      <c r="AV659" s="86"/>
      <c r="AW659" s="30"/>
      <c r="AX659" s="30"/>
      <c r="AY659" s="30"/>
      <c r="AZ659" s="28"/>
      <c r="BA659" s="28"/>
      <c r="BB659" s="28"/>
      <c r="BC659" s="28"/>
      <c r="BD659" s="28"/>
      <c r="BE659" s="28"/>
      <c r="BF659" s="28"/>
      <c r="BG659" s="28"/>
      <c r="BH659" s="28"/>
      <c r="BI659" s="28"/>
      <c r="BJ659" s="28"/>
      <c r="BK659" s="28"/>
      <c r="BL659" s="28"/>
      <c r="BM659" s="28"/>
      <c r="BN659" s="28"/>
      <c r="BO659" s="28"/>
      <c r="BP659" s="28"/>
      <c r="BQ659" s="28"/>
      <c r="BR659" s="28"/>
      <c r="BS659" s="28"/>
      <c r="BT659" s="28"/>
      <c r="BU659" s="28"/>
      <c r="BV659" s="28"/>
      <c r="BW659" s="28"/>
      <c r="BX659" s="28"/>
      <c r="BY659" s="28"/>
      <c r="BZ659" s="28"/>
      <c r="CA659" s="28"/>
      <c r="CB659" s="28"/>
      <c r="CC659" s="28"/>
      <c r="CD659" s="28"/>
      <c r="CE659" s="28"/>
      <c r="CF659" s="28"/>
      <c r="CG659" s="28"/>
      <c r="CH659" s="28"/>
      <c r="CI659" s="28"/>
      <c r="CJ659" s="28"/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28"/>
      <c r="CV659" s="28"/>
      <c r="CW659" s="28"/>
      <c r="CX659" s="28"/>
      <c r="CY659" s="28"/>
      <c r="CZ659" s="28"/>
      <c r="DA659" s="28"/>
      <c r="DB659" s="28"/>
      <c r="DC659" s="28"/>
      <c r="DD659" s="28"/>
      <c r="DE659" s="28"/>
      <c r="DF659" s="28"/>
      <c r="DG659" s="28"/>
      <c r="DH659" s="28"/>
      <c r="DI659" s="28"/>
      <c r="DJ659" s="28"/>
      <c r="DK659" s="28"/>
      <c r="DL659" s="28"/>
      <c r="DM659" s="28"/>
    </row>
    <row r="660" spans="1:117" s="7" customFormat="1" x14ac:dyDescent="0.2">
      <c r="A660" s="2">
        <v>671</v>
      </c>
      <c r="B660" s="239" t="s">
        <v>719</v>
      </c>
      <c r="D660" s="129" t="s">
        <v>292</v>
      </c>
      <c r="E660" s="189" t="s">
        <v>727</v>
      </c>
      <c r="F660" s="189" t="s">
        <v>728</v>
      </c>
      <c r="G660" s="151"/>
      <c r="H660" s="235">
        <f t="shared" si="70"/>
        <v>2490.8861684321519</v>
      </c>
      <c r="I660" s="235">
        <f t="shared" si="71"/>
        <v>20.001748257425476</v>
      </c>
      <c r="J660" s="33">
        <v>0.2812050431096566</v>
      </c>
      <c r="K660" s="81">
        <v>36.838608286469125</v>
      </c>
      <c r="L660" s="240">
        <f t="shared" si="72"/>
        <v>3.6838608286469123E-5</v>
      </c>
      <c r="M660" s="240">
        <f t="shared" si="73"/>
        <v>3.6838608286469123E-5</v>
      </c>
      <c r="N660" s="10">
        <v>0</v>
      </c>
      <c r="O660" s="241" t="s">
        <v>736</v>
      </c>
      <c r="P660" s="76">
        <v>1.9981178581927699E-2</v>
      </c>
      <c r="Q660" s="77">
        <v>5.9736428683909502</v>
      </c>
      <c r="R660" s="252">
        <f t="shared" si="74"/>
        <v>5.9736428683909498E-4</v>
      </c>
      <c r="S660" s="78">
        <v>5.9640296960307047E-4</v>
      </c>
      <c r="T660" s="77">
        <v>1.4401109518624227</v>
      </c>
      <c r="U660" s="16">
        <v>6</v>
      </c>
      <c r="V660" s="16">
        <v>1</v>
      </c>
      <c r="W660" s="242" t="s">
        <v>740</v>
      </c>
      <c r="X660" s="79">
        <v>1.4673106844618145</v>
      </c>
      <c r="Y660" s="79">
        <v>1.8869460027546785</v>
      </c>
      <c r="Z660" s="80">
        <v>4.7924822590521554</v>
      </c>
      <c r="AA660" s="251"/>
      <c r="AB660" s="33">
        <v>0.28117665244698198</v>
      </c>
      <c r="AC660" s="11">
        <f t="shared" si="75"/>
        <v>3.6838608286469123E-5</v>
      </c>
      <c r="AD660">
        <v>-0.32087121041302069</v>
      </c>
      <c r="AE660">
        <v>1.3173370130168789</v>
      </c>
      <c r="AF660" s="69">
        <v>2.8706154494970688</v>
      </c>
      <c r="AG660" s="244">
        <v>3024.7737130761816</v>
      </c>
      <c r="AH660" s="244">
        <v>66.63759737801729</v>
      </c>
      <c r="AI660" s="115">
        <v>2490.8861684321519</v>
      </c>
      <c r="AJ660" s="115">
        <v>20.001748257425476</v>
      </c>
      <c r="AK660" s="247">
        <v>96.782564789908761</v>
      </c>
      <c r="AL660" s="185">
        <v>1</v>
      </c>
      <c r="AM660" s="238" t="s">
        <v>715</v>
      </c>
      <c r="AN660" s="64">
        <v>26321</v>
      </c>
      <c r="AO660" s="86">
        <f t="shared" si="76"/>
        <v>3.2174352100912387</v>
      </c>
      <c r="AT660" s="87"/>
      <c r="AU660" s="64"/>
      <c r="AV660" s="86"/>
      <c r="AW660" s="30"/>
      <c r="AX660" s="30"/>
      <c r="AY660" s="30"/>
      <c r="AZ660" s="28"/>
      <c r="BA660" s="28"/>
      <c r="BB660" s="28"/>
      <c r="BC660" s="28"/>
      <c r="BD660" s="28"/>
      <c r="BE660" s="28"/>
      <c r="BF660" s="28"/>
      <c r="BG660" s="28"/>
      <c r="BH660" s="28"/>
      <c r="BI660" s="28"/>
      <c r="BJ660" s="28"/>
      <c r="BK660" s="28"/>
      <c r="BL660" s="28"/>
      <c r="BM660" s="28"/>
      <c r="BN660" s="28"/>
      <c r="BO660" s="28"/>
      <c r="BP660" s="28"/>
      <c r="BQ660" s="28"/>
      <c r="BR660" s="28"/>
      <c r="BS660" s="28"/>
      <c r="BT660" s="28"/>
      <c r="BU660" s="28"/>
      <c r="BV660" s="28"/>
      <c r="BW660" s="28"/>
      <c r="BX660" s="28"/>
      <c r="BY660" s="28"/>
      <c r="BZ660" s="28"/>
      <c r="CA660" s="28"/>
      <c r="CB660" s="28"/>
      <c r="CC660" s="28"/>
      <c r="CD660" s="28"/>
      <c r="CE660" s="28"/>
      <c r="CF660" s="28"/>
      <c r="CG660" s="28"/>
      <c r="CH660" s="28"/>
      <c r="CI660" s="28"/>
      <c r="CJ660" s="28"/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28"/>
      <c r="CV660" s="28"/>
      <c r="CW660" s="28"/>
      <c r="CX660" s="28"/>
      <c r="CY660" s="28"/>
      <c r="CZ660" s="28"/>
      <c r="DA660" s="28"/>
      <c r="DB660" s="28"/>
      <c r="DC660" s="28"/>
      <c r="DD660" s="28"/>
      <c r="DE660" s="28"/>
      <c r="DF660" s="28"/>
      <c r="DG660" s="28"/>
      <c r="DH660" s="28"/>
      <c r="DI660" s="28"/>
      <c r="DJ660" s="28"/>
      <c r="DK660" s="28"/>
      <c r="DL660" s="28"/>
      <c r="DM660" s="28"/>
    </row>
    <row r="661" spans="1:117" s="7" customFormat="1" x14ac:dyDescent="0.2">
      <c r="A661" s="2">
        <v>672</v>
      </c>
      <c r="B661" s="239" t="s">
        <v>719</v>
      </c>
      <c r="D661" s="129" t="s">
        <v>169</v>
      </c>
      <c r="E661" s="189" t="s">
        <v>727</v>
      </c>
      <c r="F661" s="189" t="s">
        <v>728</v>
      </c>
      <c r="G661" s="151"/>
      <c r="H661" s="235">
        <f t="shared" si="70"/>
        <v>2500.1450658549429</v>
      </c>
      <c r="I661" s="235">
        <f t="shared" si="71"/>
        <v>14.964690267757435</v>
      </c>
      <c r="J661" s="33">
        <v>0.28143209000353864</v>
      </c>
      <c r="K661" s="81">
        <v>38.612057533375989</v>
      </c>
      <c r="L661" s="240">
        <f t="shared" si="72"/>
        <v>3.8612057533375988E-5</v>
      </c>
      <c r="M661" s="240">
        <f t="shared" si="73"/>
        <v>3.8612057533375988E-5</v>
      </c>
      <c r="N661" s="10">
        <v>0</v>
      </c>
      <c r="O661" s="241" t="s">
        <v>736</v>
      </c>
      <c r="P661" s="76">
        <v>3.2653026936574479E-2</v>
      </c>
      <c r="Q661" s="77">
        <v>106.5814228256407</v>
      </c>
      <c r="R661" s="252">
        <f t="shared" si="74"/>
        <v>1.065814228256407E-2</v>
      </c>
      <c r="S661" s="78">
        <v>8.7793084520878216E-4</v>
      </c>
      <c r="T661" s="77">
        <v>24.51290310775958</v>
      </c>
      <c r="U661" s="16">
        <v>6</v>
      </c>
      <c r="V661" s="16">
        <v>1</v>
      </c>
      <c r="W661" s="242" t="s">
        <v>740</v>
      </c>
      <c r="X661" s="79">
        <v>1.4672839162686193</v>
      </c>
      <c r="Y661" s="79">
        <v>1.8866626222117879</v>
      </c>
      <c r="Z661" s="80">
        <v>3.3594528286900922</v>
      </c>
      <c r="AA661" s="251"/>
      <c r="AB661" s="33">
        <v>0.28139013872551444</v>
      </c>
      <c r="AC661" s="11">
        <f t="shared" si="75"/>
        <v>3.8612057533375988E-5</v>
      </c>
      <c r="AD661">
        <v>7.4830556852734098</v>
      </c>
      <c r="AE661">
        <v>1.3889041797627522</v>
      </c>
      <c r="AF661" s="69">
        <v>2.4715730397698334</v>
      </c>
      <c r="AG661" s="244">
        <v>2555.1126435381943</v>
      </c>
      <c r="AH661" s="244">
        <v>70.172178481150809</v>
      </c>
      <c r="AI661" s="115">
        <v>2500.1450658549429</v>
      </c>
      <c r="AJ661" s="115">
        <v>14.964690267757435</v>
      </c>
      <c r="AK661" s="247">
        <v>100.03912360451035</v>
      </c>
      <c r="AL661" s="185">
        <v>1</v>
      </c>
      <c r="AM661" s="238" t="s">
        <v>715</v>
      </c>
      <c r="AN661" s="64">
        <v>26321</v>
      </c>
      <c r="AO661" s="86">
        <f t="shared" si="76"/>
        <v>-3.9123604510351129E-2</v>
      </c>
      <c r="AT661" s="87"/>
      <c r="AU661" s="64"/>
      <c r="AV661" s="86"/>
      <c r="AW661" s="30"/>
      <c r="AX661" s="30"/>
      <c r="AY661" s="30"/>
      <c r="AZ661" s="28"/>
      <c r="BA661" s="28"/>
      <c r="BB661" s="28"/>
      <c r="BC661" s="28"/>
      <c r="BD661" s="28"/>
      <c r="BE661" s="28"/>
      <c r="BF661" s="28"/>
      <c r="BG661" s="28"/>
      <c r="BH661" s="28"/>
      <c r="BI661" s="28"/>
      <c r="BJ661" s="28"/>
      <c r="BK661" s="28"/>
      <c r="BL661" s="28"/>
      <c r="BM661" s="28"/>
      <c r="BN661" s="28"/>
      <c r="BO661" s="28"/>
      <c r="BP661" s="28"/>
      <c r="BQ661" s="28"/>
      <c r="BR661" s="28"/>
      <c r="BS661" s="28"/>
      <c r="BT661" s="28"/>
      <c r="BU661" s="28"/>
      <c r="BV661" s="28"/>
      <c r="BW661" s="28"/>
      <c r="BX661" s="28"/>
      <c r="BY661" s="28"/>
      <c r="BZ661" s="28"/>
      <c r="CA661" s="28"/>
      <c r="CB661" s="28"/>
      <c r="CC661" s="28"/>
      <c r="CD661" s="28"/>
      <c r="CE661" s="28"/>
      <c r="CF661" s="28"/>
      <c r="CG661" s="28"/>
      <c r="CH661" s="28"/>
      <c r="CI661" s="28"/>
      <c r="CJ661" s="28"/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28"/>
      <c r="CV661" s="28"/>
      <c r="CW661" s="28"/>
      <c r="CX661" s="28"/>
      <c r="CY661" s="28"/>
      <c r="CZ661" s="28"/>
      <c r="DA661" s="28"/>
      <c r="DB661" s="28"/>
      <c r="DC661" s="28"/>
      <c r="DD661" s="28"/>
      <c r="DE661" s="28"/>
      <c r="DF661" s="28"/>
      <c r="DG661" s="28"/>
      <c r="DH661" s="28"/>
      <c r="DI661" s="28"/>
      <c r="DJ661" s="28"/>
      <c r="DK661" s="28"/>
      <c r="DL661" s="28"/>
      <c r="DM661" s="28"/>
    </row>
    <row r="662" spans="1:117" s="7" customFormat="1" x14ac:dyDescent="0.2">
      <c r="A662" s="2">
        <v>673</v>
      </c>
      <c r="B662" s="239" t="s">
        <v>719</v>
      </c>
      <c r="D662" s="129" t="s">
        <v>48</v>
      </c>
      <c r="E662" s="189" t="s">
        <v>727</v>
      </c>
      <c r="F662" s="189" t="s">
        <v>728</v>
      </c>
      <c r="G662" s="151"/>
      <c r="H662" s="235">
        <f t="shared" si="70"/>
        <v>2458.0431338789795</v>
      </c>
      <c r="I662" s="235">
        <f t="shared" si="71"/>
        <v>24.701600530837887</v>
      </c>
      <c r="J662" s="33">
        <v>0.28118687628699818</v>
      </c>
      <c r="K662" s="81">
        <v>78.887195972101608</v>
      </c>
      <c r="L662" s="240">
        <f t="shared" si="72"/>
        <v>7.8887195972101603E-5</v>
      </c>
      <c r="M662" s="240">
        <f t="shared" si="73"/>
        <v>7.8887195972101603E-5</v>
      </c>
      <c r="N662" s="10">
        <v>0</v>
      </c>
      <c r="O662" s="241" t="s">
        <v>736</v>
      </c>
      <c r="P662" s="76">
        <v>4.5721936587018543E-2</v>
      </c>
      <c r="Q662" s="77">
        <v>17.582914698628848</v>
      </c>
      <c r="R662" s="252">
        <f t="shared" si="74"/>
        <v>1.7582914698628849E-3</v>
      </c>
      <c r="S662" s="78">
        <v>1.1312613507286921E-3</v>
      </c>
      <c r="T662" s="77">
        <v>5.1320697012134966</v>
      </c>
      <c r="U662" s="16">
        <v>6</v>
      </c>
      <c r="V662" s="16">
        <v>1</v>
      </c>
      <c r="W662" s="242" t="s">
        <v>740</v>
      </c>
      <c r="X662" s="79">
        <v>1.4671804486067643</v>
      </c>
      <c r="Y662" s="79">
        <v>1.8865517028700203</v>
      </c>
      <c r="Z662" s="80">
        <v>5.5868891528060995</v>
      </c>
      <c r="AA662" s="251"/>
      <c r="AB662" s="33">
        <v>0.2811337511423691</v>
      </c>
      <c r="AC662" s="11">
        <f t="shared" si="75"/>
        <v>7.8887195972101603E-5</v>
      </c>
      <c r="AD662">
        <v>-2.6032152272337239</v>
      </c>
      <c r="AE662">
        <v>2.8123983592625037</v>
      </c>
      <c r="AF662" s="69">
        <v>2.9641913754319233</v>
      </c>
      <c r="AG662" s="244">
        <v>3137.5359982018899</v>
      </c>
      <c r="AH662" s="244">
        <v>144.91823580118637</v>
      </c>
      <c r="AI662" s="115">
        <v>2458.0431338789795</v>
      </c>
      <c r="AJ662" s="115">
        <v>24.701600530837887</v>
      </c>
      <c r="AK662" s="247">
        <v>100.29917362493785</v>
      </c>
      <c r="AL662" s="185">
        <v>1</v>
      </c>
      <c r="AM662" s="238" t="s">
        <v>715</v>
      </c>
      <c r="AN662" s="64">
        <v>26321</v>
      </c>
      <c r="AO662" s="86">
        <f t="shared" si="76"/>
        <v>-0.29917362493785049</v>
      </c>
      <c r="AT662" s="87"/>
      <c r="AU662" s="64"/>
      <c r="AV662" s="86"/>
      <c r="AW662" s="30"/>
      <c r="AX662" s="30"/>
      <c r="AY662" s="30"/>
      <c r="AZ662" s="28"/>
      <c r="BA662" s="28"/>
      <c r="BB662" s="28"/>
      <c r="BC662" s="28"/>
      <c r="BD662" s="28"/>
      <c r="BE662" s="28"/>
      <c r="BF662" s="28"/>
      <c r="BG662" s="28"/>
      <c r="BH662" s="28"/>
      <c r="BI662" s="28"/>
      <c r="BJ662" s="28"/>
      <c r="BK662" s="28"/>
      <c r="BL662" s="28"/>
      <c r="BM662" s="28"/>
      <c r="BN662" s="28"/>
      <c r="BO662" s="28"/>
      <c r="BP662" s="28"/>
      <c r="BQ662" s="28"/>
      <c r="BR662" s="28"/>
      <c r="BS662" s="28"/>
      <c r="BT662" s="28"/>
      <c r="BU662" s="28"/>
      <c r="BV662" s="28"/>
      <c r="BW662" s="28"/>
      <c r="BX662" s="28"/>
      <c r="BY662" s="28"/>
      <c r="BZ662" s="28"/>
      <c r="CA662" s="28"/>
      <c r="CB662" s="28"/>
      <c r="CC662" s="28"/>
      <c r="CD662" s="28"/>
      <c r="CE662" s="28"/>
      <c r="CF662" s="28"/>
      <c r="CG662" s="28"/>
      <c r="CH662" s="28"/>
      <c r="CI662" s="28"/>
      <c r="CJ662" s="28"/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28"/>
      <c r="CV662" s="28"/>
      <c r="CW662" s="28"/>
      <c r="CX662" s="28"/>
      <c r="CY662" s="28"/>
      <c r="CZ662" s="28"/>
      <c r="DA662" s="28"/>
      <c r="DB662" s="28"/>
      <c r="DC662" s="28"/>
      <c r="DD662" s="28"/>
      <c r="DE662" s="28"/>
      <c r="DF662" s="28"/>
      <c r="DG662" s="28"/>
      <c r="DH662" s="28"/>
      <c r="DI662" s="28"/>
      <c r="DJ662" s="28"/>
      <c r="DK662" s="28"/>
      <c r="DL662" s="28"/>
      <c r="DM662" s="28"/>
    </row>
    <row r="663" spans="1:117" s="7" customFormat="1" x14ac:dyDescent="0.2">
      <c r="A663" s="2">
        <v>674</v>
      </c>
      <c r="B663" s="239" t="s">
        <v>719</v>
      </c>
      <c r="D663" s="129" t="s">
        <v>179</v>
      </c>
      <c r="E663" s="189" t="s">
        <v>727</v>
      </c>
      <c r="F663" s="189" t="s">
        <v>728</v>
      </c>
      <c r="G663" s="151"/>
      <c r="H663" s="235">
        <f t="shared" si="70"/>
        <v>2510.8750409996733</v>
      </c>
      <c r="I663" s="235">
        <f t="shared" si="71"/>
        <v>22.201750322026239</v>
      </c>
      <c r="J663" s="33">
        <v>0.28132951444723509</v>
      </c>
      <c r="K663" s="81">
        <v>34.18059735640734</v>
      </c>
      <c r="L663" s="240">
        <f t="shared" si="72"/>
        <v>3.4180597356407342E-5</v>
      </c>
      <c r="M663" s="240">
        <f t="shared" si="73"/>
        <v>3.4180597356407342E-5</v>
      </c>
      <c r="N663" s="10">
        <v>0</v>
      </c>
      <c r="O663" s="241" t="s">
        <v>736</v>
      </c>
      <c r="P663" s="76">
        <v>1.8480194191381152E-2</v>
      </c>
      <c r="Q663" s="77">
        <v>9.2971712437560701</v>
      </c>
      <c r="R663" s="252">
        <f t="shared" si="74"/>
        <v>9.2971712437560697E-4</v>
      </c>
      <c r="S663" s="78">
        <v>5.8595384224789096E-4</v>
      </c>
      <c r="T663" s="77">
        <v>2.4507627865899724</v>
      </c>
      <c r="U663" s="16">
        <v>6</v>
      </c>
      <c r="V663" s="16">
        <v>1</v>
      </c>
      <c r="W663" s="242" t="s">
        <v>740</v>
      </c>
      <c r="X663" s="79">
        <v>1.4672835598551048</v>
      </c>
      <c r="Y663" s="79">
        <v>1.8865457916037169</v>
      </c>
      <c r="Z663" s="80">
        <v>4.7567931415478126</v>
      </c>
      <c r="AA663" s="251"/>
      <c r="AB663" s="33">
        <v>0.28130139207025395</v>
      </c>
      <c r="AC663" s="11">
        <f t="shared" si="75"/>
        <v>3.4180597356407342E-5</v>
      </c>
      <c r="AD663">
        <v>4.601048600390012</v>
      </c>
      <c r="AE663">
        <v>1.2102087219762285</v>
      </c>
      <c r="AF663" s="69">
        <v>2.6312080323899769</v>
      </c>
      <c r="AG663" s="244">
        <v>2740.3829605183032</v>
      </c>
      <c r="AH663" s="244">
        <v>61.396651367302269</v>
      </c>
      <c r="AI663" s="115">
        <v>2510.8750409996733</v>
      </c>
      <c r="AJ663" s="115">
        <v>22.201750322026239</v>
      </c>
      <c r="AK663" s="247">
        <v>95.867569532005547</v>
      </c>
      <c r="AL663" s="185">
        <v>1</v>
      </c>
      <c r="AM663" s="238" t="s">
        <v>715</v>
      </c>
      <c r="AN663" s="64">
        <v>26321</v>
      </c>
      <c r="AO663" s="86">
        <f t="shared" si="76"/>
        <v>4.1324304679944532</v>
      </c>
      <c r="AT663" s="87"/>
      <c r="AU663" s="64"/>
      <c r="AV663" s="86"/>
      <c r="AW663" s="30"/>
      <c r="AX663" s="30"/>
      <c r="AY663" s="30"/>
      <c r="AZ663" s="28"/>
      <c r="BA663" s="28"/>
      <c r="BB663" s="28"/>
      <c r="BC663" s="28"/>
      <c r="BD663" s="28"/>
      <c r="BE663" s="28"/>
      <c r="BF663" s="28"/>
      <c r="BG663" s="28"/>
      <c r="BH663" s="28"/>
      <c r="BI663" s="28"/>
      <c r="BJ663" s="28"/>
      <c r="BK663" s="28"/>
      <c r="BL663" s="28"/>
      <c r="BM663" s="28"/>
      <c r="BN663" s="28"/>
      <c r="BO663" s="28"/>
      <c r="BP663" s="28"/>
      <c r="BQ663" s="28"/>
      <c r="BR663" s="28"/>
      <c r="BS663" s="28"/>
      <c r="BT663" s="28"/>
      <c r="BU663" s="28"/>
      <c r="BV663" s="28"/>
      <c r="BW663" s="28"/>
      <c r="BX663" s="28"/>
      <c r="BY663" s="28"/>
      <c r="BZ663" s="28"/>
      <c r="CA663" s="28"/>
      <c r="CB663" s="28"/>
      <c r="CC663" s="28"/>
      <c r="CD663" s="28"/>
      <c r="CE663" s="28"/>
      <c r="CF663" s="28"/>
      <c r="CG663" s="28"/>
      <c r="CH663" s="28"/>
      <c r="CI663" s="28"/>
      <c r="CJ663" s="28"/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28"/>
      <c r="CV663" s="28"/>
      <c r="CW663" s="28"/>
      <c r="CX663" s="28"/>
      <c r="CY663" s="28"/>
      <c r="CZ663" s="28"/>
      <c r="DA663" s="28"/>
      <c r="DB663" s="28"/>
      <c r="DC663" s="28"/>
      <c r="DD663" s="28"/>
      <c r="DE663" s="28"/>
      <c r="DF663" s="28"/>
      <c r="DG663" s="28"/>
      <c r="DH663" s="28"/>
      <c r="DI663" s="28"/>
      <c r="DJ663" s="28"/>
      <c r="DK663" s="28"/>
      <c r="DL663" s="28"/>
      <c r="DM663" s="28"/>
    </row>
    <row r="664" spans="1:117" s="7" customFormat="1" x14ac:dyDescent="0.2">
      <c r="A664" s="2">
        <v>675</v>
      </c>
      <c r="B664" s="239" t="s">
        <v>719</v>
      </c>
      <c r="D664" s="129" t="s">
        <v>51</v>
      </c>
      <c r="E664" s="189" t="s">
        <v>727</v>
      </c>
      <c r="F664" s="189" t="s">
        <v>728</v>
      </c>
      <c r="G664" s="151"/>
      <c r="H664" s="235">
        <f t="shared" si="70"/>
        <v>2512.035711551754</v>
      </c>
      <c r="I664" s="235">
        <f t="shared" si="71"/>
        <v>12.053285823393814</v>
      </c>
      <c r="J664" s="33">
        <v>0.28139718764517496</v>
      </c>
      <c r="K664" s="81">
        <v>49.686482097303255</v>
      </c>
      <c r="L664" s="240">
        <f t="shared" si="72"/>
        <v>4.9686482097303252E-5</v>
      </c>
      <c r="M664" s="240">
        <f t="shared" si="73"/>
        <v>4.9686482097303252E-5</v>
      </c>
      <c r="N664" s="10">
        <v>0</v>
      </c>
      <c r="O664" s="241" t="s">
        <v>736</v>
      </c>
      <c r="P664" s="76">
        <v>7.8590449657095898E-2</v>
      </c>
      <c r="Q664" s="77">
        <v>74.904607324025264</v>
      </c>
      <c r="R664" s="252">
        <f t="shared" si="74"/>
        <v>7.4904607324025266E-3</v>
      </c>
      <c r="S664" s="78">
        <v>1.7681963841379279E-3</v>
      </c>
      <c r="T664" s="77">
        <v>18.239665572995918</v>
      </c>
      <c r="U664" s="16">
        <v>6</v>
      </c>
      <c r="V664" s="16">
        <v>1</v>
      </c>
      <c r="W664" s="242" t="s">
        <v>740</v>
      </c>
      <c r="X664" s="79">
        <v>1.4671590617648873</v>
      </c>
      <c r="Y664" s="79">
        <v>1.8868410583300996</v>
      </c>
      <c r="Z664" s="80">
        <v>5.2072551048010984</v>
      </c>
      <c r="AA664" s="251"/>
      <c r="AB664" s="33">
        <v>0.28131228434546135</v>
      </c>
      <c r="AC664" s="11">
        <f t="shared" si="75"/>
        <v>4.9686482097303252E-5</v>
      </c>
      <c r="AD664">
        <v>4.9918089720235592</v>
      </c>
      <c r="AE664">
        <v>1.7866665545031204</v>
      </c>
      <c r="AF664" s="69">
        <v>2.6105091253969004</v>
      </c>
      <c r="AG664" s="244">
        <v>2717.2753889779765</v>
      </c>
      <c r="AH664" s="244">
        <v>87.848916728453077</v>
      </c>
      <c r="AI664" s="115">
        <v>2512.035711551754</v>
      </c>
      <c r="AJ664" s="115">
        <v>12.053285823393814</v>
      </c>
      <c r="AK664" s="247">
        <v>100.56290021005768</v>
      </c>
      <c r="AL664" s="185">
        <v>1</v>
      </c>
      <c r="AM664" s="238" t="s">
        <v>715</v>
      </c>
      <c r="AN664" s="64">
        <v>26321</v>
      </c>
      <c r="AO664" s="86">
        <f t="shared" si="76"/>
        <v>-0.56290021005767699</v>
      </c>
      <c r="AT664" s="87"/>
      <c r="AU664" s="64"/>
      <c r="AV664" s="86"/>
      <c r="AW664" s="30"/>
      <c r="AX664" s="30"/>
      <c r="AY664" s="30"/>
      <c r="AZ664" s="28"/>
      <c r="BA664" s="28"/>
      <c r="BB664" s="28"/>
      <c r="BC664" s="28"/>
      <c r="BD664" s="28"/>
      <c r="BE664" s="28"/>
      <c r="BF664" s="28"/>
      <c r="BG664" s="28"/>
      <c r="BH664" s="28"/>
      <c r="BI664" s="28"/>
      <c r="BJ664" s="28"/>
      <c r="BK664" s="28"/>
      <c r="BL664" s="28"/>
      <c r="BM664" s="28"/>
      <c r="BN664" s="28"/>
      <c r="BO664" s="28"/>
      <c r="BP664" s="28"/>
      <c r="BQ664" s="28"/>
      <c r="BR664" s="28"/>
      <c r="BS664" s="28"/>
      <c r="BT664" s="28"/>
      <c r="BU664" s="28"/>
      <c r="BV664" s="28"/>
      <c r="BW664" s="28"/>
      <c r="BX664" s="28"/>
      <c r="BY664" s="28"/>
      <c r="BZ664" s="28"/>
      <c r="CA664" s="28"/>
      <c r="CB664" s="28"/>
      <c r="CC664" s="28"/>
      <c r="CD664" s="28"/>
      <c r="CE664" s="28"/>
      <c r="CF664" s="28"/>
      <c r="CG664" s="28"/>
      <c r="CH664" s="28"/>
      <c r="CI664" s="28"/>
      <c r="CJ664" s="28"/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28"/>
      <c r="CV664" s="28"/>
      <c r="CW664" s="28"/>
      <c r="CX664" s="28"/>
      <c r="CY664" s="28"/>
      <c r="CZ664" s="28"/>
      <c r="DA664" s="28"/>
      <c r="DB664" s="28"/>
      <c r="DC664" s="28"/>
      <c r="DD664" s="28"/>
      <c r="DE664" s="28"/>
      <c r="DF664" s="28"/>
      <c r="DG664" s="28"/>
      <c r="DH664" s="28"/>
      <c r="DI664" s="28"/>
      <c r="DJ664" s="28"/>
      <c r="DK664" s="28"/>
      <c r="DL664" s="28"/>
      <c r="DM664" s="28"/>
    </row>
    <row r="665" spans="1:117" s="7" customFormat="1" x14ac:dyDescent="0.2">
      <c r="A665" s="2">
        <v>676</v>
      </c>
      <c r="B665" s="239" t="s">
        <v>719</v>
      </c>
      <c r="D665" s="129" t="s">
        <v>52</v>
      </c>
      <c r="E665" s="189" t="s">
        <v>727</v>
      </c>
      <c r="F665" s="189" t="s">
        <v>728</v>
      </c>
      <c r="G665" s="151"/>
      <c r="H665" s="235">
        <f t="shared" si="70"/>
        <v>2743.9688421177898</v>
      </c>
      <c r="I665" s="235">
        <f t="shared" si="71"/>
        <v>14.527487179938683</v>
      </c>
      <c r="J665" s="33">
        <v>0.28106441504193447</v>
      </c>
      <c r="K665" s="81">
        <v>60.890435484799681</v>
      </c>
      <c r="L665" s="240">
        <f t="shared" si="72"/>
        <v>6.0890435484799678E-5</v>
      </c>
      <c r="M665" s="240">
        <f t="shared" si="73"/>
        <v>6.0890435484799678E-5</v>
      </c>
      <c r="N665" s="10">
        <v>0</v>
      </c>
      <c r="O665" s="241" t="s">
        <v>736</v>
      </c>
      <c r="P665" s="76">
        <v>2.4236844807743449E-2</v>
      </c>
      <c r="Q665" s="77">
        <v>5.1266914807242054</v>
      </c>
      <c r="R665" s="252">
        <f t="shared" si="74"/>
        <v>5.1266914807242053E-4</v>
      </c>
      <c r="S665" s="78">
        <v>7.085624513559894E-4</v>
      </c>
      <c r="T665" s="77">
        <v>1.2655069750680292</v>
      </c>
      <c r="U665" s="16">
        <v>6</v>
      </c>
      <c r="V665" s="16">
        <v>1</v>
      </c>
      <c r="W665" s="242" t="s">
        <v>740</v>
      </c>
      <c r="X665" s="79">
        <v>1.4672140549056509</v>
      </c>
      <c r="Y665" s="79">
        <v>1.8865432942208424</v>
      </c>
      <c r="Z665" s="80">
        <v>5.7351575150111014</v>
      </c>
      <c r="AA665" s="251"/>
      <c r="AB665" s="33">
        <v>0.28102716956415347</v>
      </c>
      <c r="AC665" s="11">
        <f t="shared" si="75"/>
        <v>6.0890435484799678E-5</v>
      </c>
      <c r="AD665">
        <v>0.28033710365971132</v>
      </c>
      <c r="AE665">
        <v>2.1720872558017796</v>
      </c>
      <c r="AF665" s="69">
        <v>3.0318568770119434</v>
      </c>
      <c r="AG665" s="244">
        <v>3187.5450589808411</v>
      </c>
      <c r="AH665" s="244">
        <v>111.18362886474658</v>
      </c>
      <c r="AI665" s="115">
        <v>2743.9688421177898</v>
      </c>
      <c r="AJ665" s="115">
        <v>14.527487179938683</v>
      </c>
      <c r="AK665" s="247">
        <v>99.832460383733235</v>
      </c>
      <c r="AL665" s="185">
        <v>1</v>
      </c>
      <c r="AM665" s="238" t="s">
        <v>715</v>
      </c>
      <c r="AN665" s="64">
        <v>26321</v>
      </c>
      <c r="AO665" s="86">
        <f t="shared" si="76"/>
        <v>0.16753961626676528</v>
      </c>
      <c r="AT665" s="87"/>
      <c r="AU665" s="64"/>
      <c r="AV665" s="86"/>
      <c r="AW665" s="30"/>
      <c r="AX665" s="30"/>
      <c r="AY665" s="30"/>
      <c r="AZ665" s="28"/>
      <c r="BA665" s="28"/>
      <c r="BB665" s="28"/>
      <c r="BC665" s="28"/>
      <c r="BD665" s="28"/>
      <c r="BE665" s="28"/>
      <c r="BF665" s="28"/>
      <c r="BG665" s="28"/>
      <c r="BH665" s="28"/>
      <c r="BI665" s="28"/>
      <c r="BJ665" s="28"/>
      <c r="BK665" s="28"/>
      <c r="BL665" s="28"/>
      <c r="BM665" s="28"/>
      <c r="BN665" s="28"/>
      <c r="BO665" s="28"/>
      <c r="BP665" s="28"/>
      <c r="BQ665" s="28"/>
      <c r="BR665" s="28"/>
      <c r="BS665" s="28"/>
      <c r="BT665" s="28"/>
      <c r="BU665" s="28"/>
      <c r="BV665" s="28"/>
      <c r="BW665" s="28"/>
      <c r="BX665" s="28"/>
      <c r="BY665" s="28"/>
      <c r="BZ665" s="28"/>
      <c r="CA665" s="28"/>
      <c r="CB665" s="28"/>
      <c r="CC665" s="28"/>
      <c r="CD665" s="28"/>
      <c r="CE665" s="28"/>
      <c r="CF665" s="28"/>
      <c r="CG665" s="28"/>
      <c r="CH665" s="28"/>
      <c r="CI665" s="28"/>
      <c r="CJ665" s="28"/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28"/>
      <c r="CV665" s="28"/>
      <c r="CW665" s="28"/>
      <c r="CX665" s="28"/>
      <c r="CY665" s="28"/>
      <c r="CZ665" s="28"/>
      <c r="DA665" s="28"/>
      <c r="DB665" s="28"/>
      <c r="DC665" s="28"/>
      <c r="DD665" s="28"/>
      <c r="DE665" s="28"/>
      <c r="DF665" s="28"/>
      <c r="DG665" s="28"/>
      <c r="DH665" s="28"/>
      <c r="DI665" s="28"/>
      <c r="DJ665" s="28"/>
      <c r="DK665" s="28"/>
      <c r="DL665" s="28"/>
      <c r="DM665" s="28"/>
    </row>
    <row r="666" spans="1:117" s="7" customFormat="1" x14ac:dyDescent="0.2">
      <c r="A666" s="2">
        <v>677</v>
      </c>
      <c r="B666" s="239" t="s">
        <v>719</v>
      </c>
      <c r="D666" s="129" t="s">
        <v>192</v>
      </c>
      <c r="E666" s="189" t="s">
        <v>727</v>
      </c>
      <c r="F666" s="189" t="s">
        <v>728</v>
      </c>
      <c r="G666" s="151"/>
      <c r="H666" s="235">
        <f t="shared" si="70"/>
        <v>2408.6445141378404</v>
      </c>
      <c r="I666" s="235">
        <f t="shared" si="71"/>
        <v>19.957880393448477</v>
      </c>
      <c r="J666" s="33">
        <v>0.28128332877125645</v>
      </c>
      <c r="K666" s="81">
        <v>45.322935377713613</v>
      </c>
      <c r="L666" s="240">
        <f t="shared" si="72"/>
        <v>4.5322935377713609E-5</v>
      </c>
      <c r="M666" s="240">
        <f t="shared" si="73"/>
        <v>4.5322935377713609E-5</v>
      </c>
      <c r="N666" s="10">
        <v>0</v>
      </c>
      <c r="O666" s="241" t="s">
        <v>736</v>
      </c>
      <c r="P666" s="76">
        <v>2.5188533010432699E-2</v>
      </c>
      <c r="Q666" s="77">
        <v>7.9970546208401512</v>
      </c>
      <c r="R666" s="252">
        <f t="shared" si="74"/>
        <v>7.997054620840151E-4</v>
      </c>
      <c r="S666" s="78">
        <v>6.9398444732983054E-4</v>
      </c>
      <c r="T666" s="77">
        <v>1.9708326680616397</v>
      </c>
      <c r="U666" s="16">
        <v>6</v>
      </c>
      <c r="V666" s="16">
        <v>1</v>
      </c>
      <c r="W666" s="242" t="s">
        <v>740</v>
      </c>
      <c r="X666" s="79">
        <v>1.4672077390262026</v>
      </c>
      <c r="Y666" s="79">
        <v>1.887094064241021</v>
      </c>
      <c r="Z666" s="80">
        <v>6.2788840190771218</v>
      </c>
      <c r="AA666" s="251"/>
      <c r="AB666" s="33">
        <v>0.28125140837038831</v>
      </c>
      <c r="AC666" s="11">
        <f t="shared" si="75"/>
        <v>4.5322935377713609E-5</v>
      </c>
      <c r="AD666">
        <v>0.42496611652564908</v>
      </c>
      <c r="AE666">
        <v>1.6014538220470267</v>
      </c>
      <c r="AF666" s="69">
        <v>2.769580180386753</v>
      </c>
      <c r="AG666" s="244">
        <v>2914.8040062145355</v>
      </c>
      <c r="AH666" s="244">
        <v>81.788738871878962</v>
      </c>
      <c r="AI666" s="115">
        <v>2408.6445141378404</v>
      </c>
      <c r="AJ666" s="115">
        <v>19.957880393448477</v>
      </c>
      <c r="AK666" s="247">
        <v>99.551846357335052</v>
      </c>
      <c r="AL666" s="185">
        <v>1</v>
      </c>
      <c r="AM666" s="238" t="s">
        <v>715</v>
      </c>
      <c r="AN666" s="64">
        <v>26321</v>
      </c>
      <c r="AO666" s="86">
        <f t="shared" si="76"/>
        <v>0.44815364266494839</v>
      </c>
      <c r="AT666" s="87"/>
      <c r="AU666" s="64"/>
      <c r="AV666" s="86"/>
      <c r="AW666" s="30"/>
      <c r="AX666" s="30"/>
      <c r="AY666" s="30"/>
      <c r="AZ666" s="28"/>
      <c r="BA666" s="28"/>
      <c r="BB666" s="28"/>
      <c r="BC666" s="28"/>
      <c r="BD666" s="28"/>
      <c r="BE666" s="28"/>
      <c r="BF666" s="28"/>
      <c r="BG666" s="28"/>
      <c r="BH666" s="28"/>
      <c r="BI666" s="28"/>
      <c r="BJ666" s="28"/>
      <c r="BK666" s="28"/>
      <c r="BL666" s="28"/>
      <c r="BM666" s="28"/>
      <c r="BN666" s="28"/>
      <c r="BO666" s="28"/>
      <c r="BP666" s="28"/>
      <c r="BQ666" s="28"/>
      <c r="BR666" s="28"/>
      <c r="BS666" s="28"/>
      <c r="BT666" s="28"/>
      <c r="BU666" s="28"/>
      <c r="BV666" s="28"/>
      <c r="BW666" s="28"/>
      <c r="BX666" s="28"/>
      <c r="BY666" s="28"/>
      <c r="BZ666" s="28"/>
      <c r="CA666" s="28"/>
      <c r="CB666" s="28"/>
      <c r="CC666" s="28"/>
      <c r="CD666" s="28"/>
      <c r="CE666" s="28"/>
      <c r="CF666" s="28"/>
      <c r="CG666" s="28"/>
      <c r="CH666" s="28"/>
      <c r="CI666" s="28"/>
      <c r="CJ666" s="28"/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28"/>
      <c r="CV666" s="28"/>
      <c r="CW666" s="28"/>
      <c r="CX666" s="28"/>
      <c r="CY666" s="28"/>
      <c r="CZ666" s="28"/>
      <c r="DA666" s="28"/>
      <c r="DB666" s="28"/>
      <c r="DC666" s="28"/>
      <c r="DD666" s="28"/>
      <c r="DE666" s="28"/>
      <c r="DF666" s="28"/>
      <c r="DG666" s="28"/>
      <c r="DH666" s="28"/>
      <c r="DI666" s="28"/>
      <c r="DJ666" s="28"/>
      <c r="DK666" s="28"/>
      <c r="DL666" s="28"/>
      <c r="DM666" s="28"/>
    </row>
    <row r="667" spans="1:117" s="7" customFormat="1" x14ac:dyDescent="0.2">
      <c r="A667" s="2">
        <v>678</v>
      </c>
      <c r="B667" s="239" t="s">
        <v>719</v>
      </c>
      <c r="D667" s="129" t="s">
        <v>57</v>
      </c>
      <c r="E667" s="189" t="s">
        <v>727</v>
      </c>
      <c r="F667" s="189" t="s">
        <v>728</v>
      </c>
      <c r="G667" s="151"/>
      <c r="H667" s="235">
        <f t="shared" si="70"/>
        <v>2780.6622974580241</v>
      </c>
      <c r="I667" s="235">
        <f t="shared" si="71"/>
        <v>16.655165462109196</v>
      </c>
      <c r="J667" s="33">
        <v>0.28093269371417684</v>
      </c>
      <c r="K667" s="81">
        <v>43.702920128281313</v>
      </c>
      <c r="L667" s="240">
        <f t="shared" si="72"/>
        <v>4.3702920128281316E-5</v>
      </c>
      <c r="M667" s="240">
        <f t="shared" si="73"/>
        <v>4.3702920128281316E-5</v>
      </c>
      <c r="N667" s="10">
        <v>0</v>
      </c>
      <c r="O667" s="241" t="s">
        <v>736</v>
      </c>
      <c r="P667" s="76">
        <v>3.829938726173273E-2</v>
      </c>
      <c r="Q667" s="77">
        <v>24.445756002676543</v>
      </c>
      <c r="R667" s="252">
        <f t="shared" si="74"/>
        <v>2.4445756002676542E-3</v>
      </c>
      <c r="S667" s="78">
        <v>1.0170249985269734E-3</v>
      </c>
      <c r="T667" s="77">
        <v>4.5083146387197628</v>
      </c>
      <c r="U667" s="16">
        <v>6</v>
      </c>
      <c r="V667" s="16">
        <v>1</v>
      </c>
      <c r="W667" s="242" t="s">
        <v>740</v>
      </c>
      <c r="X667" s="79">
        <v>1.4671733225116743</v>
      </c>
      <c r="Y667" s="79">
        <v>1.8868889978954757</v>
      </c>
      <c r="Z667" s="80">
        <v>5.8856113611856893</v>
      </c>
      <c r="AA667" s="251"/>
      <c r="AB667" s="33">
        <v>0.28087850034455258</v>
      </c>
      <c r="AC667" s="11">
        <f t="shared" si="75"/>
        <v>4.3702920128281316E-5</v>
      </c>
      <c r="AD667">
        <v>-4.1182369418557574</v>
      </c>
      <c r="AE667">
        <v>1.5708575314375663</v>
      </c>
      <c r="AF667" s="69">
        <v>3.2890154269833349</v>
      </c>
      <c r="AG667" s="244">
        <v>3482.4762730904636</v>
      </c>
      <c r="AH667" s="244">
        <v>76.722206853561744</v>
      </c>
      <c r="AI667" s="115">
        <v>2780.6622974580241</v>
      </c>
      <c r="AJ667" s="115">
        <v>16.655165462109196</v>
      </c>
      <c r="AK667" s="247">
        <v>99.994222249012736</v>
      </c>
      <c r="AL667" s="185">
        <v>1</v>
      </c>
      <c r="AM667" s="238" t="s">
        <v>715</v>
      </c>
      <c r="AN667" s="64">
        <v>26321</v>
      </c>
      <c r="AO667" s="86">
        <f t="shared" si="76"/>
        <v>5.7777509872636301E-3</v>
      </c>
      <c r="AT667" s="87"/>
      <c r="AU667" s="64"/>
      <c r="AV667" s="86"/>
      <c r="AW667" s="30"/>
      <c r="AX667" s="30"/>
      <c r="AY667" s="30"/>
      <c r="AZ667" s="28"/>
      <c r="BA667" s="28"/>
      <c r="BB667" s="28"/>
      <c r="BC667" s="28"/>
      <c r="BD667" s="28"/>
      <c r="BE667" s="28"/>
      <c r="BF667" s="28"/>
      <c r="BG667" s="28"/>
      <c r="BH667" s="28"/>
      <c r="BI667" s="28"/>
      <c r="BJ667" s="28"/>
      <c r="BK667" s="28"/>
      <c r="BL667" s="28"/>
      <c r="BM667" s="28"/>
      <c r="BN667" s="28"/>
      <c r="BO667" s="28"/>
      <c r="BP667" s="28"/>
      <c r="BQ667" s="28"/>
      <c r="BR667" s="28"/>
      <c r="BS667" s="28"/>
      <c r="BT667" s="28"/>
      <c r="BU667" s="28"/>
      <c r="BV667" s="28"/>
      <c r="BW667" s="28"/>
      <c r="BX667" s="28"/>
      <c r="BY667" s="28"/>
      <c r="BZ667" s="28"/>
      <c r="CA667" s="28"/>
      <c r="CB667" s="28"/>
      <c r="CC667" s="28"/>
      <c r="CD667" s="28"/>
      <c r="CE667" s="28"/>
      <c r="CF667" s="28"/>
      <c r="CG667" s="28"/>
      <c r="CH667" s="28"/>
      <c r="CI667" s="28"/>
      <c r="CJ667" s="28"/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28"/>
      <c r="CV667" s="28"/>
      <c r="CW667" s="28"/>
      <c r="CX667" s="28"/>
      <c r="CY667" s="28"/>
      <c r="CZ667" s="28"/>
      <c r="DA667" s="28"/>
      <c r="DB667" s="28"/>
      <c r="DC667" s="28"/>
      <c r="DD667" s="28"/>
      <c r="DE667" s="28"/>
      <c r="DF667" s="28"/>
      <c r="DG667" s="28"/>
      <c r="DH667" s="28"/>
      <c r="DI667" s="28"/>
      <c r="DJ667" s="28"/>
      <c r="DK667" s="28"/>
      <c r="DL667" s="28"/>
      <c r="DM667" s="28"/>
    </row>
    <row r="668" spans="1:117" s="7" customFormat="1" x14ac:dyDescent="0.2">
      <c r="A668" s="2">
        <v>679</v>
      </c>
      <c r="B668" s="239" t="s">
        <v>719</v>
      </c>
      <c r="D668" s="129" t="s">
        <v>60</v>
      </c>
      <c r="E668" s="189" t="s">
        <v>727</v>
      </c>
      <c r="F668" s="189" t="s">
        <v>728</v>
      </c>
      <c r="G668" s="151"/>
      <c r="H668" s="235">
        <f t="shared" si="70"/>
        <v>2490.8007055078419</v>
      </c>
      <c r="I668" s="235">
        <f t="shared" si="71"/>
        <v>11.331060855836251</v>
      </c>
      <c r="J668" s="33">
        <v>0.28131918448846771</v>
      </c>
      <c r="K668" s="81">
        <v>46.011071979709847</v>
      </c>
      <c r="L668" s="240">
        <f t="shared" si="72"/>
        <v>4.6011071979709848E-5</v>
      </c>
      <c r="M668" s="240">
        <f t="shared" si="73"/>
        <v>4.6011071979709848E-5</v>
      </c>
      <c r="N668" s="10">
        <v>0</v>
      </c>
      <c r="O668" s="241" t="s">
        <v>736</v>
      </c>
      <c r="P668" s="76">
        <v>1.5757274223287349E-2</v>
      </c>
      <c r="Q668" s="77">
        <v>5.6579153821989081</v>
      </c>
      <c r="R668" s="252">
        <f t="shared" si="74"/>
        <v>5.6579153821989081E-4</v>
      </c>
      <c r="S668" s="78">
        <v>4.5243165315544807E-4</v>
      </c>
      <c r="T668" s="77">
        <v>1.3752127392178761</v>
      </c>
      <c r="U668" s="16">
        <v>6</v>
      </c>
      <c r="V668" s="16">
        <v>1</v>
      </c>
      <c r="W668" s="242" t="s">
        <v>740</v>
      </c>
      <c r="X668" s="79">
        <v>1.4672393937941774</v>
      </c>
      <c r="Y668" s="79">
        <v>1.8866846528145123</v>
      </c>
      <c r="Z668" s="80">
        <v>5.9797636817941786</v>
      </c>
      <c r="AA668" s="251"/>
      <c r="AB668" s="33">
        <v>0.28129764807086649</v>
      </c>
      <c r="AC668" s="11">
        <f t="shared" si="75"/>
        <v>4.6011071979709848E-5</v>
      </c>
      <c r="AD668">
        <v>3.9873461302408764</v>
      </c>
      <c r="AE668">
        <v>1.6359208095953937</v>
      </c>
      <c r="AF668" s="69">
        <v>2.6472557276948927</v>
      </c>
      <c r="AG668" s="244">
        <v>2762.0681976066462</v>
      </c>
      <c r="AH668" s="244">
        <v>84.761460946632056</v>
      </c>
      <c r="AI668" s="115">
        <v>2490.8007055078419</v>
      </c>
      <c r="AJ668" s="115">
        <v>11.331060855836251</v>
      </c>
      <c r="AK668" s="247">
        <v>99.36678382405232</v>
      </c>
      <c r="AL668" s="185">
        <v>1</v>
      </c>
      <c r="AM668" s="238" t="s">
        <v>715</v>
      </c>
      <c r="AN668" s="64">
        <v>26321</v>
      </c>
      <c r="AO668" s="86">
        <f t="shared" si="76"/>
        <v>0.63321617594768043</v>
      </c>
      <c r="AT668" s="87"/>
      <c r="AU668" s="64"/>
      <c r="AV668" s="86"/>
      <c r="AW668" s="30"/>
      <c r="AX668" s="30"/>
      <c r="AY668" s="30"/>
      <c r="AZ668" s="28"/>
      <c r="BA668" s="28"/>
      <c r="BB668" s="28"/>
      <c r="BC668" s="28"/>
      <c r="BD668" s="28"/>
      <c r="BE668" s="28"/>
      <c r="BF668" s="28"/>
      <c r="BG668" s="28"/>
      <c r="BH668" s="28"/>
      <c r="BI668" s="28"/>
      <c r="BJ668" s="28"/>
      <c r="BK668" s="28"/>
      <c r="BL668" s="28"/>
      <c r="BM668" s="28"/>
      <c r="BN668" s="28"/>
      <c r="BO668" s="28"/>
      <c r="BP668" s="28"/>
      <c r="BQ668" s="28"/>
      <c r="BR668" s="28"/>
      <c r="BS668" s="28"/>
      <c r="BT668" s="28"/>
      <c r="BU668" s="28"/>
      <c r="BV668" s="28"/>
      <c r="BW668" s="28"/>
      <c r="BX668" s="28"/>
      <c r="BY668" s="28"/>
      <c r="BZ668" s="28"/>
      <c r="CA668" s="28"/>
      <c r="CB668" s="28"/>
      <c r="CC668" s="28"/>
      <c r="CD668" s="28"/>
      <c r="CE668" s="28"/>
      <c r="CF668" s="28"/>
      <c r="CG668" s="28"/>
      <c r="CH668" s="28"/>
      <c r="CI668" s="28"/>
      <c r="CJ668" s="28"/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28"/>
      <c r="CV668" s="28"/>
      <c r="CW668" s="28"/>
      <c r="CX668" s="28"/>
      <c r="CY668" s="28"/>
      <c r="CZ668" s="28"/>
      <c r="DA668" s="28"/>
      <c r="DB668" s="28"/>
      <c r="DC668" s="28"/>
      <c r="DD668" s="28"/>
      <c r="DE668" s="28"/>
      <c r="DF668" s="28"/>
      <c r="DG668" s="28"/>
      <c r="DH668" s="28"/>
      <c r="DI668" s="28"/>
      <c r="DJ668" s="28"/>
      <c r="DK668" s="28"/>
      <c r="DL668" s="28"/>
      <c r="DM668" s="28"/>
    </row>
    <row r="669" spans="1:117" s="7" customFormat="1" x14ac:dyDescent="0.2">
      <c r="A669" s="2">
        <v>681</v>
      </c>
      <c r="B669" s="239" t="s">
        <v>720</v>
      </c>
      <c r="D669" s="129" t="s">
        <v>596</v>
      </c>
      <c r="E669" s="189" t="s">
        <v>727</v>
      </c>
      <c r="F669" s="189" t="s">
        <v>728</v>
      </c>
      <c r="G669" s="151"/>
      <c r="H669" s="235">
        <f t="shared" si="70"/>
        <v>2465.3110980642937</v>
      </c>
      <c r="I669" s="235">
        <f t="shared" si="71"/>
        <v>16.778391416535705</v>
      </c>
      <c r="J669" s="11">
        <v>0.28122335476283616</v>
      </c>
      <c r="K669" s="10">
        <v>20.926028568314369</v>
      </c>
      <c r="L669" s="240">
        <f t="shared" si="72"/>
        <v>2.092602856831437E-5</v>
      </c>
      <c r="M669" s="240">
        <f t="shared" si="73"/>
        <v>2.092602856831437E-5</v>
      </c>
      <c r="N669" s="10">
        <v>0</v>
      </c>
      <c r="O669" s="241" t="s">
        <v>736</v>
      </c>
      <c r="P669" s="3">
        <v>2.0865299151819294E-2</v>
      </c>
      <c r="Q669" s="16">
        <v>13.152964564866082</v>
      </c>
      <c r="R669" s="252">
        <f t="shared" si="74"/>
        <v>1.3152964564866081E-3</v>
      </c>
      <c r="S669" s="27">
        <v>6.0807747432732541E-4</v>
      </c>
      <c r="T669" s="16">
        <v>3.3622527199085992</v>
      </c>
      <c r="U669" s="16">
        <v>6</v>
      </c>
      <c r="V669" s="16">
        <v>1</v>
      </c>
      <c r="W669" s="242" t="s">
        <v>740</v>
      </c>
      <c r="X669" s="5">
        <v>1.4672454730604965</v>
      </c>
      <c r="Y669" s="5">
        <v>1.8867662167760175</v>
      </c>
      <c r="Z669" s="12">
        <v>11.014039509383935</v>
      </c>
      <c r="AA669" s="251"/>
      <c r="AB669" s="11">
        <v>0.28119471245464661</v>
      </c>
      <c r="AC669" s="11">
        <f t="shared" si="75"/>
        <v>2.092602856831437E-5</v>
      </c>
      <c r="AD669">
        <v>-0.2941215658747165</v>
      </c>
      <c r="AE669">
        <v>0.74936099897686281</v>
      </c>
      <c r="AF669" s="14">
        <v>2.8487738514520697</v>
      </c>
      <c r="AG669" s="244">
        <v>3002.6863370171218</v>
      </c>
      <c r="AH669" s="244">
        <v>36.215997713672444</v>
      </c>
      <c r="AI669" s="117">
        <v>2465.3110980642937</v>
      </c>
      <c r="AJ669" s="117">
        <v>16.778391416535705</v>
      </c>
      <c r="AK669" s="246">
        <v>101.06745526270137</v>
      </c>
      <c r="AL669" s="185">
        <v>1</v>
      </c>
      <c r="AM669" s="238" t="s">
        <v>715</v>
      </c>
      <c r="AN669" s="64">
        <v>26321</v>
      </c>
      <c r="AO669" s="86">
        <f t="shared" si="76"/>
        <v>-1.0674552627013725</v>
      </c>
      <c r="AT669" s="87"/>
      <c r="AU669" s="64"/>
      <c r="AV669" s="86"/>
      <c r="AW669" s="30"/>
      <c r="AX669" s="30"/>
      <c r="AY669" s="30"/>
      <c r="AZ669" s="28"/>
      <c r="BA669" s="28"/>
      <c r="BB669" s="28"/>
      <c r="BC669" s="28"/>
      <c r="BD669" s="28"/>
      <c r="BE669" s="28"/>
      <c r="BF669" s="28"/>
      <c r="BG669" s="28"/>
      <c r="BH669" s="28"/>
      <c r="BI669" s="28"/>
      <c r="BJ669" s="28"/>
      <c r="BK669" s="28"/>
      <c r="BL669" s="28"/>
      <c r="BM669" s="28"/>
      <c r="BN669" s="28"/>
      <c r="BO669" s="28"/>
      <c r="BP669" s="28"/>
      <c r="BQ669" s="28"/>
      <c r="BR669" s="28"/>
      <c r="BS669" s="28"/>
      <c r="BT669" s="28"/>
      <c r="BU669" s="28"/>
      <c r="BV669" s="28"/>
      <c r="BW669" s="28"/>
      <c r="BX669" s="28"/>
      <c r="BY669" s="28"/>
      <c r="BZ669" s="28"/>
      <c r="CA669" s="28"/>
      <c r="CB669" s="28"/>
      <c r="CC669" s="28"/>
      <c r="CD669" s="28"/>
      <c r="CE669" s="28"/>
      <c r="CF669" s="28"/>
      <c r="CG669" s="28"/>
      <c r="CH669" s="28"/>
      <c r="CI669" s="28"/>
      <c r="CJ669" s="28"/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28"/>
      <c r="CV669" s="28"/>
      <c r="CW669" s="28"/>
      <c r="CX669" s="28"/>
      <c r="CY669" s="28"/>
      <c r="CZ669" s="28"/>
      <c r="DA669" s="28"/>
      <c r="DB669" s="28"/>
      <c r="DC669" s="28"/>
      <c r="DD669" s="28"/>
      <c r="DE669" s="28"/>
      <c r="DF669" s="28"/>
      <c r="DG669" s="28"/>
      <c r="DH669" s="28"/>
      <c r="DI669" s="28"/>
      <c r="DJ669" s="28"/>
      <c r="DK669" s="28"/>
      <c r="DL669" s="28"/>
      <c r="DM669" s="28"/>
    </row>
    <row r="670" spans="1:117" s="7" customFormat="1" x14ac:dyDescent="0.2">
      <c r="A670" s="2">
        <v>682</v>
      </c>
      <c r="B670" s="239" t="s">
        <v>720</v>
      </c>
      <c r="D670" s="129" t="s">
        <v>597</v>
      </c>
      <c r="E670" s="189" t="s">
        <v>727</v>
      </c>
      <c r="F670" s="189" t="s">
        <v>728</v>
      </c>
      <c r="G670" s="151"/>
      <c r="H670" s="235">
        <f t="shared" si="70"/>
        <v>2449.1002277872476</v>
      </c>
      <c r="I670" s="235">
        <f t="shared" si="71"/>
        <v>52.381549079072641</v>
      </c>
      <c r="J670" s="11">
        <v>0.28124615233782241</v>
      </c>
      <c r="K670" s="10">
        <v>26.325015559731412</v>
      </c>
      <c r="L670" s="240">
        <f t="shared" si="72"/>
        <v>2.6325015559731414E-5</v>
      </c>
      <c r="M670" s="240">
        <f t="shared" si="73"/>
        <v>2.6325015559731414E-5</v>
      </c>
      <c r="N670" s="10">
        <v>0</v>
      </c>
      <c r="O670" s="241" t="s">
        <v>736</v>
      </c>
      <c r="P670" s="3">
        <v>3.1129675815797127E-2</v>
      </c>
      <c r="Q670" s="16">
        <v>2.1797559876500667</v>
      </c>
      <c r="R670" s="252">
        <f t="shared" si="74"/>
        <v>2.1797559876500668E-4</v>
      </c>
      <c r="S670" s="27">
        <v>9.0638224866209109E-4</v>
      </c>
      <c r="T670" s="16">
        <v>0.83909447796442194</v>
      </c>
      <c r="U670" s="16">
        <v>6</v>
      </c>
      <c r="V670" s="16">
        <v>1</v>
      </c>
      <c r="W670" s="242" t="s">
        <v>740</v>
      </c>
      <c r="X670" s="5">
        <v>1.4671797698293896</v>
      </c>
      <c r="Y670" s="5">
        <v>1.8866133151441467</v>
      </c>
      <c r="Z670" s="12">
        <v>10.827894969396613</v>
      </c>
      <c r="AA670" s="251"/>
      <c r="AB670" s="11">
        <v>0.28120374616358634</v>
      </c>
      <c r="AC670" s="11">
        <f t="shared" si="75"/>
        <v>2.6325015559731414E-5</v>
      </c>
      <c r="AD670">
        <v>-0.34221046923854637</v>
      </c>
      <c r="AE670">
        <v>0.92963105106539157</v>
      </c>
      <c r="AF670" s="14">
        <v>2.8393667156084841</v>
      </c>
      <c r="AG670" s="244">
        <v>2993.023766459437</v>
      </c>
      <c r="AH670" s="244">
        <v>44.269983662134727</v>
      </c>
      <c r="AI670" s="117">
        <v>2449.1002277872476</v>
      </c>
      <c r="AJ670" s="117">
        <v>52.381549079072641</v>
      </c>
      <c r="AK670" s="246">
        <v>100.08912841213149</v>
      </c>
      <c r="AL670" s="185">
        <v>1</v>
      </c>
      <c r="AM670" s="238" t="s">
        <v>715</v>
      </c>
      <c r="AN670" s="64">
        <v>26321</v>
      </c>
      <c r="AO670" s="86">
        <f t="shared" si="76"/>
        <v>-8.9128412131486812E-2</v>
      </c>
      <c r="AT670" s="87"/>
      <c r="AU670" s="64"/>
      <c r="AV670" s="86"/>
      <c r="AW670" s="30"/>
      <c r="AX670" s="30"/>
      <c r="AY670" s="30"/>
      <c r="AZ670" s="28"/>
      <c r="BA670" s="28"/>
      <c r="BB670" s="28"/>
      <c r="BC670" s="28"/>
      <c r="BD670" s="28"/>
      <c r="BE670" s="28"/>
      <c r="BF670" s="28"/>
      <c r="BG670" s="28"/>
      <c r="BH670" s="28"/>
      <c r="BI670" s="28"/>
      <c r="BJ670" s="28"/>
      <c r="BK670" s="28"/>
      <c r="BL670" s="28"/>
      <c r="BM670" s="28"/>
      <c r="BN670" s="28"/>
      <c r="BO670" s="28"/>
      <c r="BP670" s="28"/>
      <c r="BQ670" s="28"/>
      <c r="BR670" s="28"/>
      <c r="BS670" s="28"/>
      <c r="BT670" s="28"/>
      <c r="BU670" s="28"/>
      <c r="BV670" s="28"/>
      <c r="BW670" s="28"/>
      <c r="BX670" s="28"/>
      <c r="BY670" s="28"/>
      <c r="BZ670" s="28"/>
      <c r="CA670" s="28"/>
      <c r="CB670" s="28"/>
      <c r="CC670" s="28"/>
      <c r="CD670" s="28"/>
      <c r="CE670" s="28"/>
      <c r="CF670" s="28"/>
      <c r="CG670" s="28"/>
      <c r="CH670" s="28"/>
      <c r="CI670" s="28"/>
      <c r="CJ670" s="28"/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28"/>
      <c r="CV670" s="28"/>
      <c r="CW670" s="28"/>
      <c r="CX670" s="28"/>
      <c r="CY670" s="28"/>
      <c r="CZ670" s="28"/>
      <c r="DA670" s="28"/>
      <c r="DB670" s="28"/>
      <c r="DC670" s="28"/>
      <c r="DD670" s="28"/>
      <c r="DE670" s="28"/>
      <c r="DF670" s="28"/>
      <c r="DG670" s="28"/>
      <c r="DH670" s="28"/>
      <c r="DI670" s="28"/>
      <c r="DJ670" s="28"/>
      <c r="DK670" s="28"/>
      <c r="DL670" s="28"/>
      <c r="DM670" s="28"/>
    </row>
    <row r="671" spans="1:117" s="7" customFormat="1" x14ac:dyDescent="0.2">
      <c r="A671" s="2">
        <v>683</v>
      </c>
      <c r="B671" s="239" t="s">
        <v>720</v>
      </c>
      <c r="D671" s="129" t="s">
        <v>479</v>
      </c>
      <c r="E671" s="189" t="s">
        <v>727</v>
      </c>
      <c r="F671" s="189" t="s">
        <v>728</v>
      </c>
      <c r="G671" s="151"/>
      <c r="H671" s="235">
        <f t="shared" si="70"/>
        <v>2486.009305594795</v>
      </c>
      <c r="I671" s="235">
        <f t="shared" si="71"/>
        <v>11.265963853498249</v>
      </c>
      <c r="J671" s="11">
        <v>0.28120720906910396</v>
      </c>
      <c r="K671" s="10">
        <v>25.449994525632249</v>
      </c>
      <c r="L671" s="240">
        <f t="shared" si="72"/>
        <v>2.5449994525632251E-5</v>
      </c>
      <c r="M671" s="240">
        <f t="shared" si="73"/>
        <v>2.5449994525632251E-5</v>
      </c>
      <c r="N671" s="10">
        <v>0</v>
      </c>
      <c r="O671" s="241" t="s">
        <v>736</v>
      </c>
      <c r="P671" s="3">
        <v>1.6360719801060818E-2</v>
      </c>
      <c r="Q671" s="16">
        <v>1.6606988366443611</v>
      </c>
      <c r="R671" s="252">
        <f t="shared" si="74"/>
        <v>1.6606988366443611E-4</v>
      </c>
      <c r="S671" s="27">
        <v>4.9662461367315817E-4</v>
      </c>
      <c r="T671" s="16">
        <v>0.44198080086150565</v>
      </c>
      <c r="U671" s="16">
        <v>6</v>
      </c>
      <c r="V671" s="16">
        <v>1</v>
      </c>
      <c r="W671" s="242" t="s">
        <v>740</v>
      </c>
      <c r="X671" s="5">
        <v>1.4671926874317067</v>
      </c>
      <c r="Y671" s="5">
        <v>1.8866731433194146</v>
      </c>
      <c r="Z671" s="12">
        <v>11.092518802028572</v>
      </c>
      <c r="AA671" s="251"/>
      <c r="AB671" s="11">
        <v>0.28118361553947091</v>
      </c>
      <c r="AC671" s="11">
        <f t="shared" si="75"/>
        <v>2.5449994525632251E-5</v>
      </c>
      <c r="AD671">
        <v>-0.19555273634952464</v>
      </c>
      <c r="AE671">
        <v>0.89055176247358736</v>
      </c>
      <c r="AF671" s="14">
        <v>2.8599673857024843</v>
      </c>
      <c r="AG671" s="244">
        <v>3013.2149071156468</v>
      </c>
      <c r="AH671" s="244">
        <v>44.343546659066405</v>
      </c>
      <c r="AI671" s="117">
        <v>2486.009305594795</v>
      </c>
      <c r="AJ671" s="117">
        <v>11.265963853498249</v>
      </c>
      <c r="AK671" s="246">
        <v>98.959983049838044</v>
      </c>
      <c r="AL671" s="185">
        <v>1</v>
      </c>
      <c r="AM671" s="238" t="s">
        <v>715</v>
      </c>
      <c r="AN671" s="64">
        <v>26321</v>
      </c>
      <c r="AO671" s="86">
        <f t="shared" si="76"/>
        <v>1.0400169501619558</v>
      </c>
      <c r="AT671" s="87"/>
      <c r="AU671" s="64"/>
      <c r="AV671" s="86"/>
      <c r="AW671" s="30"/>
      <c r="AX671" s="30"/>
      <c r="AY671" s="30"/>
      <c r="AZ671" s="28"/>
      <c r="BA671" s="28"/>
      <c r="BB671" s="28"/>
      <c r="BC671" s="28"/>
      <c r="BD671" s="28"/>
      <c r="BE671" s="28"/>
      <c r="BF671" s="28"/>
      <c r="BG671" s="28"/>
      <c r="BH671" s="28"/>
      <c r="BI671" s="28"/>
      <c r="BJ671" s="28"/>
      <c r="BK671" s="28"/>
      <c r="BL671" s="28"/>
      <c r="BM671" s="28"/>
      <c r="BN671" s="28"/>
      <c r="BO671" s="28"/>
      <c r="BP671" s="28"/>
      <c r="BQ671" s="28"/>
      <c r="BR671" s="28"/>
      <c r="BS671" s="28"/>
      <c r="BT671" s="28"/>
      <c r="BU671" s="28"/>
      <c r="BV671" s="28"/>
      <c r="BW671" s="28"/>
      <c r="BX671" s="28"/>
      <c r="BY671" s="28"/>
      <c r="BZ671" s="28"/>
      <c r="CA671" s="28"/>
      <c r="CB671" s="28"/>
      <c r="CC671" s="28"/>
      <c r="CD671" s="28"/>
      <c r="CE671" s="28"/>
      <c r="CF671" s="28"/>
      <c r="CG671" s="28"/>
      <c r="CH671" s="28"/>
      <c r="CI671" s="28"/>
      <c r="CJ671" s="28"/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28"/>
      <c r="CV671" s="28"/>
      <c r="CW671" s="28"/>
      <c r="CX671" s="28"/>
      <c r="CY671" s="28"/>
      <c r="CZ671" s="28"/>
      <c r="DA671" s="28"/>
      <c r="DB671" s="28"/>
      <c r="DC671" s="28"/>
      <c r="DD671" s="28"/>
      <c r="DE671" s="28"/>
      <c r="DF671" s="28"/>
      <c r="DG671" s="28"/>
      <c r="DH671" s="28"/>
      <c r="DI671" s="28"/>
      <c r="DJ671" s="28"/>
      <c r="DK671" s="28"/>
      <c r="DL671" s="28"/>
      <c r="DM671" s="28"/>
    </row>
    <row r="672" spans="1:117" s="7" customFormat="1" x14ac:dyDescent="0.2">
      <c r="A672" s="2">
        <v>684</v>
      </c>
      <c r="B672" s="239" t="s">
        <v>720</v>
      </c>
      <c r="D672" s="129" t="s">
        <v>598</v>
      </c>
      <c r="E672" s="189" t="s">
        <v>727</v>
      </c>
      <c r="F672" s="189" t="s">
        <v>728</v>
      </c>
      <c r="G672" s="151"/>
      <c r="H672" s="235">
        <f t="shared" si="70"/>
        <v>2462.1105899106428</v>
      </c>
      <c r="I672" s="235">
        <f t="shared" si="71"/>
        <v>15.745363042786821</v>
      </c>
      <c r="J672" s="11">
        <v>0.28129664235702645</v>
      </c>
      <c r="K672" s="10">
        <v>24.487258732594725</v>
      </c>
      <c r="L672" s="240">
        <f t="shared" si="72"/>
        <v>2.4487258732594724E-5</v>
      </c>
      <c r="M672" s="240">
        <f t="shared" si="73"/>
        <v>2.4487258732594724E-5</v>
      </c>
      <c r="N672" s="10">
        <v>0</v>
      </c>
      <c r="O672" s="241" t="s">
        <v>736</v>
      </c>
      <c r="P672" s="3">
        <v>4.8662331285652796E-2</v>
      </c>
      <c r="Q672" s="16">
        <v>11.778939630317563</v>
      </c>
      <c r="R672" s="252">
        <f t="shared" si="74"/>
        <v>1.1778939630317563E-3</v>
      </c>
      <c r="S672" s="27">
        <v>1.424358745115258E-3</v>
      </c>
      <c r="T672" s="16">
        <v>3.0975868804273845</v>
      </c>
      <c r="U672" s="16">
        <v>6</v>
      </c>
      <c r="V672" s="16">
        <v>1</v>
      </c>
      <c r="W672" s="242" t="s">
        <v>740</v>
      </c>
      <c r="X672" s="5">
        <v>1.4671642603190855</v>
      </c>
      <c r="Y672" s="5">
        <v>1.886640442975545</v>
      </c>
      <c r="Z672" s="12">
        <v>11.024193771067926</v>
      </c>
      <c r="AA672" s="251"/>
      <c r="AB672" s="11">
        <v>0.28122963982196708</v>
      </c>
      <c r="AC672" s="11">
        <f t="shared" si="75"/>
        <v>2.4487258732594724E-5</v>
      </c>
      <c r="AD672">
        <v>0.91369230592164286</v>
      </c>
      <c r="AE672">
        <v>0.86535386603528841</v>
      </c>
      <c r="AF672" s="14">
        <v>2.7858209841185677</v>
      </c>
      <c r="AG672" s="244">
        <v>2926.7671853948964</v>
      </c>
      <c r="AH672" s="244">
        <v>37.941321900003352</v>
      </c>
      <c r="AI672" s="117">
        <v>2462.1105899106428</v>
      </c>
      <c r="AJ672" s="117">
        <v>15.745363042786821</v>
      </c>
      <c r="AK672" s="246">
        <v>96.149796601270197</v>
      </c>
      <c r="AL672" s="185">
        <v>1</v>
      </c>
      <c r="AM672" s="238" t="s">
        <v>715</v>
      </c>
      <c r="AN672" s="64">
        <v>26321</v>
      </c>
      <c r="AO672" s="86">
        <f t="shared" si="76"/>
        <v>3.8502033987298034</v>
      </c>
      <c r="AT672" s="87"/>
      <c r="AU672" s="64"/>
      <c r="AV672" s="86"/>
      <c r="AW672" s="30"/>
      <c r="AX672" s="30"/>
      <c r="AY672" s="30"/>
      <c r="AZ672" s="28"/>
      <c r="BA672" s="28"/>
      <c r="BB672" s="28"/>
      <c r="BC672" s="28"/>
      <c r="BD672" s="28"/>
      <c r="BE672" s="28"/>
      <c r="BF672" s="28"/>
      <c r="BG672" s="28"/>
      <c r="BH672" s="28"/>
      <c r="BI672" s="28"/>
      <c r="BJ672" s="28"/>
      <c r="BK672" s="28"/>
      <c r="BL672" s="28"/>
      <c r="BM672" s="28"/>
      <c r="BN672" s="28"/>
      <c r="BO672" s="28"/>
      <c r="BP672" s="28"/>
      <c r="BQ672" s="28"/>
      <c r="BR672" s="28"/>
      <c r="BS672" s="28"/>
      <c r="BT672" s="28"/>
      <c r="BU672" s="28"/>
      <c r="BV672" s="28"/>
      <c r="BW672" s="28"/>
      <c r="BX672" s="28"/>
      <c r="BY672" s="28"/>
      <c r="BZ672" s="28"/>
      <c r="CA672" s="28"/>
      <c r="CB672" s="28"/>
      <c r="CC672" s="28"/>
      <c r="CD672" s="28"/>
      <c r="CE672" s="28"/>
      <c r="CF672" s="28"/>
      <c r="CG672" s="28"/>
      <c r="CH672" s="28"/>
      <c r="CI672" s="28"/>
      <c r="CJ672" s="28"/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28"/>
      <c r="CV672" s="28"/>
      <c r="CW672" s="28"/>
      <c r="CX672" s="28"/>
      <c r="CY672" s="28"/>
      <c r="CZ672" s="28"/>
      <c r="DA672" s="28"/>
      <c r="DB672" s="28"/>
      <c r="DC672" s="28"/>
      <c r="DD672" s="28"/>
      <c r="DE672" s="28"/>
      <c r="DF672" s="28"/>
      <c r="DG672" s="28"/>
      <c r="DH672" s="28"/>
      <c r="DI672" s="28"/>
      <c r="DJ672" s="28"/>
      <c r="DK672" s="28"/>
      <c r="DL672" s="28"/>
      <c r="DM672" s="28"/>
    </row>
    <row r="673" spans="1:117" s="7" customFormat="1" x14ac:dyDescent="0.2">
      <c r="A673" s="2">
        <v>685</v>
      </c>
      <c r="B673" s="239" t="s">
        <v>720</v>
      </c>
      <c r="D673" s="129" t="s">
        <v>480</v>
      </c>
      <c r="E673" s="189" t="s">
        <v>727</v>
      </c>
      <c r="F673" s="189" t="s">
        <v>728</v>
      </c>
      <c r="G673" s="151"/>
      <c r="H673" s="235">
        <f t="shared" si="70"/>
        <v>2717.2113097739762</v>
      </c>
      <c r="I673" s="235">
        <f t="shared" si="71"/>
        <v>13.552550482526954</v>
      </c>
      <c r="J673" s="11">
        <v>0.28069388271689</v>
      </c>
      <c r="K673" s="10">
        <v>34.13053809557023</v>
      </c>
      <c r="L673" s="240">
        <f t="shared" si="72"/>
        <v>3.4130538095570231E-5</v>
      </c>
      <c r="M673" s="240">
        <f t="shared" si="73"/>
        <v>3.4130538095570231E-5</v>
      </c>
      <c r="N673" s="10">
        <v>0</v>
      </c>
      <c r="O673" s="241" t="s">
        <v>736</v>
      </c>
      <c r="P673" s="3">
        <v>2.2940386644913147E-2</v>
      </c>
      <c r="Q673" s="16">
        <v>10.565628971451199</v>
      </c>
      <c r="R673" s="252">
        <f t="shared" si="74"/>
        <v>1.05656289714512E-3</v>
      </c>
      <c r="S673" s="27">
        <v>6.4586163279871703E-4</v>
      </c>
      <c r="T673" s="16">
        <v>2.9646821854002514</v>
      </c>
      <c r="U673" s="16">
        <v>6</v>
      </c>
      <c r="V673" s="16">
        <v>1</v>
      </c>
      <c r="W673" s="242" t="s">
        <v>740</v>
      </c>
      <c r="X673" s="5">
        <v>1.4671416123754262</v>
      </c>
      <c r="Y673" s="5">
        <v>1.8863499289936316</v>
      </c>
      <c r="Z673" s="12">
        <v>5.458204034418368</v>
      </c>
      <c r="AA673" s="251"/>
      <c r="AB673" s="11">
        <v>0.28066027262194804</v>
      </c>
      <c r="AC673" s="11">
        <f t="shared" si="75"/>
        <v>3.4130538095570231E-5</v>
      </c>
      <c r="AD673">
        <v>-13.394927941655645</v>
      </c>
      <c r="AE673">
        <v>1.2136021234364776</v>
      </c>
      <c r="AF673" s="14">
        <v>3.7164880941856566</v>
      </c>
      <c r="AG673" s="244">
        <v>3989.1193722707058</v>
      </c>
      <c r="AH673" s="244">
        <v>58.935011732067792</v>
      </c>
      <c r="AI673" s="117">
        <v>2717.2113097739762</v>
      </c>
      <c r="AJ673" s="117">
        <v>13.552550482526954</v>
      </c>
      <c r="AK673" s="246">
        <v>99.98257874319512</v>
      </c>
      <c r="AL673" s="185">
        <v>1</v>
      </c>
      <c r="AM673" s="238" t="s">
        <v>715</v>
      </c>
      <c r="AN673" s="64">
        <v>26321</v>
      </c>
      <c r="AO673" s="86">
        <f t="shared" si="76"/>
        <v>1.7421256804880159E-2</v>
      </c>
      <c r="AT673" s="87"/>
      <c r="AU673" s="64"/>
      <c r="AV673" s="86"/>
      <c r="AW673" s="30"/>
      <c r="AX673" s="30"/>
      <c r="AY673" s="30"/>
      <c r="AZ673" s="28"/>
      <c r="BA673" s="28"/>
      <c r="BB673" s="28"/>
      <c r="BC673" s="28"/>
      <c r="BD673" s="28"/>
      <c r="BE673" s="28"/>
      <c r="BF673" s="28"/>
      <c r="BG673" s="28"/>
      <c r="BH673" s="28"/>
      <c r="BI673" s="28"/>
      <c r="BJ673" s="28"/>
      <c r="BK673" s="28"/>
      <c r="BL673" s="28"/>
      <c r="BM673" s="28"/>
      <c r="BN673" s="28"/>
      <c r="BO673" s="28"/>
      <c r="BP673" s="28"/>
      <c r="BQ673" s="28"/>
      <c r="BR673" s="28"/>
      <c r="BS673" s="28"/>
      <c r="BT673" s="28"/>
      <c r="BU673" s="28"/>
      <c r="BV673" s="28"/>
      <c r="BW673" s="28"/>
      <c r="BX673" s="28"/>
      <c r="BY673" s="28"/>
      <c r="BZ673" s="28"/>
      <c r="CA673" s="28"/>
      <c r="CB673" s="28"/>
      <c r="CC673" s="28"/>
      <c r="CD673" s="28"/>
      <c r="CE673" s="28"/>
      <c r="CF673" s="28"/>
      <c r="CG673" s="28"/>
      <c r="CH673" s="28"/>
      <c r="CI673" s="28"/>
      <c r="CJ673" s="28"/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28"/>
      <c r="CV673" s="28"/>
      <c r="CW673" s="28"/>
      <c r="CX673" s="28"/>
      <c r="CY673" s="28"/>
      <c r="CZ673" s="28"/>
      <c r="DA673" s="28"/>
      <c r="DB673" s="28"/>
      <c r="DC673" s="28"/>
      <c r="DD673" s="28"/>
      <c r="DE673" s="28"/>
      <c r="DF673" s="28"/>
      <c r="DG673" s="28"/>
      <c r="DH673" s="28"/>
      <c r="DI673" s="28"/>
      <c r="DJ673" s="28"/>
      <c r="DK673" s="28"/>
      <c r="DL673" s="28"/>
      <c r="DM673" s="28"/>
    </row>
    <row r="674" spans="1:117" s="7" customFormat="1" x14ac:dyDescent="0.2">
      <c r="A674" s="2">
        <v>686</v>
      </c>
      <c r="B674" s="239" t="s">
        <v>720</v>
      </c>
      <c r="D674" s="129" t="s">
        <v>599</v>
      </c>
      <c r="E674" s="189" t="s">
        <v>727</v>
      </c>
      <c r="F674" s="189" t="s">
        <v>728</v>
      </c>
      <c r="G674" s="151"/>
      <c r="H674" s="235">
        <f t="shared" si="70"/>
        <v>2506.8530251228667</v>
      </c>
      <c r="I674" s="235">
        <f t="shared" si="71"/>
        <v>14.29895919196982</v>
      </c>
      <c r="J674" s="11">
        <v>0.28119203665035597</v>
      </c>
      <c r="K674" s="10">
        <v>25.9405637960155</v>
      </c>
      <c r="L674" s="240">
        <f t="shared" si="72"/>
        <v>2.5940563796015501E-5</v>
      </c>
      <c r="M674" s="240">
        <f t="shared" si="73"/>
        <v>2.5940563796015501E-5</v>
      </c>
      <c r="N674" s="10">
        <v>0</v>
      </c>
      <c r="O674" s="241" t="s">
        <v>736</v>
      </c>
      <c r="P674" s="3">
        <v>1.3964348730669641E-2</v>
      </c>
      <c r="Q674" s="16">
        <v>4.1132392581508723</v>
      </c>
      <c r="R674" s="252">
        <f t="shared" si="74"/>
        <v>4.1132392581508725E-4</v>
      </c>
      <c r="S674" s="27">
        <v>4.1580518059580138E-4</v>
      </c>
      <c r="T674" s="16">
        <v>0.98824106440886605</v>
      </c>
      <c r="U674" s="16">
        <v>6</v>
      </c>
      <c r="V674" s="16">
        <v>1</v>
      </c>
      <c r="W674" s="242" t="s">
        <v>740</v>
      </c>
      <c r="X674" s="5">
        <v>1.4671821830190044</v>
      </c>
      <c r="Y674" s="5">
        <v>1.8867436898717809</v>
      </c>
      <c r="Z674" s="12">
        <v>5.4877246695337734</v>
      </c>
      <c r="AA674" s="251"/>
      <c r="AB674" s="11">
        <v>0.28117211314023083</v>
      </c>
      <c r="AC674" s="11">
        <f t="shared" si="75"/>
        <v>2.5940563796015501E-5</v>
      </c>
      <c r="AD674">
        <v>-0.10913278843172058</v>
      </c>
      <c r="AE674">
        <v>0.92570712217893203</v>
      </c>
      <c r="AF674" s="14">
        <v>2.8718297371728188</v>
      </c>
      <c r="AG674" s="244">
        <v>3024.4874549241122</v>
      </c>
      <c r="AH674" s="244">
        <v>46.606287649757604</v>
      </c>
      <c r="AI674" s="117">
        <v>2506.8530251228667</v>
      </c>
      <c r="AJ674" s="117">
        <v>14.29895919196982</v>
      </c>
      <c r="AK674" s="246">
        <v>100.02091497400222</v>
      </c>
      <c r="AL674" s="185">
        <v>1</v>
      </c>
      <c r="AM674" s="238" t="s">
        <v>715</v>
      </c>
      <c r="AN674" s="64">
        <v>26321</v>
      </c>
      <c r="AO674" s="86">
        <f t="shared" si="76"/>
        <v>-2.0914974002224085E-2</v>
      </c>
      <c r="AT674" s="87"/>
      <c r="AU674" s="64"/>
      <c r="AV674" s="86"/>
      <c r="AW674" s="30"/>
      <c r="AX674" s="30"/>
      <c r="AY674" s="30"/>
      <c r="AZ674" s="28"/>
      <c r="BA674" s="28"/>
      <c r="BB674" s="28"/>
      <c r="BC674" s="28"/>
      <c r="BD674" s="28"/>
      <c r="BE674" s="28"/>
      <c r="BF674" s="28"/>
      <c r="BG674" s="28"/>
      <c r="BH674" s="28"/>
      <c r="BI674" s="28"/>
      <c r="BJ674" s="28"/>
      <c r="BK674" s="28"/>
      <c r="BL674" s="28"/>
      <c r="BM674" s="28"/>
      <c r="BN674" s="28"/>
      <c r="BO674" s="28"/>
      <c r="BP674" s="28"/>
      <c r="BQ674" s="28"/>
      <c r="BR674" s="28"/>
      <c r="BS674" s="28"/>
      <c r="BT674" s="28"/>
      <c r="BU674" s="28"/>
      <c r="BV674" s="28"/>
      <c r="BW674" s="28"/>
      <c r="BX674" s="28"/>
      <c r="BY674" s="28"/>
      <c r="BZ674" s="28"/>
      <c r="CA674" s="28"/>
      <c r="CB674" s="28"/>
      <c r="CC674" s="28"/>
      <c r="CD674" s="28"/>
      <c r="CE674" s="28"/>
      <c r="CF674" s="28"/>
      <c r="CG674" s="28"/>
      <c r="CH674" s="28"/>
      <c r="CI674" s="28"/>
      <c r="CJ674" s="28"/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28"/>
      <c r="CV674" s="28"/>
      <c r="CW674" s="28"/>
      <c r="CX674" s="28"/>
      <c r="CY674" s="28"/>
      <c r="CZ674" s="28"/>
      <c r="DA674" s="28"/>
      <c r="DB674" s="28"/>
      <c r="DC674" s="28"/>
      <c r="DD674" s="28"/>
      <c r="DE674" s="28"/>
      <c r="DF674" s="28"/>
      <c r="DG674" s="28"/>
      <c r="DH674" s="28"/>
      <c r="DI674" s="28"/>
      <c r="DJ674" s="28"/>
      <c r="DK674" s="28"/>
      <c r="DL674" s="28"/>
      <c r="DM674" s="28"/>
    </row>
    <row r="675" spans="1:117" s="7" customFormat="1" x14ac:dyDescent="0.2">
      <c r="A675" s="2">
        <v>687</v>
      </c>
      <c r="B675" s="239" t="s">
        <v>720</v>
      </c>
      <c r="D675" s="129" t="s">
        <v>600</v>
      </c>
      <c r="E675" s="189" t="s">
        <v>727</v>
      </c>
      <c r="F675" s="189" t="s">
        <v>728</v>
      </c>
      <c r="G675" s="151"/>
      <c r="H675" s="235">
        <f t="shared" si="70"/>
        <v>2461.3340717394403</v>
      </c>
      <c r="I675" s="235">
        <f t="shared" si="71"/>
        <v>16.191662726033869</v>
      </c>
      <c r="J675" s="11">
        <v>0.28120669632927031</v>
      </c>
      <c r="K675" s="10">
        <v>32.962701347588833</v>
      </c>
      <c r="L675" s="240">
        <f t="shared" si="72"/>
        <v>3.2962701347588831E-5</v>
      </c>
      <c r="M675" s="240">
        <f t="shared" si="73"/>
        <v>3.2962701347588831E-5</v>
      </c>
      <c r="N675" s="10">
        <v>0</v>
      </c>
      <c r="O675" s="241" t="s">
        <v>736</v>
      </c>
      <c r="P675" s="3">
        <v>1.1574250780988756E-2</v>
      </c>
      <c r="Q675" s="16">
        <v>2.1161150139528311</v>
      </c>
      <c r="R675" s="252">
        <f t="shared" si="74"/>
        <v>2.116115013952831E-4</v>
      </c>
      <c r="S675" s="27">
        <v>3.9849173009943344E-4</v>
      </c>
      <c r="T675" s="16">
        <v>0.6974535061455488</v>
      </c>
      <c r="U675" s="16">
        <v>6</v>
      </c>
      <c r="V675" s="16">
        <v>1</v>
      </c>
      <c r="W675" s="242" t="s">
        <v>740</v>
      </c>
      <c r="X675" s="5">
        <v>1.4671586532655547</v>
      </c>
      <c r="Y675" s="5">
        <v>1.8865518622657345</v>
      </c>
      <c r="Z675" s="12">
        <v>4.5818559659851337</v>
      </c>
      <c r="AA675" s="251"/>
      <c r="AB675" s="11">
        <v>0.28118795713142353</v>
      </c>
      <c r="AC675" s="11">
        <f t="shared" si="75"/>
        <v>3.2962701347588831E-5</v>
      </c>
      <c r="AD675">
        <v>-0.60370364231232543</v>
      </c>
      <c r="AE675">
        <v>1.1742856281568563</v>
      </c>
      <c r="AF675" s="14">
        <v>2.8629925409704495</v>
      </c>
      <c r="AG675" s="244">
        <v>3018.3770894183904</v>
      </c>
      <c r="AH675" s="244">
        <v>59.984455256631875</v>
      </c>
      <c r="AI675" s="117">
        <v>2461.3340717394403</v>
      </c>
      <c r="AJ675" s="117">
        <v>16.191662726033869</v>
      </c>
      <c r="AK675" s="246">
        <v>99.377860564993739</v>
      </c>
      <c r="AL675" s="185">
        <v>1</v>
      </c>
      <c r="AM675" s="238" t="s">
        <v>715</v>
      </c>
      <c r="AN675" s="64">
        <v>26321</v>
      </c>
      <c r="AO675" s="86">
        <f t="shared" si="76"/>
        <v>0.62213943500626101</v>
      </c>
      <c r="AT675" s="87"/>
      <c r="AU675" s="64"/>
      <c r="AV675" s="86"/>
      <c r="AW675" s="30"/>
      <c r="AX675" s="30"/>
      <c r="AY675" s="30"/>
      <c r="AZ675" s="28"/>
      <c r="BA675" s="28"/>
      <c r="BB675" s="28"/>
      <c r="BC675" s="28"/>
      <c r="BD675" s="28"/>
      <c r="BE675" s="28"/>
      <c r="BF675" s="28"/>
      <c r="BG675" s="28"/>
      <c r="BH675" s="28"/>
      <c r="BI675" s="28"/>
      <c r="BJ675" s="28"/>
      <c r="BK675" s="28"/>
      <c r="BL675" s="28"/>
      <c r="BM675" s="28"/>
      <c r="BN675" s="28"/>
      <c r="BO675" s="28"/>
      <c r="BP675" s="28"/>
      <c r="BQ675" s="28"/>
      <c r="BR675" s="28"/>
      <c r="BS675" s="28"/>
      <c r="BT675" s="28"/>
      <c r="BU675" s="28"/>
      <c r="BV675" s="28"/>
      <c r="BW675" s="28"/>
      <c r="BX675" s="28"/>
      <c r="BY675" s="28"/>
      <c r="BZ675" s="28"/>
      <c r="CA675" s="28"/>
      <c r="CB675" s="28"/>
      <c r="CC675" s="28"/>
      <c r="CD675" s="28"/>
      <c r="CE675" s="28"/>
      <c r="CF675" s="28"/>
      <c r="CG675" s="28"/>
      <c r="CH675" s="28"/>
      <c r="CI675" s="28"/>
      <c r="CJ675" s="28"/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28"/>
      <c r="CV675" s="28"/>
      <c r="CW675" s="28"/>
      <c r="CX675" s="28"/>
      <c r="CY675" s="28"/>
      <c r="CZ675" s="28"/>
      <c r="DA675" s="28"/>
      <c r="DB675" s="28"/>
      <c r="DC675" s="28"/>
      <c r="DD675" s="28"/>
      <c r="DE675" s="28"/>
      <c r="DF675" s="28"/>
      <c r="DG675" s="28"/>
      <c r="DH675" s="28"/>
      <c r="DI675" s="28"/>
      <c r="DJ675" s="28"/>
      <c r="DK675" s="28"/>
      <c r="DL675" s="28"/>
      <c r="DM675" s="28"/>
    </row>
    <row r="676" spans="1:117" s="7" customFormat="1" x14ac:dyDescent="0.2">
      <c r="A676" s="2">
        <v>688</v>
      </c>
      <c r="B676" s="239" t="s">
        <v>720</v>
      </c>
      <c r="D676" s="129" t="s">
        <v>481</v>
      </c>
      <c r="E676" s="189" t="s">
        <v>727</v>
      </c>
      <c r="F676" s="189" t="s">
        <v>728</v>
      </c>
      <c r="G676" s="151"/>
      <c r="H676" s="235">
        <f t="shared" si="70"/>
        <v>2434.2346750248557</v>
      </c>
      <c r="I676" s="235">
        <f t="shared" si="71"/>
        <v>13.952202358456393</v>
      </c>
      <c r="J676" s="11">
        <v>0.28121983828202296</v>
      </c>
      <c r="K676" s="10">
        <v>29.880860035560321</v>
      </c>
      <c r="L676" s="240">
        <f t="shared" si="72"/>
        <v>2.9880860035560321E-5</v>
      </c>
      <c r="M676" s="240">
        <f t="shared" si="73"/>
        <v>2.9880860035560321E-5</v>
      </c>
      <c r="N676" s="10">
        <v>0</v>
      </c>
      <c r="O676" s="241" t="s">
        <v>736</v>
      </c>
      <c r="P676" s="3">
        <v>2.1072478474078591E-2</v>
      </c>
      <c r="Q676" s="16">
        <v>4.2898854300918314</v>
      </c>
      <c r="R676" s="252">
        <f t="shared" si="74"/>
        <v>4.2898854300918313E-4</v>
      </c>
      <c r="S676" s="27">
        <v>5.9777252701304138E-4</v>
      </c>
      <c r="T676" s="16">
        <v>0.6571840335427086</v>
      </c>
      <c r="U676" s="16">
        <v>6</v>
      </c>
      <c r="V676" s="16">
        <v>1</v>
      </c>
      <c r="W676" s="242" t="s">
        <v>740</v>
      </c>
      <c r="X676" s="5">
        <v>1.4672765197048838</v>
      </c>
      <c r="Y676" s="5">
        <v>1.8863636235625392</v>
      </c>
      <c r="Z676" s="12">
        <v>4.9083973569391874</v>
      </c>
      <c r="AA676" s="251"/>
      <c r="AB676" s="11">
        <v>0.28119204442529588</v>
      </c>
      <c r="AC676" s="11">
        <f t="shared" si="75"/>
        <v>2.9880860035560321E-5</v>
      </c>
      <c r="AD676">
        <v>-1.0949660141934547</v>
      </c>
      <c r="AE676">
        <v>1.0685612485676086</v>
      </c>
      <c r="AF676" s="14">
        <v>2.8675326501502458</v>
      </c>
      <c r="AG676" s="244">
        <v>3027.0349874281028</v>
      </c>
      <c r="AH676" s="244">
        <v>53.377169404111207</v>
      </c>
      <c r="AI676" s="117">
        <v>2434.2346750248557</v>
      </c>
      <c r="AJ676" s="117">
        <v>13.952202358456393</v>
      </c>
      <c r="AK676" s="246">
        <v>96.169739679890952</v>
      </c>
      <c r="AL676" s="185">
        <v>1</v>
      </c>
      <c r="AM676" s="238" t="s">
        <v>715</v>
      </c>
      <c r="AN676" s="64">
        <v>26321</v>
      </c>
      <c r="AO676" s="86">
        <f t="shared" si="76"/>
        <v>3.8302603201090477</v>
      </c>
      <c r="AT676" s="87"/>
      <c r="AU676" s="64"/>
      <c r="AV676" s="86"/>
      <c r="AW676" s="30"/>
      <c r="AX676" s="30"/>
      <c r="AY676" s="30"/>
      <c r="AZ676" s="28"/>
      <c r="BA676" s="28"/>
      <c r="BB676" s="28"/>
      <c r="BC676" s="28"/>
      <c r="BD676" s="28"/>
      <c r="BE676" s="28"/>
      <c r="BF676" s="28"/>
      <c r="BG676" s="28"/>
      <c r="BH676" s="28"/>
      <c r="BI676" s="28"/>
      <c r="BJ676" s="28"/>
      <c r="BK676" s="28"/>
      <c r="BL676" s="28"/>
      <c r="BM676" s="28"/>
      <c r="BN676" s="28"/>
      <c r="BO676" s="28"/>
      <c r="BP676" s="28"/>
      <c r="BQ676" s="28"/>
      <c r="BR676" s="28"/>
      <c r="BS676" s="28"/>
      <c r="BT676" s="28"/>
      <c r="BU676" s="28"/>
      <c r="BV676" s="28"/>
      <c r="BW676" s="28"/>
      <c r="BX676" s="28"/>
      <c r="BY676" s="28"/>
      <c r="BZ676" s="28"/>
      <c r="CA676" s="28"/>
      <c r="CB676" s="28"/>
      <c r="CC676" s="28"/>
      <c r="CD676" s="28"/>
      <c r="CE676" s="28"/>
      <c r="CF676" s="28"/>
      <c r="CG676" s="28"/>
      <c r="CH676" s="28"/>
      <c r="CI676" s="28"/>
      <c r="CJ676" s="28"/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28"/>
      <c r="CV676" s="28"/>
      <c r="CW676" s="28"/>
      <c r="CX676" s="28"/>
      <c r="CY676" s="28"/>
      <c r="CZ676" s="28"/>
      <c r="DA676" s="28"/>
      <c r="DB676" s="28"/>
      <c r="DC676" s="28"/>
      <c r="DD676" s="28"/>
      <c r="DE676" s="28"/>
      <c r="DF676" s="28"/>
      <c r="DG676" s="28"/>
      <c r="DH676" s="28"/>
      <c r="DI676" s="28"/>
      <c r="DJ676" s="28"/>
      <c r="DK676" s="28"/>
      <c r="DL676" s="28"/>
      <c r="DM676" s="28"/>
    </row>
    <row r="677" spans="1:117" s="7" customFormat="1" x14ac:dyDescent="0.2">
      <c r="A677" s="2">
        <v>689</v>
      </c>
      <c r="B677" s="239" t="s">
        <v>720</v>
      </c>
      <c r="D677" s="129" t="s">
        <v>307</v>
      </c>
      <c r="E677" s="189" t="s">
        <v>727</v>
      </c>
      <c r="F677" s="189" t="s">
        <v>728</v>
      </c>
      <c r="G677" s="151"/>
      <c r="H677" s="235">
        <f t="shared" si="70"/>
        <v>2398.7914824972872</v>
      </c>
      <c r="I677" s="235">
        <f t="shared" si="71"/>
        <v>14.494872037814519</v>
      </c>
      <c r="J677" s="11">
        <v>0.28125671881296271</v>
      </c>
      <c r="K677" s="10">
        <v>34.867856208930341</v>
      </c>
      <c r="L677" s="240">
        <f t="shared" si="72"/>
        <v>3.4867856208930344E-5</v>
      </c>
      <c r="M677" s="240">
        <f t="shared" si="73"/>
        <v>3.4867856208930344E-5</v>
      </c>
      <c r="N677" s="10">
        <v>0</v>
      </c>
      <c r="O677" s="241" t="s">
        <v>736</v>
      </c>
      <c r="P677" s="3">
        <v>1.7557147000737853E-2</v>
      </c>
      <c r="Q677" s="16">
        <v>1.4133588095589367</v>
      </c>
      <c r="R677" s="252">
        <f t="shared" si="74"/>
        <v>1.4133588095589366E-4</v>
      </c>
      <c r="S677" s="27">
        <v>5.2429915360569944E-4</v>
      </c>
      <c r="T677" s="16">
        <v>0.53277942299707104</v>
      </c>
      <c r="U677" s="16">
        <v>6</v>
      </c>
      <c r="V677" s="16">
        <v>1</v>
      </c>
      <c r="W677" s="242" t="s">
        <v>740</v>
      </c>
      <c r="X677" s="5">
        <v>1.4672298301648665</v>
      </c>
      <c r="Y677" s="5">
        <v>1.8864671538561353</v>
      </c>
      <c r="Z677" s="12">
        <v>5.1317962763839047</v>
      </c>
      <c r="AA677" s="251"/>
      <c r="AB677" s="11">
        <v>0.28123270410547158</v>
      </c>
      <c r="AC677" s="11">
        <f t="shared" si="75"/>
        <v>3.4867856208930344E-5</v>
      </c>
      <c r="AD677">
        <v>-0.45111263696995252</v>
      </c>
      <c r="AE677">
        <v>1.2455662660461917</v>
      </c>
      <c r="AF677" s="14">
        <v>2.8084227882678383</v>
      </c>
      <c r="AG677" s="244">
        <v>2960.3223190171925</v>
      </c>
      <c r="AH677" s="244">
        <v>63.372624826755235</v>
      </c>
      <c r="AI677" s="117">
        <v>2398.7914824972872</v>
      </c>
      <c r="AJ677" s="117">
        <v>14.494872037814519</v>
      </c>
      <c r="AK677" s="246">
        <v>100.17356672473996</v>
      </c>
      <c r="AL677" s="185">
        <v>1</v>
      </c>
      <c r="AM677" s="238" t="s">
        <v>715</v>
      </c>
      <c r="AN677" s="64">
        <v>26321</v>
      </c>
      <c r="AO677" s="86">
        <f t="shared" si="76"/>
        <v>-0.17356672473995616</v>
      </c>
      <c r="AT677" s="87"/>
      <c r="AU677" s="64"/>
      <c r="AV677" s="86"/>
      <c r="AW677" s="30"/>
      <c r="AX677" s="30"/>
      <c r="AY677" s="30"/>
      <c r="AZ677" s="28"/>
      <c r="BA677" s="28"/>
      <c r="BB677" s="28"/>
      <c r="BC677" s="28"/>
      <c r="BD677" s="28"/>
      <c r="BE677" s="28"/>
      <c r="BF677" s="28"/>
      <c r="BG677" s="28"/>
      <c r="BH677" s="28"/>
      <c r="BI677" s="28"/>
      <c r="BJ677" s="28"/>
      <c r="BK677" s="28"/>
      <c r="BL677" s="28"/>
      <c r="BM677" s="28"/>
      <c r="BN677" s="28"/>
      <c r="BO677" s="28"/>
      <c r="BP677" s="28"/>
      <c r="BQ677" s="28"/>
      <c r="BR677" s="28"/>
      <c r="BS677" s="28"/>
      <c r="BT677" s="28"/>
      <c r="BU677" s="28"/>
      <c r="BV677" s="28"/>
      <c r="BW677" s="28"/>
      <c r="BX677" s="28"/>
      <c r="BY677" s="28"/>
      <c r="BZ677" s="28"/>
      <c r="CA677" s="28"/>
      <c r="CB677" s="28"/>
      <c r="CC677" s="28"/>
      <c r="CD677" s="28"/>
      <c r="CE677" s="28"/>
      <c r="CF677" s="28"/>
      <c r="CG677" s="28"/>
      <c r="CH677" s="28"/>
      <c r="CI677" s="28"/>
      <c r="CJ677" s="28"/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28"/>
      <c r="CV677" s="28"/>
      <c r="CW677" s="28"/>
      <c r="CX677" s="28"/>
      <c r="CY677" s="28"/>
      <c r="CZ677" s="28"/>
      <c r="DA677" s="28"/>
      <c r="DB677" s="28"/>
      <c r="DC677" s="28"/>
      <c r="DD677" s="28"/>
      <c r="DE677" s="28"/>
      <c r="DF677" s="28"/>
      <c r="DG677" s="28"/>
      <c r="DH677" s="28"/>
      <c r="DI677" s="28"/>
      <c r="DJ677" s="28"/>
      <c r="DK677" s="28"/>
      <c r="DL677" s="28"/>
      <c r="DM677" s="28"/>
    </row>
    <row r="678" spans="1:117" s="7" customFormat="1" x14ac:dyDescent="0.2">
      <c r="A678" s="2">
        <v>690</v>
      </c>
      <c r="B678" s="239" t="s">
        <v>720</v>
      </c>
      <c r="D678" s="129" t="s">
        <v>308</v>
      </c>
      <c r="E678" s="189" t="s">
        <v>727</v>
      </c>
      <c r="F678" s="189" t="s">
        <v>728</v>
      </c>
      <c r="G678" s="151"/>
      <c r="H678" s="235">
        <f t="shared" si="70"/>
        <v>2511.9462351714733</v>
      </c>
      <c r="I678" s="235">
        <f t="shared" si="71"/>
        <v>11.477431538024286</v>
      </c>
      <c r="J678" s="11">
        <v>0.28122907671991254</v>
      </c>
      <c r="K678" s="10">
        <v>36.061587126721051</v>
      </c>
      <c r="L678" s="240">
        <f t="shared" si="72"/>
        <v>3.6061587126721053E-5</v>
      </c>
      <c r="M678" s="240">
        <f t="shared" si="73"/>
        <v>3.6061587126721053E-5</v>
      </c>
      <c r="N678" s="10">
        <v>0</v>
      </c>
      <c r="O678" s="241" t="s">
        <v>736</v>
      </c>
      <c r="P678" s="3">
        <v>2.6398815100351036E-2</v>
      </c>
      <c r="Q678" s="16">
        <v>3.241397722896024</v>
      </c>
      <c r="R678" s="252">
        <f t="shared" si="74"/>
        <v>3.2413977228960242E-4</v>
      </c>
      <c r="S678" s="27">
        <v>7.684078030416278E-4</v>
      </c>
      <c r="T678" s="16">
        <v>1.1530654603915094</v>
      </c>
      <c r="U678" s="16">
        <v>6</v>
      </c>
      <c r="V678" s="16">
        <v>1</v>
      </c>
      <c r="W678" s="242" t="s">
        <v>740</v>
      </c>
      <c r="X678" s="5">
        <v>1.4672999485369715</v>
      </c>
      <c r="Y678" s="5">
        <v>1.8866455382884812</v>
      </c>
      <c r="Z678" s="12">
        <v>4.8135354375139787</v>
      </c>
      <c r="AA678" s="251"/>
      <c r="AB678" s="11">
        <v>0.28119218150857095</v>
      </c>
      <c r="AC678" s="11">
        <f t="shared" si="75"/>
        <v>3.6061587126721053E-5</v>
      </c>
      <c r="AD678">
        <v>0.72452948292944797</v>
      </c>
      <c r="AE678">
        <v>1.2827057894621192</v>
      </c>
      <c r="AF678" s="14">
        <v>2.8325420238629375</v>
      </c>
      <c r="AG678" s="244">
        <v>2977.6950814902011</v>
      </c>
      <c r="AH678" s="244">
        <v>64.034054753797776</v>
      </c>
      <c r="AI678" s="117">
        <v>2511.9462351714733</v>
      </c>
      <c r="AJ678" s="117">
        <v>11.477431538024286</v>
      </c>
      <c r="AK678" s="246">
        <v>99.916941804831879</v>
      </c>
      <c r="AL678" s="185">
        <v>1</v>
      </c>
      <c r="AM678" s="238" t="s">
        <v>715</v>
      </c>
      <c r="AN678" s="64">
        <v>26321</v>
      </c>
      <c r="AO678" s="86">
        <f t="shared" si="76"/>
        <v>8.3058195168121074E-2</v>
      </c>
      <c r="AT678" s="87"/>
      <c r="AU678" s="64"/>
      <c r="AV678" s="86"/>
      <c r="AW678" s="30"/>
      <c r="AX678" s="30"/>
      <c r="AY678" s="30"/>
      <c r="AZ678" s="28"/>
      <c r="BA678" s="28"/>
      <c r="BB678" s="28"/>
      <c r="BC678" s="28"/>
      <c r="BD678" s="28"/>
      <c r="BE678" s="28"/>
      <c r="BF678" s="28"/>
      <c r="BG678" s="28"/>
      <c r="BH678" s="28"/>
      <c r="BI678" s="28"/>
      <c r="BJ678" s="28"/>
      <c r="BK678" s="28"/>
      <c r="BL678" s="28"/>
      <c r="BM678" s="28"/>
      <c r="BN678" s="28"/>
      <c r="BO678" s="28"/>
      <c r="BP678" s="28"/>
      <c r="BQ678" s="28"/>
      <c r="BR678" s="28"/>
      <c r="BS678" s="28"/>
      <c r="BT678" s="28"/>
      <c r="BU678" s="28"/>
      <c r="BV678" s="28"/>
      <c r="BW678" s="28"/>
      <c r="BX678" s="28"/>
      <c r="BY678" s="28"/>
      <c r="BZ678" s="28"/>
      <c r="CA678" s="28"/>
      <c r="CB678" s="28"/>
      <c r="CC678" s="28"/>
      <c r="CD678" s="28"/>
      <c r="CE678" s="28"/>
      <c r="CF678" s="28"/>
      <c r="CG678" s="28"/>
      <c r="CH678" s="28"/>
      <c r="CI678" s="28"/>
      <c r="CJ678" s="28"/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28"/>
      <c r="CV678" s="28"/>
      <c r="CW678" s="28"/>
      <c r="CX678" s="28"/>
      <c r="CY678" s="28"/>
      <c r="CZ678" s="28"/>
      <c r="DA678" s="28"/>
      <c r="DB678" s="28"/>
      <c r="DC678" s="28"/>
      <c r="DD678" s="28"/>
      <c r="DE678" s="28"/>
      <c r="DF678" s="28"/>
      <c r="DG678" s="28"/>
      <c r="DH678" s="28"/>
      <c r="DI678" s="28"/>
      <c r="DJ678" s="28"/>
      <c r="DK678" s="28"/>
      <c r="DL678" s="28"/>
      <c r="DM678" s="28"/>
    </row>
    <row r="679" spans="1:117" s="7" customFormat="1" x14ac:dyDescent="0.2">
      <c r="A679" s="2">
        <v>691</v>
      </c>
      <c r="B679" s="239" t="s">
        <v>720</v>
      </c>
      <c r="D679" s="129" t="s">
        <v>309</v>
      </c>
      <c r="E679" s="189" t="s">
        <v>727</v>
      </c>
      <c r="F679" s="189" t="s">
        <v>728</v>
      </c>
      <c r="G679" s="151"/>
      <c r="H679" s="235">
        <f t="shared" si="70"/>
        <v>2472.1279301352047</v>
      </c>
      <c r="I679" s="235">
        <f t="shared" si="71"/>
        <v>22.097358623994307</v>
      </c>
      <c r="J679" s="11">
        <v>0.28123666299260491</v>
      </c>
      <c r="K679" s="10">
        <v>31.339329268237357</v>
      </c>
      <c r="L679" s="240">
        <f t="shared" si="72"/>
        <v>3.1339329268237356E-5</v>
      </c>
      <c r="M679" s="240">
        <f t="shared" si="73"/>
        <v>3.1339329268237356E-5</v>
      </c>
      <c r="N679" s="10">
        <v>0</v>
      </c>
      <c r="O679" s="241" t="s">
        <v>736</v>
      </c>
      <c r="P679" s="3">
        <v>1.4737100656801986E-2</v>
      </c>
      <c r="Q679" s="16">
        <v>39.415610234947096</v>
      </c>
      <c r="R679" s="252">
        <f t="shared" si="74"/>
        <v>3.9415610234947093E-3</v>
      </c>
      <c r="S679" s="27">
        <v>4.3206277908480696E-4</v>
      </c>
      <c r="T679" s="16">
        <v>8.8900585200343567</v>
      </c>
      <c r="U679" s="16">
        <v>6</v>
      </c>
      <c r="V679" s="16">
        <v>1</v>
      </c>
      <c r="W679" s="242" t="s">
        <v>740</v>
      </c>
      <c r="X679" s="5">
        <v>1.4671551020326752</v>
      </c>
      <c r="Y679" s="5">
        <v>1.8869704048299727</v>
      </c>
      <c r="Z679" s="12">
        <v>8.5471219231239584</v>
      </c>
      <c r="AA679" s="251"/>
      <c r="AB679" s="11">
        <v>0.28121625393217031</v>
      </c>
      <c r="AC679" s="11">
        <f t="shared" si="75"/>
        <v>3.1339329268237356E-5</v>
      </c>
      <c r="AD679">
        <v>0.66665249839559237</v>
      </c>
      <c r="AE679">
        <v>1.1032238107851189</v>
      </c>
      <c r="AF679" s="14">
        <v>2.8060185201051504</v>
      </c>
      <c r="AG679" s="244">
        <v>2949.699601782203</v>
      </c>
      <c r="AH679" s="244">
        <v>56.138657379901325</v>
      </c>
      <c r="AI679" s="117">
        <v>2472.1279301352047</v>
      </c>
      <c r="AJ679" s="117">
        <v>22.097358623994307</v>
      </c>
      <c r="AK679" s="246">
        <v>100.13052666900852</v>
      </c>
      <c r="AL679" s="185">
        <v>1</v>
      </c>
      <c r="AM679" s="238" t="s">
        <v>715</v>
      </c>
      <c r="AN679" s="64">
        <v>26321</v>
      </c>
      <c r="AO679" s="86">
        <f t="shared" si="76"/>
        <v>-0.13052666900851762</v>
      </c>
      <c r="AT679" s="87"/>
      <c r="AU679" s="64"/>
      <c r="AV679" s="86"/>
      <c r="AW679" s="30"/>
      <c r="AX679" s="30"/>
      <c r="AY679" s="30"/>
      <c r="AZ679" s="28"/>
      <c r="BA679" s="28"/>
      <c r="BB679" s="28"/>
      <c r="BC679" s="28"/>
      <c r="BD679" s="28"/>
      <c r="BE679" s="28"/>
      <c r="BF679" s="28"/>
      <c r="BG679" s="28"/>
      <c r="BH679" s="28"/>
      <c r="BI679" s="28"/>
      <c r="BJ679" s="28"/>
      <c r="BK679" s="28"/>
      <c r="BL679" s="28"/>
      <c r="BM679" s="28"/>
      <c r="BN679" s="28"/>
      <c r="BO679" s="28"/>
      <c r="BP679" s="28"/>
      <c r="BQ679" s="28"/>
      <c r="BR679" s="28"/>
      <c r="BS679" s="28"/>
      <c r="BT679" s="28"/>
      <c r="BU679" s="28"/>
      <c r="BV679" s="28"/>
      <c r="BW679" s="28"/>
      <c r="BX679" s="28"/>
      <c r="BY679" s="28"/>
      <c r="BZ679" s="28"/>
      <c r="CA679" s="28"/>
      <c r="CB679" s="28"/>
      <c r="CC679" s="28"/>
      <c r="CD679" s="28"/>
      <c r="CE679" s="28"/>
      <c r="CF679" s="28"/>
      <c r="CG679" s="28"/>
      <c r="CH679" s="28"/>
      <c r="CI679" s="28"/>
      <c r="CJ679" s="28"/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28"/>
      <c r="CV679" s="28"/>
      <c r="CW679" s="28"/>
      <c r="CX679" s="28"/>
      <c r="CY679" s="28"/>
      <c r="CZ679" s="28"/>
      <c r="DA679" s="28"/>
      <c r="DB679" s="28"/>
      <c r="DC679" s="28"/>
      <c r="DD679" s="28"/>
      <c r="DE679" s="28"/>
      <c r="DF679" s="28"/>
      <c r="DG679" s="28"/>
      <c r="DH679" s="28"/>
      <c r="DI679" s="28"/>
      <c r="DJ679" s="28"/>
      <c r="DK679" s="28"/>
      <c r="DL679" s="28"/>
      <c r="DM679" s="28"/>
    </row>
    <row r="680" spans="1:117" s="7" customFormat="1" x14ac:dyDescent="0.2">
      <c r="A680" s="2">
        <v>692</v>
      </c>
      <c r="B680" s="239" t="s">
        <v>720</v>
      </c>
      <c r="D680" s="129" t="s">
        <v>310</v>
      </c>
      <c r="E680" s="189" t="s">
        <v>727</v>
      </c>
      <c r="F680" s="189" t="s">
        <v>728</v>
      </c>
      <c r="G680" s="151"/>
      <c r="H680" s="235">
        <f t="shared" si="70"/>
        <v>2417.9808008049008</v>
      </c>
      <c r="I680" s="235">
        <f t="shared" si="71"/>
        <v>11.163008469895287</v>
      </c>
      <c r="J680" s="11">
        <v>0.28125203340767596</v>
      </c>
      <c r="K680" s="10">
        <v>29.294222400288984</v>
      </c>
      <c r="L680" s="240">
        <f t="shared" si="72"/>
        <v>2.9294222400288985E-5</v>
      </c>
      <c r="M680" s="240">
        <f t="shared" si="73"/>
        <v>2.9294222400288985E-5</v>
      </c>
      <c r="N680" s="10">
        <v>0</v>
      </c>
      <c r="O680" s="241" t="s">
        <v>736</v>
      </c>
      <c r="P680" s="3">
        <v>3.0357004183566898E-2</v>
      </c>
      <c r="Q680" s="16">
        <v>5.9806352311470015</v>
      </c>
      <c r="R680" s="252">
        <f t="shared" si="74"/>
        <v>5.9806352311470013E-4</v>
      </c>
      <c r="S680" s="27">
        <v>7.7867567061892882E-4</v>
      </c>
      <c r="T680" s="16">
        <v>1.4807764288796785</v>
      </c>
      <c r="U680" s="16">
        <v>6</v>
      </c>
      <c r="V680" s="16">
        <v>1</v>
      </c>
      <c r="W680" s="242" t="s">
        <v>740</v>
      </c>
      <c r="X680" s="5">
        <v>1.4672307859263152</v>
      </c>
      <c r="Y680" s="5">
        <v>1.8866219775712652</v>
      </c>
      <c r="Z680" s="12">
        <v>7.203966088476994</v>
      </c>
      <c r="AA680" s="251"/>
      <c r="AB680" s="11">
        <v>0.28121607557730754</v>
      </c>
      <c r="AC680" s="11">
        <f t="shared" si="75"/>
        <v>2.9294222400288985E-5</v>
      </c>
      <c r="AD680">
        <v>-0.61940048142639093</v>
      </c>
      <c r="AE680">
        <v>1.0341126015111393</v>
      </c>
      <c r="AF680" s="14">
        <v>2.830516082864166</v>
      </c>
      <c r="AG680" s="244">
        <v>2985.5137111671752</v>
      </c>
      <c r="AH680" s="244">
        <v>50.69522444298525</v>
      </c>
      <c r="AI680" s="117">
        <v>2417.9808008049008</v>
      </c>
      <c r="AJ680" s="117">
        <v>11.163008469895287</v>
      </c>
      <c r="AK680" s="246">
        <v>99.364884573173399</v>
      </c>
      <c r="AL680" s="185">
        <v>1</v>
      </c>
      <c r="AM680" s="238" t="s">
        <v>715</v>
      </c>
      <c r="AN680" s="64">
        <v>26321</v>
      </c>
      <c r="AO680" s="86">
        <f t="shared" si="76"/>
        <v>0.63511542682660149</v>
      </c>
      <c r="AT680" s="87"/>
      <c r="AU680" s="64"/>
      <c r="AV680" s="86"/>
      <c r="AW680" s="30"/>
      <c r="AX680" s="30"/>
      <c r="AY680" s="30"/>
      <c r="AZ680" s="28"/>
      <c r="BA680" s="28"/>
      <c r="BB680" s="28"/>
      <c r="BC680" s="28"/>
      <c r="BD680" s="28"/>
      <c r="BE680" s="28"/>
      <c r="BF680" s="28"/>
      <c r="BG680" s="28"/>
      <c r="BH680" s="28"/>
      <c r="BI680" s="28"/>
      <c r="BJ680" s="28"/>
      <c r="BK680" s="28"/>
      <c r="BL680" s="28"/>
      <c r="BM680" s="28"/>
      <c r="BN680" s="28"/>
      <c r="BO680" s="28"/>
      <c r="BP680" s="28"/>
      <c r="BQ680" s="28"/>
      <c r="BR680" s="28"/>
      <c r="BS680" s="28"/>
      <c r="BT680" s="28"/>
      <c r="BU680" s="28"/>
      <c r="BV680" s="28"/>
      <c r="BW680" s="28"/>
      <c r="BX680" s="28"/>
      <c r="BY680" s="28"/>
      <c r="BZ680" s="28"/>
      <c r="CA680" s="28"/>
      <c r="CB680" s="28"/>
      <c r="CC680" s="28"/>
      <c r="CD680" s="28"/>
      <c r="CE680" s="28"/>
      <c r="CF680" s="28"/>
      <c r="CG680" s="28"/>
      <c r="CH680" s="28"/>
      <c r="CI680" s="28"/>
      <c r="CJ680" s="28"/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28"/>
      <c r="CV680" s="28"/>
      <c r="CW680" s="28"/>
      <c r="CX680" s="28"/>
      <c r="CY680" s="28"/>
      <c r="CZ680" s="28"/>
      <c r="DA680" s="28"/>
      <c r="DB680" s="28"/>
      <c r="DC680" s="28"/>
      <c r="DD680" s="28"/>
      <c r="DE680" s="28"/>
      <c r="DF680" s="28"/>
      <c r="DG680" s="28"/>
      <c r="DH680" s="28"/>
      <c r="DI680" s="28"/>
      <c r="DJ680" s="28"/>
      <c r="DK680" s="28"/>
      <c r="DL680" s="28"/>
      <c r="DM680" s="28"/>
    </row>
    <row r="681" spans="1:117" s="7" customFormat="1" x14ac:dyDescent="0.2">
      <c r="A681" s="2">
        <v>693</v>
      </c>
      <c r="B681" s="239" t="s">
        <v>720</v>
      </c>
      <c r="D681" s="129" t="s">
        <v>311</v>
      </c>
      <c r="E681" s="189" t="s">
        <v>727</v>
      </c>
      <c r="F681" s="189" t="s">
        <v>728</v>
      </c>
      <c r="G681" s="151"/>
      <c r="H681" s="235">
        <f t="shared" si="70"/>
        <v>2395.6497325592095</v>
      </c>
      <c r="I681" s="235">
        <f t="shared" si="71"/>
        <v>9.2284052795975757</v>
      </c>
      <c r="J681" s="11">
        <v>0.28128269237092973</v>
      </c>
      <c r="K681" s="10">
        <v>21.295335431842069</v>
      </c>
      <c r="L681" s="240">
        <f t="shared" si="72"/>
        <v>2.1295335431842071E-5</v>
      </c>
      <c r="M681" s="240">
        <f t="shared" si="73"/>
        <v>2.1295335431842071E-5</v>
      </c>
      <c r="N681" s="10">
        <v>0</v>
      </c>
      <c r="O681" s="241" t="s">
        <v>736</v>
      </c>
      <c r="P681" s="3">
        <v>4.460198130560436E-2</v>
      </c>
      <c r="Q681" s="16">
        <v>12.982065930023275</v>
      </c>
      <c r="R681" s="252">
        <f t="shared" si="74"/>
        <v>1.2982065930023275E-3</v>
      </c>
      <c r="S681" s="27">
        <v>1.1167730062429727E-3</v>
      </c>
      <c r="T681" s="16">
        <v>3.007758227582066</v>
      </c>
      <c r="U681" s="16">
        <v>6</v>
      </c>
      <c r="V681" s="16">
        <v>1</v>
      </c>
      <c r="W681" s="242" t="s">
        <v>740</v>
      </c>
      <c r="X681" s="5">
        <v>1.4672180045529801</v>
      </c>
      <c r="Y681" s="5">
        <v>1.8864606409124756</v>
      </c>
      <c r="Z681" s="12">
        <v>12.489965090598631</v>
      </c>
      <c r="AA681" s="251"/>
      <c r="AB681" s="11">
        <v>0.28123160882421755</v>
      </c>
      <c r="AC681" s="11">
        <f t="shared" si="75"/>
        <v>2.1295335431842071E-5</v>
      </c>
      <c r="AD681">
        <v>-0.57153688282740589</v>
      </c>
      <c r="AE681">
        <v>0.75470690188551381</v>
      </c>
      <c r="AF681" s="14">
        <v>2.8118345034656507</v>
      </c>
      <c r="AG681" s="244">
        <v>2965.2982616613649</v>
      </c>
      <c r="AH681" s="244">
        <v>33.688199856444982</v>
      </c>
      <c r="AI681" s="117">
        <v>2395.6497325592095</v>
      </c>
      <c r="AJ681" s="117">
        <v>9.2284052795975757</v>
      </c>
      <c r="AK681" s="246">
        <v>100.38563365189279</v>
      </c>
      <c r="AL681" s="185">
        <v>1</v>
      </c>
      <c r="AM681" s="238" t="s">
        <v>715</v>
      </c>
      <c r="AN681" s="64">
        <v>26321</v>
      </c>
      <c r="AO681" s="86">
        <f t="shared" si="76"/>
        <v>-0.38563365189278898</v>
      </c>
      <c r="AT681" s="87"/>
      <c r="AU681" s="64"/>
      <c r="AV681" s="86"/>
      <c r="AW681" s="30"/>
      <c r="AX681" s="30"/>
      <c r="AY681" s="30"/>
      <c r="AZ681" s="28"/>
      <c r="BA681" s="28"/>
      <c r="BB681" s="28"/>
      <c r="BC681" s="28"/>
      <c r="BD681" s="28"/>
      <c r="BE681" s="28"/>
      <c r="BF681" s="28"/>
      <c r="BG681" s="28"/>
      <c r="BH681" s="28"/>
      <c r="BI681" s="28"/>
      <c r="BJ681" s="28"/>
      <c r="BK681" s="28"/>
      <c r="BL681" s="28"/>
      <c r="BM681" s="28"/>
      <c r="BN681" s="28"/>
      <c r="BO681" s="28"/>
      <c r="BP681" s="28"/>
      <c r="BQ681" s="28"/>
      <c r="BR681" s="28"/>
      <c r="BS681" s="28"/>
      <c r="BT681" s="28"/>
      <c r="BU681" s="28"/>
      <c r="BV681" s="28"/>
      <c r="BW681" s="28"/>
      <c r="BX681" s="28"/>
      <c r="BY681" s="28"/>
      <c r="BZ681" s="28"/>
      <c r="CA681" s="28"/>
      <c r="CB681" s="28"/>
      <c r="CC681" s="28"/>
      <c r="CD681" s="28"/>
      <c r="CE681" s="28"/>
      <c r="CF681" s="28"/>
      <c r="CG681" s="28"/>
      <c r="CH681" s="28"/>
      <c r="CI681" s="28"/>
      <c r="CJ681" s="28"/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28"/>
      <c r="CV681" s="28"/>
      <c r="CW681" s="28"/>
      <c r="CX681" s="28"/>
      <c r="CY681" s="28"/>
      <c r="CZ681" s="28"/>
      <c r="DA681" s="28"/>
      <c r="DB681" s="28"/>
      <c r="DC681" s="28"/>
      <c r="DD681" s="28"/>
      <c r="DE681" s="28"/>
      <c r="DF681" s="28"/>
      <c r="DG681" s="28"/>
      <c r="DH681" s="28"/>
      <c r="DI681" s="28"/>
      <c r="DJ681" s="28"/>
      <c r="DK681" s="28"/>
      <c r="DL681" s="28"/>
      <c r="DM681" s="28"/>
    </row>
    <row r="682" spans="1:117" s="7" customFormat="1" x14ac:dyDescent="0.2">
      <c r="A682" s="2">
        <v>694</v>
      </c>
      <c r="B682" s="239" t="s">
        <v>720</v>
      </c>
      <c r="D682" s="129" t="s">
        <v>312</v>
      </c>
      <c r="E682" s="189" t="s">
        <v>727</v>
      </c>
      <c r="F682" s="189" t="s">
        <v>728</v>
      </c>
      <c r="G682" s="151"/>
      <c r="H682" s="235">
        <f t="shared" si="70"/>
        <v>2503.7941607864532</v>
      </c>
      <c r="I682" s="235">
        <f t="shared" si="71"/>
        <v>18.854466623657355</v>
      </c>
      <c r="J682" s="11">
        <v>0.28122302926186893</v>
      </c>
      <c r="K682" s="10">
        <v>41.869924693261531</v>
      </c>
      <c r="L682" s="240">
        <f t="shared" si="72"/>
        <v>4.1869924693261532E-5</v>
      </c>
      <c r="M682" s="240">
        <f t="shared" si="73"/>
        <v>4.1869924693261532E-5</v>
      </c>
      <c r="N682" s="10">
        <v>0</v>
      </c>
      <c r="O682" s="241" t="s">
        <v>736</v>
      </c>
      <c r="P682" s="3">
        <v>3.6930155160863329E-2</v>
      </c>
      <c r="Q682" s="16">
        <v>4.8929308033089844</v>
      </c>
      <c r="R682" s="252">
        <f t="shared" si="74"/>
        <v>4.8929308033089842E-4</v>
      </c>
      <c r="S682" s="27">
        <v>1.0888453441853518E-3</v>
      </c>
      <c r="T682" s="16">
        <v>1.1410714542069966</v>
      </c>
      <c r="U682" s="16">
        <v>6</v>
      </c>
      <c r="V682" s="16">
        <v>1</v>
      </c>
      <c r="W682" s="242" t="s">
        <v>740</v>
      </c>
      <c r="X682" s="5">
        <v>1.4672905741813196</v>
      </c>
      <c r="Y682" s="5">
        <v>1.8863351989711599</v>
      </c>
      <c r="Z682" s="12">
        <v>5.992691160748489</v>
      </c>
      <c r="AA682" s="251"/>
      <c r="AB682" s="11">
        <v>0.28117092186117809</v>
      </c>
      <c r="AC682" s="11">
        <f t="shared" si="75"/>
        <v>4.1869924693261532E-5</v>
      </c>
      <c r="AD682">
        <v>-0.21630270783279393</v>
      </c>
      <c r="AE682">
        <v>1.497965429401465</v>
      </c>
      <c r="AF682" s="14">
        <v>2.875395857337752</v>
      </c>
      <c r="AG682" s="244">
        <v>3028.6445391498091</v>
      </c>
      <c r="AH682" s="244">
        <v>74.036109467460307</v>
      </c>
      <c r="AI682" s="117">
        <v>2503.7941607864532</v>
      </c>
      <c r="AJ682" s="117">
        <v>18.854466623657355</v>
      </c>
      <c r="AK682" s="246">
        <v>99.738471328036752</v>
      </c>
      <c r="AL682" s="185">
        <v>1</v>
      </c>
      <c r="AM682" s="238" t="s">
        <v>715</v>
      </c>
      <c r="AN682" s="64">
        <v>26321</v>
      </c>
      <c r="AO682" s="86">
        <f t="shared" si="76"/>
        <v>0.26152867196324792</v>
      </c>
      <c r="AT682" s="87"/>
      <c r="AU682" s="64"/>
      <c r="AV682" s="86"/>
      <c r="AW682" s="30"/>
      <c r="AX682" s="30"/>
      <c r="AY682" s="30"/>
      <c r="AZ682" s="28"/>
      <c r="BA682" s="28"/>
      <c r="BB682" s="28"/>
      <c r="BC682" s="28"/>
      <c r="BD682" s="28"/>
      <c r="BE682" s="28"/>
      <c r="BF682" s="28"/>
      <c r="BG682" s="28"/>
      <c r="BH682" s="28"/>
      <c r="BI682" s="28"/>
      <c r="BJ682" s="28"/>
      <c r="BK682" s="28"/>
      <c r="BL682" s="28"/>
      <c r="BM682" s="28"/>
      <c r="BN682" s="28"/>
      <c r="BO682" s="28"/>
      <c r="BP682" s="28"/>
      <c r="BQ682" s="28"/>
      <c r="BR682" s="28"/>
      <c r="BS682" s="28"/>
      <c r="BT682" s="28"/>
      <c r="BU682" s="28"/>
      <c r="BV682" s="28"/>
      <c r="BW682" s="28"/>
      <c r="BX682" s="28"/>
      <c r="BY682" s="28"/>
      <c r="BZ682" s="28"/>
      <c r="CA682" s="28"/>
      <c r="CB682" s="28"/>
      <c r="CC682" s="28"/>
      <c r="CD682" s="28"/>
      <c r="CE682" s="28"/>
      <c r="CF682" s="28"/>
      <c r="CG682" s="28"/>
      <c r="CH682" s="28"/>
      <c r="CI682" s="28"/>
      <c r="CJ682" s="28"/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28"/>
      <c r="CV682" s="28"/>
      <c r="CW682" s="28"/>
      <c r="CX682" s="28"/>
      <c r="CY682" s="28"/>
      <c r="CZ682" s="28"/>
      <c r="DA682" s="28"/>
      <c r="DB682" s="28"/>
      <c r="DC682" s="28"/>
      <c r="DD682" s="28"/>
      <c r="DE682" s="28"/>
      <c r="DF682" s="28"/>
      <c r="DG682" s="28"/>
      <c r="DH682" s="28"/>
      <c r="DI682" s="28"/>
      <c r="DJ682" s="28"/>
      <c r="DK682" s="28"/>
      <c r="DL682" s="28"/>
      <c r="DM682" s="28"/>
    </row>
    <row r="683" spans="1:117" s="7" customFormat="1" x14ac:dyDescent="0.2">
      <c r="A683" s="2">
        <v>695</v>
      </c>
      <c r="B683" s="239" t="s">
        <v>720</v>
      </c>
      <c r="D683" s="129" t="s">
        <v>601</v>
      </c>
      <c r="E683" s="189" t="s">
        <v>727</v>
      </c>
      <c r="F683" s="189" t="s">
        <v>728</v>
      </c>
      <c r="G683" s="151"/>
      <c r="H683" s="235">
        <f t="shared" si="70"/>
        <v>2412.0305041327615</v>
      </c>
      <c r="I683" s="235">
        <f t="shared" si="71"/>
        <v>17.527542031629636</v>
      </c>
      <c r="J683" s="11">
        <v>0.28125550207887534</v>
      </c>
      <c r="K683" s="10">
        <v>33.467444961325313</v>
      </c>
      <c r="L683" s="240">
        <f t="shared" si="72"/>
        <v>3.3467444961325316E-5</v>
      </c>
      <c r="M683" s="240">
        <f t="shared" si="73"/>
        <v>3.3467444961325316E-5</v>
      </c>
      <c r="N683" s="10">
        <v>0</v>
      </c>
      <c r="O683" s="241" t="s">
        <v>736</v>
      </c>
      <c r="P683" s="3">
        <v>2.9656183824788254E-2</v>
      </c>
      <c r="Q683" s="16">
        <v>2.2060886535600401</v>
      </c>
      <c r="R683" s="252">
        <f t="shared" si="74"/>
        <v>2.2060886535600402E-4</v>
      </c>
      <c r="S683" s="27">
        <v>8.8146941217911079E-4</v>
      </c>
      <c r="T683" s="16">
        <v>0.54362942429703554</v>
      </c>
      <c r="U683" s="16">
        <v>6</v>
      </c>
      <c r="V683" s="16">
        <v>1</v>
      </c>
      <c r="W683" s="242" t="s">
        <v>740</v>
      </c>
      <c r="X683" s="5">
        <v>1.4672248691893879</v>
      </c>
      <c r="Y683" s="5">
        <v>1.8865957583603081</v>
      </c>
      <c r="Z683" s="12">
        <v>5.3110590100830857</v>
      </c>
      <c r="AA683" s="251"/>
      <c r="AB683" s="11">
        <v>0.28121489986044196</v>
      </c>
      <c r="AC683" s="11">
        <f t="shared" si="75"/>
        <v>3.3467444961325316E-5</v>
      </c>
      <c r="AD683">
        <v>-0.77769916110193016</v>
      </c>
      <c r="AE683">
        <v>1.1767113548681678</v>
      </c>
      <c r="AF683" s="14">
        <v>2.8353247354048925</v>
      </c>
      <c r="AG683" s="244">
        <v>2990.4332190391483</v>
      </c>
      <c r="AH683" s="244">
        <v>57.88254676335908</v>
      </c>
      <c r="AI683" s="117">
        <v>2412.0305041327615</v>
      </c>
      <c r="AJ683" s="117">
        <v>17.527542031629636</v>
      </c>
      <c r="AK683" s="246">
        <v>99.644605537711229</v>
      </c>
      <c r="AL683" s="185">
        <v>1</v>
      </c>
      <c r="AM683" s="238" t="s">
        <v>715</v>
      </c>
      <c r="AN683" s="64">
        <v>26321</v>
      </c>
      <c r="AO683" s="86">
        <f t="shared" si="76"/>
        <v>0.35539446228877125</v>
      </c>
      <c r="AT683" s="87"/>
      <c r="AU683" s="64"/>
      <c r="AV683" s="86"/>
      <c r="AW683" s="30"/>
      <c r="AX683" s="30"/>
      <c r="AY683" s="30"/>
      <c r="AZ683" s="28"/>
      <c r="BA683" s="28"/>
      <c r="BB683" s="28"/>
      <c r="BC683" s="28"/>
      <c r="BD683" s="28"/>
      <c r="BE683" s="28"/>
      <c r="BF683" s="28"/>
      <c r="BG683" s="28"/>
      <c r="BH683" s="28"/>
      <c r="BI683" s="28"/>
      <c r="BJ683" s="28"/>
      <c r="BK683" s="28"/>
      <c r="BL683" s="28"/>
      <c r="BM683" s="28"/>
      <c r="BN683" s="28"/>
      <c r="BO683" s="28"/>
      <c r="BP683" s="28"/>
      <c r="BQ683" s="28"/>
      <c r="BR683" s="28"/>
      <c r="BS683" s="28"/>
      <c r="BT683" s="28"/>
      <c r="BU683" s="28"/>
      <c r="BV683" s="28"/>
      <c r="BW683" s="28"/>
      <c r="BX683" s="28"/>
      <c r="BY683" s="28"/>
      <c r="BZ683" s="28"/>
      <c r="CA683" s="28"/>
      <c r="CB683" s="28"/>
      <c r="CC683" s="28"/>
      <c r="CD683" s="28"/>
      <c r="CE683" s="28"/>
      <c r="CF683" s="28"/>
      <c r="CG683" s="28"/>
      <c r="CH683" s="28"/>
      <c r="CI683" s="28"/>
      <c r="CJ683" s="28"/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28"/>
      <c r="CV683" s="28"/>
      <c r="CW683" s="28"/>
      <c r="CX683" s="28"/>
      <c r="CY683" s="28"/>
      <c r="CZ683" s="28"/>
      <c r="DA683" s="28"/>
      <c r="DB683" s="28"/>
      <c r="DC683" s="28"/>
      <c r="DD683" s="28"/>
      <c r="DE683" s="28"/>
      <c r="DF683" s="28"/>
      <c r="DG683" s="28"/>
      <c r="DH683" s="28"/>
      <c r="DI683" s="28"/>
      <c r="DJ683" s="28"/>
      <c r="DK683" s="28"/>
      <c r="DL683" s="28"/>
      <c r="DM683" s="28"/>
    </row>
    <row r="684" spans="1:117" s="7" customFormat="1" x14ac:dyDescent="0.2">
      <c r="A684" s="2">
        <v>696</v>
      </c>
      <c r="B684" s="239" t="s">
        <v>720</v>
      </c>
      <c r="D684" s="129" t="s">
        <v>313</v>
      </c>
      <c r="E684" s="189" t="s">
        <v>727</v>
      </c>
      <c r="F684" s="189" t="s">
        <v>728</v>
      </c>
      <c r="G684" s="151"/>
      <c r="H684" s="235">
        <f t="shared" si="70"/>
        <v>2503.7377797274225</v>
      </c>
      <c r="I684" s="235">
        <f t="shared" si="71"/>
        <v>13.935318660866233</v>
      </c>
      <c r="J684" s="11">
        <v>0.28125762309394242</v>
      </c>
      <c r="K684" s="10">
        <v>34.842279405885122</v>
      </c>
      <c r="L684" s="240">
        <f t="shared" si="72"/>
        <v>3.4842279405885123E-5</v>
      </c>
      <c r="M684" s="240">
        <f t="shared" si="73"/>
        <v>3.4842279405885123E-5</v>
      </c>
      <c r="N684" s="10">
        <v>0</v>
      </c>
      <c r="O684" s="241" t="s">
        <v>736</v>
      </c>
      <c r="P684" s="3">
        <v>1.9797264457356273E-2</v>
      </c>
      <c r="Q684" s="16">
        <v>1.2883882645449305</v>
      </c>
      <c r="R684" s="252">
        <f t="shared" si="74"/>
        <v>1.2883882645449305E-4</v>
      </c>
      <c r="S684" s="27">
        <v>6.4321066403908724E-4</v>
      </c>
      <c r="T684" s="16">
        <v>0.11789308281558425</v>
      </c>
      <c r="U684" s="16">
        <v>6</v>
      </c>
      <c r="V684" s="16">
        <v>1</v>
      </c>
      <c r="W684" s="242" t="s">
        <v>740</v>
      </c>
      <c r="X684" s="5">
        <v>1.4671914691138992</v>
      </c>
      <c r="Y684" s="5">
        <v>1.8865265764084387</v>
      </c>
      <c r="Z684" s="12">
        <v>5.2146294407950249</v>
      </c>
      <c r="AA684" s="251"/>
      <c r="AB684" s="11">
        <v>0.28122684253958807</v>
      </c>
      <c r="AC684" s="11">
        <f t="shared" si="75"/>
        <v>3.4842279405885123E-5</v>
      </c>
      <c r="AD684">
        <v>1.7944190553298431</v>
      </c>
      <c r="AE684">
        <v>1.2462747095041271</v>
      </c>
      <c r="AF684" s="14">
        <v>2.7722730825120934</v>
      </c>
      <c r="AG684" s="244">
        <v>2906.2081106578539</v>
      </c>
      <c r="AH684" s="244">
        <v>62.833562009152253</v>
      </c>
      <c r="AI684" s="117">
        <v>2503.7377797274225</v>
      </c>
      <c r="AJ684" s="117">
        <v>13.935318660866233</v>
      </c>
      <c r="AK684" s="246">
        <v>100.29394481891299</v>
      </c>
      <c r="AL684" s="185">
        <v>1</v>
      </c>
      <c r="AM684" s="238" t="s">
        <v>715</v>
      </c>
      <c r="AN684" s="64">
        <v>26321</v>
      </c>
      <c r="AO684" s="86">
        <f t="shared" si="76"/>
        <v>-0.29394481891299051</v>
      </c>
      <c r="AT684" s="87"/>
      <c r="AU684" s="64"/>
      <c r="AV684" s="86"/>
      <c r="AW684" s="30"/>
      <c r="AX684" s="30"/>
      <c r="AY684" s="30"/>
      <c r="AZ684" s="28"/>
      <c r="BA684" s="28"/>
      <c r="BB684" s="28"/>
      <c r="BC684" s="28"/>
      <c r="BD684" s="28"/>
      <c r="BE684" s="28"/>
      <c r="BF684" s="28"/>
      <c r="BG684" s="28"/>
      <c r="BH684" s="28"/>
      <c r="BI684" s="28"/>
      <c r="BJ684" s="28"/>
      <c r="BK684" s="28"/>
      <c r="BL684" s="28"/>
      <c r="BM684" s="28"/>
      <c r="BN684" s="28"/>
      <c r="BO684" s="28"/>
      <c r="BP684" s="28"/>
      <c r="BQ684" s="28"/>
      <c r="BR684" s="28"/>
      <c r="BS684" s="28"/>
      <c r="BT684" s="28"/>
      <c r="BU684" s="28"/>
      <c r="BV684" s="28"/>
      <c r="BW684" s="28"/>
      <c r="BX684" s="28"/>
      <c r="BY684" s="28"/>
      <c r="BZ684" s="28"/>
      <c r="CA684" s="28"/>
      <c r="CB684" s="28"/>
      <c r="CC684" s="28"/>
      <c r="CD684" s="28"/>
      <c r="CE684" s="28"/>
      <c r="CF684" s="28"/>
      <c r="CG684" s="28"/>
      <c r="CH684" s="28"/>
      <c r="CI684" s="28"/>
      <c r="CJ684" s="28"/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28"/>
      <c r="CV684" s="28"/>
      <c r="CW684" s="28"/>
      <c r="CX684" s="28"/>
      <c r="CY684" s="28"/>
      <c r="CZ684" s="28"/>
      <c r="DA684" s="28"/>
      <c r="DB684" s="28"/>
      <c r="DC684" s="28"/>
      <c r="DD684" s="28"/>
      <c r="DE684" s="28"/>
      <c r="DF684" s="28"/>
      <c r="DG684" s="28"/>
      <c r="DH684" s="28"/>
      <c r="DI684" s="28"/>
      <c r="DJ684" s="28"/>
      <c r="DK684" s="28"/>
      <c r="DL684" s="28"/>
      <c r="DM684" s="28"/>
    </row>
    <row r="685" spans="1:117" s="7" customFormat="1" x14ac:dyDescent="0.2">
      <c r="A685" s="2">
        <v>697</v>
      </c>
      <c r="B685" s="239" t="s">
        <v>720</v>
      </c>
      <c r="D685" s="129" t="s">
        <v>314</v>
      </c>
      <c r="E685" s="189" t="s">
        <v>727</v>
      </c>
      <c r="F685" s="189" t="s">
        <v>728</v>
      </c>
      <c r="G685" s="151"/>
      <c r="H685" s="235">
        <f t="shared" si="70"/>
        <v>2401.7501748572563</v>
      </c>
      <c r="I685" s="235">
        <f t="shared" si="71"/>
        <v>9.7224630479693772</v>
      </c>
      <c r="J685" s="11">
        <v>0.2811968217972628</v>
      </c>
      <c r="K685" s="10">
        <v>31.036797998481923</v>
      </c>
      <c r="L685" s="240">
        <f t="shared" si="72"/>
        <v>3.1036797998481922E-5</v>
      </c>
      <c r="M685" s="240">
        <f t="shared" si="73"/>
        <v>3.1036797998481922E-5</v>
      </c>
      <c r="N685" s="10">
        <v>0</v>
      </c>
      <c r="O685" s="241" t="s">
        <v>736</v>
      </c>
      <c r="P685" s="3">
        <v>2.6899718284237355E-2</v>
      </c>
      <c r="Q685" s="16">
        <v>22.338737464147361</v>
      </c>
      <c r="R685" s="252">
        <f t="shared" si="74"/>
        <v>2.2338737464147359E-3</v>
      </c>
      <c r="S685" s="27">
        <v>7.4323242727774663E-4</v>
      </c>
      <c r="T685" s="16">
        <v>5.6548075314496593</v>
      </c>
      <c r="U685" s="16">
        <v>6</v>
      </c>
      <c r="V685" s="16">
        <v>1</v>
      </c>
      <c r="W685" s="242" t="s">
        <v>740</v>
      </c>
      <c r="X685" s="5">
        <v>1.4672187144020832</v>
      </c>
      <c r="Y685" s="5">
        <v>1.8868454925334948</v>
      </c>
      <c r="Z685" s="12">
        <v>6.1217787241219774</v>
      </c>
      <c r="AA685" s="251"/>
      <c r="AB685" s="11">
        <v>0.28116273625467797</v>
      </c>
      <c r="AC685" s="11">
        <f t="shared" si="75"/>
        <v>3.1036797998481922E-5</v>
      </c>
      <c r="AD685">
        <v>-2.8743791279972619</v>
      </c>
      <c r="AE685">
        <v>1.104951468009524</v>
      </c>
      <c r="AF685" s="14">
        <v>2.9358071310592089</v>
      </c>
      <c r="AG685" s="244">
        <v>3110.0841545470453</v>
      </c>
      <c r="AH685" s="244">
        <v>54.512958240213464</v>
      </c>
      <c r="AI685" s="117">
        <v>2401.7501748572563</v>
      </c>
      <c r="AJ685" s="117">
        <v>9.7224630479693772</v>
      </c>
      <c r="AK685" s="246">
        <v>97.201803215440506</v>
      </c>
      <c r="AL685" s="185">
        <v>1</v>
      </c>
      <c r="AM685" s="238" t="s">
        <v>715</v>
      </c>
      <c r="AN685" s="64">
        <v>26321</v>
      </c>
      <c r="AO685" s="86">
        <f t="shared" si="76"/>
        <v>2.7981967845594937</v>
      </c>
      <c r="AT685" s="87"/>
      <c r="AU685" s="64"/>
      <c r="AV685" s="86"/>
      <c r="AW685" s="30"/>
      <c r="AX685" s="30"/>
      <c r="AY685" s="30"/>
      <c r="AZ685" s="28"/>
      <c r="BA685" s="28"/>
      <c r="BB685" s="28"/>
      <c r="BC685" s="28"/>
      <c r="BD685" s="28"/>
      <c r="BE685" s="28"/>
      <c r="BF685" s="28"/>
      <c r="BG685" s="28"/>
      <c r="BH685" s="28"/>
      <c r="BI685" s="28"/>
      <c r="BJ685" s="28"/>
      <c r="BK685" s="28"/>
      <c r="BL685" s="28"/>
      <c r="BM685" s="28"/>
      <c r="BN685" s="28"/>
      <c r="BO685" s="28"/>
      <c r="BP685" s="28"/>
      <c r="BQ685" s="28"/>
      <c r="BR685" s="28"/>
      <c r="BS685" s="28"/>
      <c r="BT685" s="28"/>
      <c r="BU685" s="28"/>
      <c r="BV685" s="28"/>
      <c r="BW685" s="28"/>
      <c r="BX685" s="28"/>
      <c r="BY685" s="28"/>
      <c r="BZ685" s="28"/>
      <c r="CA685" s="28"/>
      <c r="CB685" s="28"/>
      <c r="CC685" s="28"/>
      <c r="CD685" s="28"/>
      <c r="CE685" s="28"/>
      <c r="CF685" s="28"/>
      <c r="CG685" s="28"/>
      <c r="CH685" s="28"/>
      <c r="CI685" s="28"/>
      <c r="CJ685" s="28"/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28"/>
      <c r="CV685" s="28"/>
      <c r="CW685" s="28"/>
      <c r="CX685" s="28"/>
      <c r="CY685" s="28"/>
      <c r="CZ685" s="28"/>
      <c r="DA685" s="28"/>
      <c r="DB685" s="28"/>
      <c r="DC685" s="28"/>
      <c r="DD685" s="28"/>
      <c r="DE685" s="28"/>
      <c r="DF685" s="28"/>
      <c r="DG685" s="28"/>
      <c r="DH685" s="28"/>
      <c r="DI685" s="28"/>
      <c r="DJ685" s="28"/>
      <c r="DK685" s="28"/>
      <c r="DL685" s="28"/>
      <c r="DM685" s="28"/>
    </row>
    <row r="686" spans="1:117" s="7" customFormat="1" x14ac:dyDescent="0.2">
      <c r="A686" s="2">
        <v>698</v>
      </c>
      <c r="B686" s="239" t="s">
        <v>720</v>
      </c>
      <c r="D686" s="129" t="s">
        <v>315</v>
      </c>
      <c r="E686" s="189" t="s">
        <v>727</v>
      </c>
      <c r="F686" s="189" t="s">
        <v>728</v>
      </c>
      <c r="G686" s="151"/>
      <c r="H686" s="235">
        <f t="shared" si="70"/>
        <v>2510.8165103237811</v>
      </c>
      <c r="I686" s="235">
        <f t="shared" si="71"/>
        <v>17.113331942880603</v>
      </c>
      <c r="J686" s="11">
        <v>0.28134609165608743</v>
      </c>
      <c r="K686" s="10">
        <v>29.550476746008364</v>
      </c>
      <c r="L686" s="240">
        <f t="shared" si="72"/>
        <v>2.9550476746008363E-5</v>
      </c>
      <c r="M686" s="240">
        <f t="shared" si="73"/>
        <v>2.9550476746008363E-5</v>
      </c>
      <c r="N686" s="10">
        <v>0</v>
      </c>
      <c r="O686" s="241" t="s">
        <v>736</v>
      </c>
      <c r="P686" s="3">
        <v>1.8983890126666746E-2</v>
      </c>
      <c r="Q686" s="16">
        <v>2.4595380299275611</v>
      </c>
      <c r="R686" s="252">
        <f t="shared" si="74"/>
        <v>2.4595380299275609E-4</v>
      </c>
      <c r="S686" s="27">
        <v>5.8145687141882745E-4</v>
      </c>
      <c r="T686" s="16">
        <v>0.68172622637828595</v>
      </c>
      <c r="U686" s="16">
        <v>6</v>
      </c>
      <c r="V686" s="16">
        <v>1</v>
      </c>
      <c r="W686" s="242" t="s">
        <v>740</v>
      </c>
      <c r="X686" s="5">
        <v>1.4671940087041917</v>
      </c>
      <c r="Y686" s="5">
        <v>1.8863415851292074</v>
      </c>
      <c r="Z686" s="12">
        <v>5.8266079342767281</v>
      </c>
      <c r="AA686" s="251"/>
      <c r="AB686" s="11">
        <v>0.28131818577344758</v>
      </c>
      <c r="AC686" s="11">
        <f t="shared" si="75"/>
        <v>2.9550476746008363E-5</v>
      </c>
      <c r="AD686">
        <v>5.1871648544210558</v>
      </c>
      <c r="AE686">
        <v>1.0680817963137081</v>
      </c>
      <c r="AF686" s="14">
        <v>2.6001332376552013</v>
      </c>
      <c r="AG686" s="244">
        <v>2704.5302742587419</v>
      </c>
      <c r="AH686" s="244">
        <v>53.86543106153929</v>
      </c>
      <c r="AI686" s="117">
        <v>2510.8165103237811</v>
      </c>
      <c r="AJ686" s="117">
        <v>17.113331942880603</v>
      </c>
      <c r="AK686" s="246">
        <v>98.705147207557374</v>
      </c>
      <c r="AL686" s="185">
        <v>1</v>
      </c>
      <c r="AM686" s="238" t="s">
        <v>715</v>
      </c>
      <c r="AN686" s="64">
        <v>26321</v>
      </c>
      <c r="AO686" s="86">
        <f t="shared" si="76"/>
        <v>1.2948527924426259</v>
      </c>
      <c r="AT686" s="87"/>
      <c r="AU686" s="64"/>
      <c r="AV686" s="86"/>
      <c r="AW686" s="30"/>
      <c r="AX686" s="30"/>
      <c r="AY686" s="30"/>
      <c r="AZ686" s="28"/>
      <c r="BA686" s="28"/>
      <c r="BB686" s="28"/>
      <c r="BC686" s="28"/>
      <c r="BD686" s="28"/>
      <c r="BE686" s="28"/>
      <c r="BF686" s="28"/>
      <c r="BG686" s="28"/>
      <c r="BH686" s="28"/>
      <c r="BI686" s="28"/>
      <c r="BJ686" s="28"/>
      <c r="BK686" s="28"/>
      <c r="BL686" s="28"/>
      <c r="BM686" s="28"/>
      <c r="BN686" s="28"/>
      <c r="BO686" s="28"/>
      <c r="BP686" s="28"/>
      <c r="BQ686" s="28"/>
      <c r="BR686" s="28"/>
      <c r="BS686" s="28"/>
      <c r="BT686" s="28"/>
      <c r="BU686" s="28"/>
      <c r="BV686" s="28"/>
      <c r="BW686" s="28"/>
      <c r="BX686" s="28"/>
      <c r="BY686" s="28"/>
      <c r="BZ686" s="28"/>
      <c r="CA686" s="28"/>
      <c r="CB686" s="28"/>
      <c r="CC686" s="28"/>
      <c r="CD686" s="28"/>
      <c r="CE686" s="28"/>
      <c r="CF686" s="28"/>
      <c r="CG686" s="28"/>
      <c r="CH686" s="28"/>
      <c r="CI686" s="28"/>
      <c r="CJ686" s="28"/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28"/>
      <c r="CV686" s="28"/>
      <c r="CW686" s="28"/>
      <c r="CX686" s="28"/>
      <c r="CY686" s="28"/>
      <c r="CZ686" s="28"/>
      <c r="DA686" s="28"/>
      <c r="DB686" s="28"/>
      <c r="DC686" s="28"/>
      <c r="DD686" s="28"/>
      <c r="DE686" s="28"/>
      <c r="DF686" s="28"/>
      <c r="DG686" s="28"/>
      <c r="DH686" s="28"/>
      <c r="DI686" s="28"/>
      <c r="DJ686" s="28"/>
      <c r="DK686" s="28"/>
      <c r="DL686" s="28"/>
      <c r="DM686" s="28"/>
    </row>
    <row r="687" spans="1:117" s="7" customFormat="1" x14ac:dyDescent="0.2">
      <c r="A687" s="2">
        <v>699</v>
      </c>
      <c r="B687" s="239" t="s">
        <v>720</v>
      </c>
      <c r="D687" s="129" t="s">
        <v>316</v>
      </c>
      <c r="E687" s="189" t="s">
        <v>727</v>
      </c>
      <c r="F687" s="189" t="s">
        <v>728</v>
      </c>
      <c r="G687" s="151"/>
      <c r="H687" s="235">
        <f t="shared" si="70"/>
        <v>2511.6894709818034</v>
      </c>
      <c r="I687" s="235">
        <f t="shared" si="71"/>
        <v>13.586678752767675</v>
      </c>
      <c r="J687" s="11">
        <v>0.28118095574914692</v>
      </c>
      <c r="K687" s="10">
        <v>33.698550160006207</v>
      </c>
      <c r="L687" s="240">
        <f t="shared" si="72"/>
        <v>3.3698550160006204E-5</v>
      </c>
      <c r="M687" s="240">
        <f t="shared" si="73"/>
        <v>3.3698550160006204E-5</v>
      </c>
      <c r="N687" s="10">
        <v>0</v>
      </c>
      <c r="O687" s="241" t="s">
        <v>736</v>
      </c>
      <c r="P687" s="3">
        <v>1.1294777206046358E-2</v>
      </c>
      <c r="Q687" s="16">
        <v>3.7837670260996608</v>
      </c>
      <c r="R687" s="252">
        <f t="shared" si="74"/>
        <v>3.7837670260996607E-4</v>
      </c>
      <c r="S687" s="27">
        <v>3.4951134185511729E-4</v>
      </c>
      <c r="T687" s="16">
        <v>0.7901446423688826</v>
      </c>
      <c r="U687" s="16">
        <v>6</v>
      </c>
      <c r="V687" s="16">
        <v>1</v>
      </c>
      <c r="W687" s="242" t="s">
        <v>740</v>
      </c>
      <c r="X687" s="5">
        <v>1.4671865156771549</v>
      </c>
      <c r="Y687" s="5">
        <v>1.8866855835168408</v>
      </c>
      <c r="Z687" s="12">
        <v>6.2432456759715738</v>
      </c>
      <c r="AA687" s="251"/>
      <c r="AB687" s="11">
        <v>0.28116417566765289</v>
      </c>
      <c r="AC687" s="11">
        <f t="shared" si="75"/>
        <v>3.3698550160006204E-5</v>
      </c>
      <c r="AD687">
        <v>-0.26537106695867507</v>
      </c>
      <c r="AE687">
        <v>1.2097943024454143</v>
      </c>
      <c r="AF687" s="14">
        <v>2.8842896914681102</v>
      </c>
      <c r="AG687" s="244">
        <v>3037.9253423903083</v>
      </c>
      <c r="AH687" s="244">
        <v>62.039106800030261</v>
      </c>
      <c r="AI687" s="117">
        <v>2511.6894709818034</v>
      </c>
      <c r="AJ687" s="117">
        <v>13.586678752767675</v>
      </c>
      <c r="AK687" s="246">
        <v>97.10908324927837</v>
      </c>
      <c r="AL687" s="185">
        <v>1</v>
      </c>
      <c r="AM687" s="238" t="s">
        <v>715</v>
      </c>
      <c r="AN687" s="64">
        <v>26321</v>
      </c>
      <c r="AO687" s="86">
        <f t="shared" si="76"/>
        <v>2.8909167507216296</v>
      </c>
      <c r="AT687" s="87"/>
      <c r="AU687" s="64"/>
      <c r="AV687" s="86"/>
      <c r="AW687" s="30"/>
      <c r="AX687" s="30"/>
      <c r="AY687" s="30"/>
      <c r="AZ687" s="28"/>
      <c r="BA687" s="28"/>
      <c r="BB687" s="28"/>
      <c r="BC687" s="28"/>
      <c r="BD687" s="28"/>
      <c r="BE687" s="28"/>
      <c r="BF687" s="28"/>
      <c r="BG687" s="28"/>
      <c r="BH687" s="28"/>
      <c r="BI687" s="28"/>
      <c r="BJ687" s="28"/>
      <c r="BK687" s="28"/>
      <c r="BL687" s="28"/>
      <c r="BM687" s="28"/>
      <c r="BN687" s="28"/>
      <c r="BO687" s="28"/>
      <c r="BP687" s="28"/>
      <c r="BQ687" s="28"/>
      <c r="BR687" s="28"/>
      <c r="BS687" s="28"/>
      <c r="BT687" s="28"/>
      <c r="BU687" s="28"/>
      <c r="BV687" s="28"/>
      <c r="BW687" s="28"/>
      <c r="BX687" s="28"/>
      <c r="BY687" s="28"/>
      <c r="BZ687" s="28"/>
      <c r="CA687" s="28"/>
      <c r="CB687" s="28"/>
      <c r="CC687" s="28"/>
      <c r="CD687" s="28"/>
      <c r="CE687" s="28"/>
      <c r="CF687" s="28"/>
      <c r="CG687" s="28"/>
      <c r="CH687" s="28"/>
      <c r="CI687" s="28"/>
      <c r="CJ687" s="28"/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28"/>
      <c r="CV687" s="28"/>
      <c r="CW687" s="28"/>
      <c r="CX687" s="28"/>
      <c r="CY687" s="28"/>
      <c r="CZ687" s="28"/>
      <c r="DA687" s="28"/>
      <c r="DB687" s="28"/>
      <c r="DC687" s="28"/>
      <c r="DD687" s="28"/>
      <c r="DE687" s="28"/>
      <c r="DF687" s="28"/>
      <c r="DG687" s="28"/>
      <c r="DH687" s="28"/>
      <c r="DI687" s="28"/>
      <c r="DJ687" s="28"/>
      <c r="DK687" s="28"/>
      <c r="DL687" s="28"/>
      <c r="DM687" s="28"/>
    </row>
    <row r="688" spans="1:117" s="7" customFormat="1" x14ac:dyDescent="0.2">
      <c r="A688" s="2">
        <v>700</v>
      </c>
      <c r="B688" s="239" t="s">
        <v>720</v>
      </c>
      <c r="D688" s="129" t="s">
        <v>317</v>
      </c>
      <c r="E688" s="189" t="s">
        <v>727</v>
      </c>
      <c r="F688" s="189" t="s">
        <v>728</v>
      </c>
      <c r="G688" s="151"/>
      <c r="H688" s="235">
        <f t="shared" si="70"/>
        <v>2402.0760305438084</v>
      </c>
      <c r="I688" s="235">
        <f t="shared" si="71"/>
        <v>18.714002878369797</v>
      </c>
      <c r="J688" s="11">
        <v>0.28125216411482123</v>
      </c>
      <c r="K688" s="10">
        <v>21.559350636065346</v>
      </c>
      <c r="L688" s="240">
        <f t="shared" si="72"/>
        <v>2.1559350636065347E-5</v>
      </c>
      <c r="M688" s="240">
        <f t="shared" si="73"/>
        <v>2.1559350636065347E-5</v>
      </c>
      <c r="N688" s="10">
        <v>0</v>
      </c>
      <c r="O688" s="241" t="s">
        <v>736</v>
      </c>
      <c r="P688" s="3">
        <v>2.2252796714450362E-2</v>
      </c>
      <c r="Q688" s="16">
        <v>4.5454729782878136</v>
      </c>
      <c r="R688" s="252">
        <f t="shared" si="74"/>
        <v>4.5454729782878136E-4</v>
      </c>
      <c r="S688" s="27">
        <v>6.231409413149226E-4</v>
      </c>
      <c r="T688" s="16">
        <v>0.9128298530907154</v>
      </c>
      <c r="U688" s="16">
        <v>6</v>
      </c>
      <c r="V688" s="16">
        <v>1</v>
      </c>
      <c r="W688" s="242" t="s">
        <v>740</v>
      </c>
      <c r="X688" s="5">
        <v>1.4672320355466539</v>
      </c>
      <c r="Y688" s="5">
        <v>1.886910383167856</v>
      </c>
      <c r="Z688" s="12">
        <v>12.221621021599766</v>
      </c>
      <c r="AA688" s="251"/>
      <c r="AB688" s="11">
        <v>0.281223582148874</v>
      </c>
      <c r="AC688" s="11">
        <f t="shared" si="75"/>
        <v>2.1559350636065347E-5</v>
      </c>
      <c r="AD688">
        <v>-0.72308157411993257</v>
      </c>
      <c r="AE688">
        <v>0.78468755079902175</v>
      </c>
      <c r="AF688" s="14">
        <v>2.8237602704312974</v>
      </c>
      <c r="AG688" s="244">
        <v>2979.2454238961777</v>
      </c>
      <c r="AH688" s="244">
        <v>38.147888779102416</v>
      </c>
      <c r="AI688" s="117">
        <v>2402.0760305438084</v>
      </c>
      <c r="AJ688" s="117">
        <v>18.714002878369797</v>
      </c>
      <c r="AK688" s="246">
        <v>99.960325700285068</v>
      </c>
      <c r="AL688" s="185">
        <v>1</v>
      </c>
      <c r="AM688" s="238" t="s">
        <v>715</v>
      </c>
      <c r="AN688" s="64">
        <v>26321</v>
      </c>
      <c r="AO688" s="86">
        <f t="shared" si="76"/>
        <v>3.9674299714931749E-2</v>
      </c>
      <c r="AT688" s="87"/>
      <c r="AU688" s="64"/>
      <c r="AV688" s="86"/>
      <c r="AW688" s="30"/>
      <c r="AX688" s="30"/>
      <c r="AY688" s="30"/>
      <c r="AZ688" s="28"/>
      <c r="BA688" s="28"/>
      <c r="BB688" s="28"/>
      <c r="BC688" s="28"/>
      <c r="BD688" s="28"/>
      <c r="BE688" s="28"/>
      <c r="BF688" s="28"/>
      <c r="BG688" s="28"/>
      <c r="BH688" s="28"/>
      <c r="BI688" s="28"/>
      <c r="BJ688" s="28"/>
      <c r="BK688" s="28"/>
      <c r="BL688" s="28"/>
      <c r="BM688" s="28"/>
      <c r="BN688" s="28"/>
      <c r="BO688" s="28"/>
      <c r="BP688" s="28"/>
      <c r="BQ688" s="28"/>
      <c r="BR688" s="28"/>
      <c r="BS688" s="28"/>
      <c r="BT688" s="28"/>
      <c r="BU688" s="28"/>
      <c r="BV688" s="28"/>
      <c r="BW688" s="28"/>
      <c r="BX688" s="28"/>
      <c r="BY688" s="28"/>
      <c r="BZ688" s="28"/>
      <c r="CA688" s="28"/>
      <c r="CB688" s="28"/>
      <c r="CC688" s="28"/>
      <c r="CD688" s="28"/>
      <c r="CE688" s="28"/>
      <c r="CF688" s="28"/>
      <c r="CG688" s="28"/>
      <c r="CH688" s="28"/>
      <c r="CI688" s="28"/>
      <c r="CJ688" s="28"/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28"/>
      <c r="CV688" s="28"/>
      <c r="CW688" s="28"/>
      <c r="CX688" s="28"/>
      <c r="CY688" s="28"/>
      <c r="CZ688" s="28"/>
      <c r="DA688" s="28"/>
      <c r="DB688" s="28"/>
      <c r="DC688" s="28"/>
      <c r="DD688" s="28"/>
      <c r="DE688" s="28"/>
      <c r="DF688" s="28"/>
      <c r="DG688" s="28"/>
      <c r="DH688" s="28"/>
      <c r="DI688" s="28"/>
      <c r="DJ688" s="28"/>
      <c r="DK688" s="28"/>
      <c r="DL688" s="28"/>
      <c r="DM688" s="28"/>
    </row>
    <row r="689" spans="1:117" s="7" customFormat="1" x14ac:dyDescent="0.2">
      <c r="A689" s="2">
        <v>701</v>
      </c>
      <c r="B689" s="239" t="s">
        <v>720</v>
      </c>
      <c r="D689" s="129" t="s">
        <v>318</v>
      </c>
      <c r="E689" s="189" t="s">
        <v>727</v>
      </c>
      <c r="F689" s="189" t="s">
        <v>728</v>
      </c>
      <c r="G689" s="151"/>
      <c r="H689" s="235">
        <f t="shared" si="70"/>
        <v>2479.7293651623886</v>
      </c>
      <c r="I689" s="235">
        <f t="shared" si="71"/>
        <v>23.277485166752506</v>
      </c>
      <c r="J689" s="11">
        <v>0.28120582272655015</v>
      </c>
      <c r="K689" s="10">
        <v>16.934781060590435</v>
      </c>
      <c r="L689" s="240">
        <f t="shared" si="72"/>
        <v>1.6934781060590436E-5</v>
      </c>
      <c r="M689" s="240">
        <f t="shared" si="73"/>
        <v>1.6934781060590436E-5</v>
      </c>
      <c r="N689" s="10">
        <v>0</v>
      </c>
      <c r="O689" s="241" t="s">
        <v>736</v>
      </c>
      <c r="P689" s="3">
        <v>1.9549500380925421E-2</v>
      </c>
      <c r="Q689" s="16">
        <v>4.3266219174836635</v>
      </c>
      <c r="R689" s="252">
        <f t="shared" si="74"/>
        <v>4.3266219174836637E-4</v>
      </c>
      <c r="S689" s="27">
        <v>5.8958209392689042E-4</v>
      </c>
      <c r="T689" s="16">
        <v>1.1522133097889529</v>
      </c>
      <c r="U689" s="16">
        <v>6</v>
      </c>
      <c r="V689" s="16">
        <v>1</v>
      </c>
      <c r="W689" s="242" t="s">
        <v>740</v>
      </c>
      <c r="X689" s="5">
        <v>1.4672705093255909</v>
      </c>
      <c r="Y689" s="5">
        <v>1.886930588627713</v>
      </c>
      <c r="Z689" s="12">
        <v>13.089659864000044</v>
      </c>
      <c r="AA689" s="251"/>
      <c r="AB689" s="11">
        <v>0.28117788540023309</v>
      </c>
      <c r="AC689" s="11">
        <f t="shared" si="75"/>
        <v>1.6934781060590436E-5</v>
      </c>
      <c r="AD689">
        <v>-0.52091119808195252</v>
      </c>
      <c r="AE689">
        <v>0.60760920744979041</v>
      </c>
      <c r="AF689" s="14">
        <v>2.8733320245460581</v>
      </c>
      <c r="AG689" s="244">
        <v>3028.2865422759974</v>
      </c>
      <c r="AH689" s="244">
        <v>28.67373282579408</v>
      </c>
      <c r="AI689" s="117">
        <v>2479.7293651623886</v>
      </c>
      <c r="AJ689" s="117">
        <v>23.277485166752506</v>
      </c>
      <c r="AK689" s="246">
        <v>99.842938694819765</v>
      </c>
      <c r="AL689" s="185">
        <v>1</v>
      </c>
      <c r="AM689" s="238" t="s">
        <v>715</v>
      </c>
      <c r="AN689" s="64">
        <v>26321</v>
      </c>
      <c r="AO689" s="86">
        <f t="shared" si="76"/>
        <v>0.15706130518023542</v>
      </c>
      <c r="AT689" s="87"/>
      <c r="AU689" s="64"/>
      <c r="AV689" s="86"/>
      <c r="AW689" s="30"/>
      <c r="AX689" s="30"/>
      <c r="AY689" s="30"/>
      <c r="AZ689" s="28"/>
      <c r="BA689" s="28"/>
      <c r="BB689" s="28"/>
      <c r="BC689" s="28"/>
      <c r="BD689" s="28"/>
      <c r="BE689" s="28"/>
      <c r="BF689" s="28"/>
      <c r="BG689" s="28"/>
      <c r="BH689" s="28"/>
      <c r="BI689" s="28"/>
      <c r="BJ689" s="28"/>
      <c r="BK689" s="28"/>
      <c r="BL689" s="28"/>
      <c r="BM689" s="28"/>
      <c r="BN689" s="28"/>
      <c r="BO689" s="28"/>
      <c r="BP689" s="28"/>
      <c r="BQ689" s="28"/>
      <c r="BR689" s="28"/>
      <c r="BS689" s="28"/>
      <c r="BT689" s="28"/>
      <c r="BU689" s="28"/>
      <c r="BV689" s="28"/>
      <c r="BW689" s="28"/>
      <c r="BX689" s="28"/>
      <c r="BY689" s="28"/>
      <c r="BZ689" s="28"/>
      <c r="CA689" s="28"/>
      <c r="CB689" s="28"/>
      <c r="CC689" s="28"/>
      <c r="CD689" s="28"/>
      <c r="CE689" s="28"/>
      <c r="CF689" s="28"/>
      <c r="CG689" s="28"/>
      <c r="CH689" s="28"/>
      <c r="CI689" s="28"/>
      <c r="CJ689" s="28"/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28"/>
      <c r="CV689" s="28"/>
      <c r="CW689" s="28"/>
      <c r="CX689" s="28"/>
      <c r="CY689" s="28"/>
      <c r="CZ689" s="28"/>
      <c r="DA689" s="28"/>
      <c r="DB689" s="28"/>
      <c r="DC689" s="28"/>
      <c r="DD689" s="28"/>
      <c r="DE689" s="28"/>
      <c r="DF689" s="28"/>
      <c r="DG689" s="28"/>
      <c r="DH689" s="28"/>
      <c r="DI689" s="28"/>
      <c r="DJ689" s="28"/>
      <c r="DK689" s="28"/>
      <c r="DL689" s="28"/>
      <c r="DM689" s="28"/>
    </row>
    <row r="690" spans="1:117" s="7" customFormat="1" x14ac:dyDescent="0.2">
      <c r="A690" s="2">
        <v>702</v>
      </c>
      <c r="B690" s="239" t="s">
        <v>720</v>
      </c>
      <c r="D690" s="129" t="s">
        <v>319</v>
      </c>
      <c r="E690" s="189" t="s">
        <v>727</v>
      </c>
      <c r="F690" s="189" t="s">
        <v>728</v>
      </c>
      <c r="G690" s="151"/>
      <c r="H690" s="235">
        <f t="shared" si="70"/>
        <v>2485.6688601611886</v>
      </c>
      <c r="I690" s="235">
        <f t="shared" si="71"/>
        <v>32.287288078118564</v>
      </c>
      <c r="J690" s="11">
        <v>0.281201025481431</v>
      </c>
      <c r="K690" s="10">
        <v>19.178786024674505</v>
      </c>
      <c r="L690" s="240">
        <f t="shared" si="72"/>
        <v>1.9178786024674505E-5</v>
      </c>
      <c r="M690" s="240">
        <f t="shared" si="73"/>
        <v>1.9178786024674505E-5</v>
      </c>
      <c r="N690" s="10">
        <v>0</v>
      </c>
      <c r="O690" s="241" t="s">
        <v>736</v>
      </c>
      <c r="P690" s="3">
        <v>1.1955205259545488E-2</v>
      </c>
      <c r="Q690" s="16">
        <v>1.1819196557557667</v>
      </c>
      <c r="R690" s="252">
        <f t="shared" si="74"/>
        <v>1.1819196557557667E-4</v>
      </c>
      <c r="S690" s="27">
        <v>3.6569103465264579E-4</v>
      </c>
      <c r="T690" s="16">
        <v>0.46166978893323807</v>
      </c>
      <c r="U690" s="16">
        <v>6</v>
      </c>
      <c r="V690" s="16">
        <v>1</v>
      </c>
      <c r="W690" s="242" t="s">
        <v>740</v>
      </c>
      <c r="X690" s="5">
        <v>1.4672665301111649</v>
      </c>
      <c r="Y690" s="5">
        <v>1.8866607301510943</v>
      </c>
      <c r="Z690" s="12">
        <v>13.194869262347812</v>
      </c>
      <c r="AA690" s="251"/>
      <c r="AB690" s="11">
        <v>0.2811836547493991</v>
      </c>
      <c r="AC690" s="11">
        <f t="shared" si="75"/>
        <v>1.9178786024674505E-5</v>
      </c>
      <c r="AD690">
        <v>-0.18929406162326859</v>
      </c>
      <c r="AE690">
        <v>0.67680583132090288</v>
      </c>
      <c r="AF690" s="14">
        <v>2.8600474605372619</v>
      </c>
      <c r="AG690" s="244">
        <v>3012.8341134646162</v>
      </c>
      <c r="AH690" s="244">
        <v>33.648873293157259</v>
      </c>
      <c r="AI690" s="117">
        <v>2485.6688601611886</v>
      </c>
      <c r="AJ690" s="117">
        <v>32.287288078118564</v>
      </c>
      <c r="AK690" s="246">
        <v>100.00917103040375</v>
      </c>
      <c r="AL690" s="185">
        <v>1</v>
      </c>
      <c r="AM690" s="238" t="s">
        <v>715</v>
      </c>
      <c r="AN690" s="64">
        <v>26321</v>
      </c>
      <c r="AO690" s="86">
        <f t="shared" si="76"/>
        <v>-9.1710304037491142E-3</v>
      </c>
      <c r="AT690" s="87"/>
      <c r="AU690" s="64"/>
      <c r="AV690" s="86"/>
      <c r="AW690" s="30"/>
      <c r="AX690" s="30"/>
      <c r="AY690" s="30"/>
      <c r="AZ690" s="28"/>
      <c r="BA690" s="28"/>
      <c r="BB690" s="28"/>
      <c r="BC690" s="28"/>
      <c r="BD690" s="28"/>
      <c r="BE690" s="28"/>
      <c r="BF690" s="28"/>
      <c r="BG690" s="28"/>
      <c r="BH690" s="28"/>
      <c r="BI690" s="28"/>
      <c r="BJ690" s="28"/>
      <c r="BK690" s="28"/>
      <c r="BL690" s="28"/>
      <c r="BM690" s="28"/>
      <c r="BN690" s="28"/>
      <c r="BO690" s="28"/>
      <c r="BP690" s="28"/>
      <c r="BQ690" s="28"/>
      <c r="BR690" s="28"/>
      <c r="BS690" s="28"/>
      <c r="BT690" s="28"/>
      <c r="BU690" s="28"/>
      <c r="BV690" s="28"/>
      <c r="BW690" s="28"/>
      <c r="BX690" s="28"/>
      <c r="BY690" s="28"/>
      <c r="BZ690" s="28"/>
      <c r="CA690" s="28"/>
      <c r="CB690" s="28"/>
      <c r="CC690" s="28"/>
      <c r="CD690" s="28"/>
      <c r="CE690" s="28"/>
      <c r="CF690" s="28"/>
      <c r="CG690" s="28"/>
      <c r="CH690" s="28"/>
      <c r="CI690" s="28"/>
      <c r="CJ690" s="28"/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28"/>
      <c r="CV690" s="28"/>
      <c r="CW690" s="28"/>
      <c r="CX690" s="28"/>
      <c r="CY690" s="28"/>
      <c r="CZ690" s="28"/>
      <c r="DA690" s="28"/>
      <c r="DB690" s="28"/>
      <c r="DC690" s="28"/>
      <c r="DD690" s="28"/>
      <c r="DE690" s="28"/>
      <c r="DF690" s="28"/>
      <c r="DG690" s="28"/>
      <c r="DH690" s="28"/>
      <c r="DI690" s="28"/>
      <c r="DJ690" s="28"/>
      <c r="DK690" s="28"/>
      <c r="DL690" s="28"/>
      <c r="DM690" s="28"/>
    </row>
    <row r="691" spans="1:117" s="7" customFormat="1" x14ac:dyDescent="0.2">
      <c r="A691" s="2">
        <v>703</v>
      </c>
      <c r="B691" s="239" t="s">
        <v>720</v>
      </c>
      <c r="D691" s="129" t="s">
        <v>595</v>
      </c>
      <c r="E691" s="189" t="s">
        <v>727</v>
      </c>
      <c r="F691" s="189" t="s">
        <v>728</v>
      </c>
      <c r="G691" s="151"/>
      <c r="H691" s="235">
        <f t="shared" si="70"/>
        <v>2482.7962023274486</v>
      </c>
      <c r="I691" s="235">
        <f t="shared" si="71"/>
        <v>25.744287738142702</v>
      </c>
      <c r="J691" s="11">
        <v>0.28122271992039699</v>
      </c>
      <c r="K691" s="10">
        <v>18.458019251312866</v>
      </c>
      <c r="L691" s="240">
        <f t="shared" si="72"/>
        <v>1.8458019251312867E-5</v>
      </c>
      <c r="M691" s="240">
        <f t="shared" si="73"/>
        <v>1.8458019251312867E-5</v>
      </c>
      <c r="N691" s="10">
        <v>0</v>
      </c>
      <c r="O691" s="241" t="s">
        <v>736</v>
      </c>
      <c r="P691" s="3">
        <v>2.9220926817614831E-2</v>
      </c>
      <c r="Q691" s="16">
        <v>12.248662037472126</v>
      </c>
      <c r="R691" s="252">
        <f t="shared" si="74"/>
        <v>1.2248662037472127E-3</v>
      </c>
      <c r="S691" s="27">
        <v>7.0381369904801779E-4</v>
      </c>
      <c r="T691" s="16">
        <v>2.0323944239256995</v>
      </c>
      <c r="U691" s="16">
        <v>6</v>
      </c>
      <c r="V691" s="16">
        <v>1</v>
      </c>
      <c r="W691" s="242" t="s">
        <v>740</v>
      </c>
      <c r="X691" s="5">
        <v>1.4671929949943183</v>
      </c>
      <c r="Y691" s="5">
        <v>1.8868687001454443</v>
      </c>
      <c r="Z691" s="12">
        <v>14.252626316559862</v>
      </c>
      <c r="AA691" s="251"/>
      <c r="AB691" s="11">
        <v>0.28118932752395198</v>
      </c>
      <c r="AC691" s="11">
        <f t="shared" si="75"/>
        <v>1.8458019251312867E-5</v>
      </c>
      <c r="AD691">
        <v>-3.3089986531953386E-2</v>
      </c>
      <c r="AE691">
        <v>0.64417274795678459</v>
      </c>
      <c r="AF691" s="14">
        <v>2.8508791937801177</v>
      </c>
      <c r="AG691" s="244">
        <v>3000.9677179665896</v>
      </c>
      <c r="AH691" s="244">
        <v>30.0153722081428</v>
      </c>
      <c r="AI691" s="117">
        <v>2482.7962023274486</v>
      </c>
      <c r="AJ691" s="117">
        <v>25.744287738142702</v>
      </c>
      <c r="AK691" s="246">
        <v>99.884326735797728</v>
      </c>
      <c r="AL691" s="185">
        <v>1</v>
      </c>
      <c r="AM691" s="238" t="s">
        <v>715</v>
      </c>
      <c r="AN691" s="64">
        <v>26321</v>
      </c>
      <c r="AO691" s="86">
        <f t="shared" si="76"/>
        <v>0.11567326420227175</v>
      </c>
      <c r="AT691" s="87"/>
      <c r="AU691" s="64"/>
      <c r="AV691" s="86"/>
      <c r="AW691" s="30"/>
      <c r="AX691" s="30"/>
      <c r="AY691" s="30"/>
      <c r="AZ691" s="28"/>
      <c r="BA691" s="28"/>
      <c r="BB691" s="28"/>
      <c r="BC691" s="28"/>
      <c r="BD691" s="28"/>
      <c r="BE691" s="28"/>
      <c r="BF691" s="28"/>
      <c r="BG691" s="28"/>
      <c r="BH691" s="28"/>
      <c r="BI691" s="28"/>
      <c r="BJ691" s="28"/>
      <c r="BK691" s="28"/>
      <c r="BL691" s="28"/>
      <c r="BM691" s="28"/>
      <c r="BN691" s="28"/>
      <c r="BO691" s="28"/>
      <c r="BP691" s="28"/>
      <c r="BQ691" s="28"/>
      <c r="BR691" s="28"/>
      <c r="BS691" s="28"/>
      <c r="BT691" s="28"/>
      <c r="BU691" s="28"/>
      <c r="BV691" s="28"/>
      <c r="BW691" s="28"/>
      <c r="BX691" s="28"/>
      <c r="BY691" s="28"/>
      <c r="BZ691" s="28"/>
      <c r="CA691" s="28"/>
      <c r="CB691" s="28"/>
      <c r="CC691" s="28"/>
      <c r="CD691" s="28"/>
      <c r="CE691" s="28"/>
      <c r="CF691" s="28"/>
      <c r="CG691" s="28"/>
      <c r="CH691" s="28"/>
      <c r="CI691" s="28"/>
      <c r="CJ691" s="28"/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28"/>
      <c r="CV691" s="28"/>
      <c r="CW691" s="28"/>
      <c r="CX691" s="28"/>
      <c r="CY691" s="28"/>
      <c r="CZ691" s="28"/>
      <c r="DA691" s="28"/>
      <c r="DB691" s="28"/>
      <c r="DC691" s="28"/>
      <c r="DD691" s="28"/>
      <c r="DE691" s="28"/>
      <c r="DF691" s="28"/>
      <c r="DG691" s="28"/>
      <c r="DH691" s="28"/>
      <c r="DI691" s="28"/>
      <c r="DJ691" s="28"/>
      <c r="DK691" s="28"/>
      <c r="DL691" s="28"/>
      <c r="DM691" s="28"/>
    </row>
    <row r="692" spans="1:117" s="7" customFormat="1" x14ac:dyDescent="0.2">
      <c r="A692" s="2">
        <v>704</v>
      </c>
      <c r="B692" s="239" t="s">
        <v>720</v>
      </c>
      <c r="D692" s="129" t="s">
        <v>321</v>
      </c>
      <c r="E692" s="189" t="s">
        <v>727</v>
      </c>
      <c r="F692" s="189" t="s">
        <v>728</v>
      </c>
      <c r="G692" s="151"/>
      <c r="H692" s="235">
        <f t="shared" si="70"/>
        <v>2529.2752516225173</v>
      </c>
      <c r="I692" s="235">
        <f t="shared" si="71"/>
        <v>13.206823598189612</v>
      </c>
      <c r="J692" s="11">
        <v>0.2812223122815744</v>
      </c>
      <c r="K692" s="10">
        <v>21.999326282919803</v>
      </c>
      <c r="L692" s="240">
        <f t="shared" si="72"/>
        <v>2.1999326282919801E-5</v>
      </c>
      <c r="M692" s="240">
        <f t="shared" si="73"/>
        <v>2.1999326282919801E-5</v>
      </c>
      <c r="N692" s="10">
        <v>0</v>
      </c>
      <c r="O692" s="241" t="s">
        <v>736</v>
      </c>
      <c r="P692" s="3">
        <v>2.1674782981306494E-2</v>
      </c>
      <c r="Q692" s="16">
        <v>4.5904007324704645</v>
      </c>
      <c r="R692" s="252">
        <f t="shared" si="74"/>
        <v>4.5904007324704647E-4</v>
      </c>
      <c r="S692" s="27">
        <v>6.6485903864154923E-4</v>
      </c>
      <c r="T692" s="16">
        <v>1.6742869848731445</v>
      </c>
      <c r="U692" s="16">
        <v>6</v>
      </c>
      <c r="V692" s="16">
        <v>1</v>
      </c>
      <c r="W692" s="242" t="s">
        <v>740</v>
      </c>
      <c r="X692" s="5">
        <v>1.4672396066749307</v>
      </c>
      <c r="Y692" s="5">
        <v>1.886650164264547</v>
      </c>
      <c r="Z692" s="12">
        <v>14.744336669559171</v>
      </c>
      <c r="AA692" s="251"/>
      <c r="AB692" s="11">
        <v>0.28119016351070103</v>
      </c>
      <c r="AC692" s="11">
        <f t="shared" si="75"/>
        <v>2.1999326282919801E-5</v>
      </c>
      <c r="AD692">
        <v>1.0532086098469229</v>
      </c>
      <c r="AE692">
        <v>0.78536885688826064</v>
      </c>
      <c r="AF692" s="14">
        <v>2.8284650306485757</v>
      </c>
      <c r="AG692" s="244">
        <v>2971.085540292147</v>
      </c>
      <c r="AH692" s="244">
        <v>37.851568325232179</v>
      </c>
      <c r="AI692" s="117">
        <v>2529.2752516225173</v>
      </c>
      <c r="AJ692" s="117">
        <v>13.206823598189612</v>
      </c>
      <c r="AK692" s="246">
        <v>99.979899364839909</v>
      </c>
      <c r="AL692" s="185">
        <v>1</v>
      </c>
      <c r="AM692" s="238" t="s">
        <v>715</v>
      </c>
      <c r="AN692" s="64">
        <v>26321</v>
      </c>
      <c r="AO692" s="86">
        <f t="shared" si="76"/>
        <v>2.0100635160090974E-2</v>
      </c>
      <c r="AT692" s="87"/>
      <c r="AU692" s="64"/>
      <c r="AV692" s="86"/>
      <c r="AW692" s="30"/>
      <c r="AX692" s="30"/>
      <c r="AY692" s="30"/>
      <c r="AZ692" s="28"/>
      <c r="BA692" s="28"/>
      <c r="BB692" s="28"/>
      <c r="BC692" s="28"/>
      <c r="BD692" s="28"/>
      <c r="BE692" s="28"/>
      <c r="BF692" s="28"/>
      <c r="BG692" s="28"/>
      <c r="BH692" s="28"/>
      <c r="BI692" s="28"/>
      <c r="BJ692" s="28"/>
      <c r="BK692" s="28"/>
      <c r="BL692" s="28"/>
      <c r="BM692" s="28"/>
      <c r="BN692" s="28"/>
      <c r="BO692" s="28"/>
      <c r="BP692" s="28"/>
      <c r="BQ692" s="28"/>
      <c r="BR692" s="28"/>
      <c r="BS692" s="28"/>
      <c r="BT692" s="28"/>
      <c r="BU692" s="28"/>
      <c r="BV692" s="28"/>
      <c r="BW692" s="28"/>
      <c r="BX692" s="28"/>
      <c r="BY692" s="28"/>
      <c r="BZ692" s="28"/>
      <c r="CA692" s="28"/>
      <c r="CB692" s="28"/>
      <c r="CC692" s="28"/>
      <c r="CD692" s="28"/>
      <c r="CE692" s="28"/>
      <c r="CF692" s="28"/>
      <c r="CG692" s="28"/>
      <c r="CH692" s="28"/>
      <c r="CI692" s="28"/>
      <c r="CJ692" s="28"/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28"/>
      <c r="CV692" s="28"/>
      <c r="CW692" s="28"/>
      <c r="CX692" s="28"/>
      <c r="CY692" s="28"/>
      <c r="CZ692" s="28"/>
      <c r="DA692" s="28"/>
      <c r="DB692" s="28"/>
      <c r="DC692" s="28"/>
      <c r="DD692" s="28"/>
      <c r="DE692" s="28"/>
      <c r="DF692" s="28"/>
      <c r="DG692" s="28"/>
      <c r="DH692" s="28"/>
      <c r="DI692" s="28"/>
      <c r="DJ692" s="28"/>
      <c r="DK692" s="28"/>
      <c r="DL692" s="28"/>
      <c r="DM692" s="28"/>
    </row>
    <row r="693" spans="1:117" s="7" customFormat="1" x14ac:dyDescent="0.2">
      <c r="A693" s="2">
        <v>705</v>
      </c>
      <c r="B693" s="239" t="s">
        <v>720</v>
      </c>
      <c r="D693" s="129" t="s">
        <v>324</v>
      </c>
      <c r="E693" s="189" t="s">
        <v>727</v>
      </c>
      <c r="F693" s="189" t="s">
        <v>728</v>
      </c>
      <c r="G693" s="151"/>
      <c r="H693" s="235">
        <f t="shared" si="70"/>
        <v>2390.3324246479356</v>
      </c>
      <c r="I693" s="235">
        <f t="shared" si="71"/>
        <v>15.066903666770793</v>
      </c>
      <c r="J693" s="11">
        <v>0.28130398825063779</v>
      </c>
      <c r="K693" s="10">
        <v>19.886900914117959</v>
      </c>
      <c r="L693" s="240">
        <f t="shared" si="72"/>
        <v>1.9886900914117958E-5</v>
      </c>
      <c r="M693" s="240">
        <f t="shared" si="73"/>
        <v>1.9886900914117958E-5</v>
      </c>
      <c r="N693" s="10">
        <v>0</v>
      </c>
      <c r="O693" s="241" t="s">
        <v>736</v>
      </c>
      <c r="P693" s="3">
        <v>5.5432620306071025E-2</v>
      </c>
      <c r="Q693" s="16">
        <v>8.9081265997948744</v>
      </c>
      <c r="R693" s="252">
        <f t="shared" si="74"/>
        <v>8.9081265997948745E-4</v>
      </c>
      <c r="S693" s="27">
        <v>1.309364215417622E-3</v>
      </c>
      <c r="T693" s="16">
        <v>1.5839889357825589</v>
      </c>
      <c r="U693" s="16">
        <v>6</v>
      </c>
      <c r="V693" s="16">
        <v>1</v>
      </c>
      <c r="W693" s="242" t="s">
        <v>740</v>
      </c>
      <c r="X693" s="5">
        <v>1.4672805916579261</v>
      </c>
      <c r="Y693" s="5">
        <v>1.8868194893249499</v>
      </c>
      <c r="Z693" s="12">
        <v>12.644008297052393</v>
      </c>
      <c r="AA693" s="251"/>
      <c r="AB693" s="11">
        <v>0.28124423110194602</v>
      </c>
      <c r="AC693" s="11">
        <f t="shared" si="75"/>
        <v>1.9886900914117958E-5</v>
      </c>
      <c r="AD693">
        <v>-0.26840875574918321</v>
      </c>
      <c r="AE693">
        <v>0.72259898693409141</v>
      </c>
      <c r="AF693" s="14">
        <v>2.7909514232743344</v>
      </c>
      <c r="AG693" s="244">
        <v>2942.1115241056177</v>
      </c>
      <c r="AH693" s="244">
        <v>30.80793637538185</v>
      </c>
      <c r="AI693" s="117">
        <v>2390.3324246479356</v>
      </c>
      <c r="AJ693" s="117">
        <v>15.066903666770793</v>
      </c>
      <c r="AK693" s="246">
        <v>99.562271789221853</v>
      </c>
      <c r="AL693" s="185">
        <v>1</v>
      </c>
      <c r="AM693" s="238" t="s">
        <v>715</v>
      </c>
      <c r="AN693" s="64">
        <v>26321</v>
      </c>
      <c r="AO693" s="86">
        <f t="shared" si="76"/>
        <v>0.43772821077814683</v>
      </c>
      <c r="AT693" s="87"/>
      <c r="AU693" s="64"/>
      <c r="AV693" s="86"/>
      <c r="AW693" s="30"/>
      <c r="AX693" s="30"/>
      <c r="AY693" s="30"/>
      <c r="AZ693" s="28"/>
      <c r="BA693" s="28"/>
      <c r="BB693" s="28"/>
      <c r="BC693" s="28"/>
      <c r="BD693" s="28"/>
      <c r="BE693" s="28"/>
      <c r="BF693" s="28"/>
      <c r="BG693" s="28"/>
      <c r="BH693" s="28"/>
      <c r="BI693" s="28"/>
      <c r="BJ693" s="28"/>
      <c r="BK693" s="28"/>
      <c r="BL693" s="28"/>
      <c r="BM693" s="28"/>
      <c r="BN693" s="28"/>
      <c r="BO693" s="28"/>
      <c r="BP693" s="28"/>
      <c r="BQ693" s="28"/>
      <c r="BR693" s="28"/>
      <c r="BS693" s="28"/>
      <c r="BT693" s="28"/>
      <c r="BU693" s="28"/>
      <c r="BV693" s="28"/>
      <c r="BW693" s="28"/>
      <c r="BX693" s="28"/>
      <c r="BY693" s="28"/>
      <c r="BZ693" s="28"/>
      <c r="CA693" s="28"/>
      <c r="CB693" s="28"/>
      <c r="CC693" s="28"/>
      <c r="CD693" s="28"/>
      <c r="CE693" s="28"/>
      <c r="CF693" s="28"/>
      <c r="CG693" s="28"/>
      <c r="CH693" s="28"/>
      <c r="CI693" s="28"/>
      <c r="CJ693" s="28"/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28"/>
      <c r="CV693" s="28"/>
      <c r="CW693" s="28"/>
      <c r="CX693" s="28"/>
      <c r="CY693" s="28"/>
      <c r="CZ693" s="28"/>
      <c r="DA693" s="28"/>
      <c r="DB693" s="28"/>
      <c r="DC693" s="28"/>
      <c r="DD693" s="28"/>
      <c r="DE693" s="28"/>
      <c r="DF693" s="28"/>
      <c r="DG693" s="28"/>
      <c r="DH693" s="28"/>
      <c r="DI693" s="28"/>
      <c r="DJ693" s="28"/>
      <c r="DK693" s="28"/>
      <c r="DL693" s="28"/>
      <c r="DM693" s="28"/>
    </row>
    <row r="694" spans="1:117" s="7" customFormat="1" x14ac:dyDescent="0.2">
      <c r="A694" s="2">
        <v>706</v>
      </c>
      <c r="B694" s="239" t="s">
        <v>720</v>
      </c>
      <c r="D694" s="129" t="s">
        <v>325</v>
      </c>
      <c r="E694" s="189" t="s">
        <v>727</v>
      </c>
      <c r="F694" s="189" t="s">
        <v>728</v>
      </c>
      <c r="G694" s="151"/>
      <c r="H694" s="235">
        <f t="shared" si="70"/>
        <v>2474.0009323474642</v>
      </c>
      <c r="I694" s="235">
        <f t="shared" si="71"/>
        <v>16.988626729616644</v>
      </c>
      <c r="J694" s="11">
        <v>0.28127307525409589</v>
      </c>
      <c r="K694" s="10">
        <v>20.43380558889778</v>
      </c>
      <c r="L694" s="240">
        <f t="shared" si="72"/>
        <v>2.0433805588897781E-5</v>
      </c>
      <c r="M694" s="240">
        <f t="shared" si="73"/>
        <v>2.0433805588897781E-5</v>
      </c>
      <c r="N694" s="10">
        <v>0</v>
      </c>
      <c r="O694" s="241" t="s">
        <v>736</v>
      </c>
      <c r="P694" s="3">
        <v>1.756435726210823E-2</v>
      </c>
      <c r="Q694" s="16">
        <v>0.38378983912395437</v>
      </c>
      <c r="R694" s="252">
        <f t="shared" si="74"/>
        <v>3.8378983912395437E-5</v>
      </c>
      <c r="S694" s="27">
        <v>5.8929280374154353E-4</v>
      </c>
      <c r="T694" s="16">
        <v>0.15836069709167874</v>
      </c>
      <c r="U694" s="16">
        <v>6</v>
      </c>
      <c r="V694" s="16">
        <v>1</v>
      </c>
      <c r="W694" s="242" t="s">
        <v>740</v>
      </c>
      <c r="X694" s="5">
        <v>1.4672090129546067</v>
      </c>
      <c r="Y694" s="5">
        <v>1.8868085678738489</v>
      </c>
      <c r="Z694" s="12">
        <v>9.8417890779396586</v>
      </c>
      <c r="AA694" s="251"/>
      <c r="AB694" s="11">
        <v>0.28124521764345206</v>
      </c>
      <c r="AC694" s="11">
        <f t="shared" si="75"/>
        <v>2.0433805588897781E-5</v>
      </c>
      <c r="AD694">
        <v>1.7240447050048677</v>
      </c>
      <c r="AE694">
        <v>0.71364255740625915</v>
      </c>
      <c r="AF694" s="14">
        <v>2.7517386196834011</v>
      </c>
      <c r="AG694" s="244">
        <v>2886.8262248616011</v>
      </c>
      <c r="AH694" s="244">
        <v>34.553013596934704</v>
      </c>
      <c r="AI694" s="117">
        <v>2474.0009323474642</v>
      </c>
      <c r="AJ694" s="117">
        <v>16.988626729616644</v>
      </c>
      <c r="AK694" s="246">
        <v>100.23075932160248</v>
      </c>
      <c r="AL694" s="185">
        <v>1</v>
      </c>
      <c r="AM694" s="238" t="s">
        <v>715</v>
      </c>
      <c r="AN694" s="64">
        <v>26321</v>
      </c>
      <c r="AO694" s="86">
        <f t="shared" si="76"/>
        <v>-0.23075932160247703</v>
      </c>
      <c r="AT694" s="87"/>
      <c r="AU694" s="64"/>
      <c r="AV694" s="86"/>
      <c r="AW694" s="30"/>
      <c r="AX694" s="30"/>
      <c r="AY694" s="30"/>
      <c r="AZ694" s="28"/>
      <c r="BA694" s="28"/>
      <c r="BB694" s="28"/>
      <c r="BC694" s="28"/>
      <c r="BD694" s="28"/>
      <c r="BE694" s="28"/>
      <c r="BF694" s="28"/>
      <c r="BG694" s="28"/>
      <c r="BH694" s="28"/>
      <c r="BI694" s="28"/>
      <c r="BJ694" s="28"/>
      <c r="BK694" s="28"/>
      <c r="BL694" s="28"/>
      <c r="BM694" s="28"/>
      <c r="BN694" s="28"/>
      <c r="BO694" s="28"/>
      <c r="BP694" s="28"/>
      <c r="BQ694" s="28"/>
      <c r="BR694" s="28"/>
      <c r="BS694" s="28"/>
      <c r="BT694" s="28"/>
      <c r="BU694" s="28"/>
      <c r="BV694" s="28"/>
      <c r="BW694" s="28"/>
      <c r="BX694" s="28"/>
      <c r="BY694" s="28"/>
      <c r="BZ694" s="28"/>
      <c r="CA694" s="28"/>
      <c r="CB694" s="28"/>
      <c r="CC694" s="28"/>
      <c r="CD694" s="28"/>
      <c r="CE694" s="28"/>
      <c r="CF694" s="28"/>
      <c r="CG694" s="28"/>
      <c r="CH694" s="28"/>
      <c r="CI694" s="28"/>
      <c r="CJ694" s="28"/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28"/>
      <c r="CV694" s="28"/>
      <c r="CW694" s="28"/>
      <c r="CX694" s="28"/>
      <c r="CY694" s="28"/>
      <c r="CZ694" s="28"/>
      <c r="DA694" s="28"/>
      <c r="DB694" s="28"/>
      <c r="DC694" s="28"/>
      <c r="DD694" s="28"/>
      <c r="DE694" s="28"/>
      <c r="DF694" s="28"/>
      <c r="DG694" s="28"/>
      <c r="DH694" s="28"/>
      <c r="DI694" s="28"/>
      <c r="DJ694" s="28"/>
      <c r="DK694" s="28"/>
      <c r="DL694" s="28"/>
      <c r="DM694" s="28"/>
    </row>
    <row r="695" spans="1:117" s="7" customFormat="1" x14ac:dyDescent="0.2">
      <c r="A695" s="2">
        <v>707</v>
      </c>
      <c r="B695" s="239" t="s">
        <v>720</v>
      </c>
      <c r="D695" s="129" t="s">
        <v>602</v>
      </c>
      <c r="E695" s="189" t="s">
        <v>727</v>
      </c>
      <c r="F695" s="189" t="s">
        <v>728</v>
      </c>
      <c r="G695" s="151"/>
      <c r="H695" s="235">
        <f t="shared" si="70"/>
        <v>2394.9659035407235</v>
      </c>
      <c r="I695" s="235">
        <f t="shared" si="71"/>
        <v>11.92100097280888</v>
      </c>
      <c r="J695" s="11">
        <v>0.28125086138282324</v>
      </c>
      <c r="K695" s="10">
        <v>20.344541226374965</v>
      </c>
      <c r="L695" s="240">
        <f t="shared" si="72"/>
        <v>2.0344541226374963E-5</v>
      </c>
      <c r="M695" s="240">
        <f t="shared" si="73"/>
        <v>2.0344541226374963E-5</v>
      </c>
      <c r="N695" s="10">
        <v>0</v>
      </c>
      <c r="O695" s="241" t="s">
        <v>736</v>
      </c>
      <c r="P695" s="3">
        <v>2.4424191622615474E-2</v>
      </c>
      <c r="Q695" s="16">
        <v>1.9108121519319969</v>
      </c>
      <c r="R695" s="252">
        <f t="shared" si="74"/>
        <v>1.9108121519319969E-4</v>
      </c>
      <c r="S695" s="27">
        <v>7.1908684731781082E-4</v>
      </c>
      <c r="T695" s="16">
        <v>0.23659291201280763</v>
      </c>
      <c r="U695" s="16">
        <v>6</v>
      </c>
      <c r="V695" s="16">
        <v>1</v>
      </c>
      <c r="W695" s="242" t="s">
        <v>740</v>
      </c>
      <c r="X695" s="5">
        <v>1.4672114402523102</v>
      </c>
      <c r="Y695" s="5">
        <v>1.8866602982852052</v>
      </c>
      <c r="Z695" s="12">
        <v>13.085558154430142</v>
      </c>
      <c r="AA695" s="251"/>
      <c r="AB695" s="11">
        <v>0.28121797843817653</v>
      </c>
      <c r="AC695" s="11">
        <f t="shared" si="75"/>
        <v>2.0344541226374963E-5</v>
      </c>
      <c r="AD695">
        <v>-1.0814892372090767</v>
      </c>
      <c r="AE695">
        <v>0.7146780014102222</v>
      </c>
      <c r="AF695" s="14">
        <v>2.8372284393399578</v>
      </c>
      <c r="AG695" s="244">
        <v>2995.564381687338</v>
      </c>
      <c r="AH695" s="244">
        <v>33.805545338873124</v>
      </c>
      <c r="AI695" s="117">
        <v>2394.9659035407235</v>
      </c>
      <c r="AJ695" s="117">
        <v>11.92100097280888</v>
      </c>
      <c r="AK695" s="246">
        <v>98.817382111206896</v>
      </c>
      <c r="AL695" s="185">
        <v>1</v>
      </c>
      <c r="AM695" s="238" t="s">
        <v>715</v>
      </c>
      <c r="AN695" s="64">
        <v>26321</v>
      </c>
      <c r="AO695" s="86">
        <f t="shared" si="76"/>
        <v>1.1826178887931036</v>
      </c>
      <c r="AT695" s="87"/>
      <c r="AU695" s="64"/>
      <c r="AV695" s="86"/>
      <c r="AW695" s="30"/>
      <c r="AX695" s="30"/>
      <c r="AY695" s="30"/>
      <c r="AZ695" s="28"/>
      <c r="BA695" s="28"/>
      <c r="BB695" s="28"/>
      <c r="BC695" s="28"/>
      <c r="BD695" s="28"/>
      <c r="BE695" s="28"/>
      <c r="BF695" s="28"/>
      <c r="BG695" s="28"/>
      <c r="BH695" s="28"/>
      <c r="BI695" s="28"/>
      <c r="BJ695" s="28"/>
      <c r="BK695" s="28"/>
      <c r="BL695" s="28"/>
      <c r="BM695" s="28"/>
      <c r="BN695" s="28"/>
      <c r="BO695" s="28"/>
      <c r="BP695" s="28"/>
      <c r="BQ695" s="28"/>
      <c r="BR695" s="28"/>
      <c r="BS695" s="28"/>
      <c r="BT695" s="28"/>
      <c r="BU695" s="28"/>
      <c r="BV695" s="28"/>
      <c r="BW695" s="28"/>
      <c r="BX695" s="28"/>
      <c r="BY695" s="28"/>
      <c r="BZ695" s="28"/>
      <c r="CA695" s="28"/>
      <c r="CB695" s="28"/>
      <c r="CC695" s="28"/>
      <c r="CD695" s="28"/>
      <c r="CE695" s="28"/>
      <c r="CF695" s="28"/>
      <c r="CG695" s="28"/>
      <c r="CH695" s="28"/>
      <c r="CI695" s="28"/>
      <c r="CJ695" s="28"/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28"/>
      <c r="CV695" s="28"/>
      <c r="CW695" s="28"/>
      <c r="CX695" s="28"/>
      <c r="CY695" s="28"/>
      <c r="CZ695" s="28"/>
      <c r="DA695" s="28"/>
      <c r="DB695" s="28"/>
      <c r="DC695" s="28"/>
      <c r="DD695" s="28"/>
      <c r="DE695" s="28"/>
      <c r="DF695" s="28"/>
      <c r="DG695" s="28"/>
      <c r="DH695" s="28"/>
      <c r="DI695" s="28"/>
      <c r="DJ695" s="28"/>
      <c r="DK695" s="28"/>
      <c r="DL695" s="28"/>
      <c r="DM695" s="28"/>
    </row>
    <row r="696" spans="1:117" s="7" customFormat="1" x14ac:dyDescent="0.2">
      <c r="A696" s="2">
        <v>708</v>
      </c>
      <c r="B696" s="239" t="s">
        <v>720</v>
      </c>
      <c r="D696" s="129" t="s">
        <v>327</v>
      </c>
      <c r="E696" s="189" t="s">
        <v>727</v>
      </c>
      <c r="F696" s="189" t="s">
        <v>728</v>
      </c>
      <c r="G696" s="151"/>
      <c r="H696" s="235">
        <f t="shared" si="70"/>
        <v>2492.9359170558114</v>
      </c>
      <c r="I696" s="235">
        <f t="shared" si="71"/>
        <v>73.955619926137032</v>
      </c>
      <c r="J696" s="11">
        <v>0.28123676991405205</v>
      </c>
      <c r="K696" s="10">
        <v>19.298502115122318</v>
      </c>
      <c r="L696" s="240">
        <f t="shared" si="72"/>
        <v>1.9298502115122318E-5</v>
      </c>
      <c r="M696" s="240">
        <f t="shared" si="73"/>
        <v>1.9298502115122318E-5</v>
      </c>
      <c r="N696" s="10">
        <v>0</v>
      </c>
      <c r="O696" s="241" t="s">
        <v>736</v>
      </c>
      <c r="P696" s="3">
        <v>2.4469699203270707E-2</v>
      </c>
      <c r="Q696" s="16">
        <v>3.0577451117724999</v>
      </c>
      <c r="R696" s="252">
        <f t="shared" si="74"/>
        <v>3.0577451117724997E-4</v>
      </c>
      <c r="S696" s="27">
        <v>7.7286052639076919E-4</v>
      </c>
      <c r="T696" s="16">
        <v>0.88917767894580202</v>
      </c>
      <c r="U696" s="16">
        <v>6</v>
      </c>
      <c r="V696" s="16">
        <v>1</v>
      </c>
      <c r="W696" s="242" t="s">
        <v>740</v>
      </c>
      <c r="X696" s="5">
        <v>1.4672443646382154</v>
      </c>
      <c r="Y696" s="5">
        <v>1.8868830609719796</v>
      </c>
      <c r="Z696" s="12">
        <v>12.98240185167155</v>
      </c>
      <c r="AA696" s="251"/>
      <c r="AB696" s="11">
        <v>0.28119994833007295</v>
      </c>
      <c r="AC696" s="11">
        <f t="shared" si="75"/>
        <v>1.9298502115122318E-5</v>
      </c>
      <c r="AD696">
        <v>0.57502913936691158</v>
      </c>
      <c r="AE696">
        <v>0.68134782267177663</v>
      </c>
      <c r="AF696" s="14">
        <v>2.8267561939112387</v>
      </c>
      <c r="AG696" s="244">
        <v>2971.8254652417631</v>
      </c>
      <c r="AH696" s="244">
        <v>31.58232904308905</v>
      </c>
      <c r="AI696" s="117">
        <v>2492.9359170558114</v>
      </c>
      <c r="AJ696" s="117">
        <v>73.955619926137032</v>
      </c>
      <c r="AK696" s="246">
        <v>100.1013260732589</v>
      </c>
      <c r="AL696" s="185">
        <v>1</v>
      </c>
      <c r="AM696" s="238" t="s">
        <v>715</v>
      </c>
      <c r="AN696" s="64">
        <v>26321</v>
      </c>
      <c r="AO696" s="86">
        <f t="shared" si="76"/>
        <v>-0.10132607325890319</v>
      </c>
      <c r="AT696" s="87"/>
      <c r="AU696" s="64"/>
      <c r="AV696" s="86"/>
      <c r="AW696" s="30"/>
      <c r="AX696" s="30"/>
      <c r="AY696" s="30"/>
      <c r="AZ696" s="28"/>
      <c r="BA696" s="28"/>
      <c r="BB696" s="28"/>
      <c r="BC696" s="28"/>
      <c r="BD696" s="28"/>
      <c r="BE696" s="28"/>
      <c r="BF696" s="28"/>
      <c r="BG696" s="28"/>
      <c r="BH696" s="28"/>
      <c r="BI696" s="28"/>
      <c r="BJ696" s="28"/>
      <c r="BK696" s="28"/>
      <c r="BL696" s="28"/>
      <c r="BM696" s="28"/>
      <c r="BN696" s="28"/>
      <c r="BO696" s="28"/>
      <c r="BP696" s="28"/>
      <c r="BQ696" s="28"/>
      <c r="BR696" s="28"/>
      <c r="BS696" s="28"/>
      <c r="BT696" s="28"/>
      <c r="BU696" s="28"/>
      <c r="BV696" s="28"/>
      <c r="BW696" s="28"/>
      <c r="BX696" s="28"/>
      <c r="BY696" s="28"/>
      <c r="BZ696" s="28"/>
      <c r="CA696" s="28"/>
      <c r="CB696" s="28"/>
      <c r="CC696" s="28"/>
      <c r="CD696" s="28"/>
      <c r="CE696" s="28"/>
      <c r="CF696" s="28"/>
      <c r="CG696" s="28"/>
      <c r="CH696" s="28"/>
      <c r="CI696" s="28"/>
      <c r="CJ696" s="28"/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28"/>
      <c r="CV696" s="28"/>
      <c r="CW696" s="28"/>
      <c r="CX696" s="28"/>
      <c r="CY696" s="28"/>
      <c r="CZ696" s="28"/>
      <c r="DA696" s="28"/>
      <c r="DB696" s="28"/>
      <c r="DC696" s="28"/>
      <c r="DD696" s="28"/>
      <c r="DE696" s="28"/>
      <c r="DF696" s="28"/>
      <c r="DG696" s="28"/>
      <c r="DH696" s="28"/>
      <c r="DI696" s="28"/>
      <c r="DJ696" s="28"/>
      <c r="DK696" s="28"/>
      <c r="DL696" s="28"/>
      <c r="DM696" s="28"/>
    </row>
    <row r="697" spans="1:117" s="7" customFormat="1" x14ac:dyDescent="0.2">
      <c r="A697" s="2">
        <v>709</v>
      </c>
      <c r="B697" s="239" t="s">
        <v>720</v>
      </c>
      <c r="D697" s="129" t="s">
        <v>330</v>
      </c>
      <c r="E697" s="189" t="s">
        <v>727</v>
      </c>
      <c r="F697" s="189" t="s">
        <v>728</v>
      </c>
      <c r="G697" s="151"/>
      <c r="H697" s="235">
        <f t="shared" si="70"/>
        <v>2395.3310573713743</v>
      </c>
      <c r="I697" s="235">
        <f t="shared" si="71"/>
        <v>10.804523357256448</v>
      </c>
      <c r="J697" s="11">
        <v>0.28128041966327028</v>
      </c>
      <c r="K697" s="10">
        <v>23.773491967434861</v>
      </c>
      <c r="L697" s="240">
        <f t="shared" si="72"/>
        <v>2.377349196743486E-5</v>
      </c>
      <c r="M697" s="240">
        <f t="shared" si="73"/>
        <v>2.377349196743486E-5</v>
      </c>
      <c r="N697" s="10">
        <v>0</v>
      </c>
      <c r="O697" s="241" t="s">
        <v>736</v>
      </c>
      <c r="P697" s="3">
        <v>4.9178701945217076E-2</v>
      </c>
      <c r="Q697" s="16">
        <v>10.488531206005133</v>
      </c>
      <c r="R697" s="252">
        <f t="shared" si="74"/>
        <v>1.0488531206005133E-3</v>
      </c>
      <c r="S697" s="27">
        <v>1.344360421837157E-3</v>
      </c>
      <c r="T697" s="16">
        <v>1.9569490742255695</v>
      </c>
      <c r="U697" s="16">
        <v>6</v>
      </c>
      <c r="V697" s="16">
        <v>1</v>
      </c>
      <c r="W697" s="242" t="s">
        <v>740</v>
      </c>
      <c r="X697" s="5">
        <v>1.467243960414595</v>
      </c>
      <c r="Y697" s="5">
        <v>1.8868730420357049</v>
      </c>
      <c r="Z697" s="12">
        <v>11.551687667074802</v>
      </c>
      <c r="AA697" s="251"/>
      <c r="AB697" s="11">
        <v>0.28121893415372101</v>
      </c>
      <c r="AC697" s="11">
        <f t="shared" si="75"/>
        <v>2.377349196743486E-5</v>
      </c>
      <c r="AD697">
        <v>-1.0584576268690693</v>
      </c>
      <c r="AE697">
        <v>0.86344505045890463</v>
      </c>
      <c r="AF697" s="14">
        <v>2.8353077317036357</v>
      </c>
      <c r="AG697" s="244">
        <v>2994.1623070080277</v>
      </c>
      <c r="AH697" s="244">
        <v>38.285092532754028</v>
      </c>
      <c r="AI697" s="117">
        <v>2395.3310573713743</v>
      </c>
      <c r="AJ697" s="117">
        <v>10.804523357256448</v>
      </c>
      <c r="AK697" s="246">
        <v>99.854628969748489</v>
      </c>
      <c r="AL697" s="185">
        <v>1</v>
      </c>
      <c r="AM697" s="238" t="s">
        <v>715</v>
      </c>
      <c r="AN697" s="64">
        <v>26321</v>
      </c>
      <c r="AO697" s="86">
        <f t="shared" si="76"/>
        <v>0.14537103025151055</v>
      </c>
      <c r="AT697" s="87"/>
      <c r="AU697" s="64"/>
      <c r="AV697" s="86"/>
      <c r="AW697" s="30"/>
      <c r="AX697" s="30"/>
      <c r="AY697" s="30"/>
      <c r="AZ697" s="28"/>
      <c r="BA697" s="28"/>
      <c r="BB697" s="28"/>
      <c r="BC697" s="28"/>
      <c r="BD697" s="28"/>
      <c r="BE697" s="28"/>
      <c r="BF697" s="28"/>
      <c r="BG697" s="28"/>
      <c r="BH697" s="28"/>
      <c r="BI697" s="28"/>
      <c r="BJ697" s="28"/>
      <c r="BK697" s="28"/>
      <c r="BL697" s="28"/>
      <c r="BM697" s="28"/>
      <c r="BN697" s="28"/>
      <c r="BO697" s="28"/>
      <c r="BP697" s="28"/>
      <c r="BQ697" s="28"/>
      <c r="BR697" s="28"/>
      <c r="BS697" s="28"/>
      <c r="BT697" s="28"/>
      <c r="BU697" s="28"/>
      <c r="BV697" s="28"/>
      <c r="BW697" s="28"/>
      <c r="BX697" s="28"/>
      <c r="BY697" s="28"/>
      <c r="BZ697" s="28"/>
      <c r="CA697" s="28"/>
      <c r="CB697" s="28"/>
      <c r="CC697" s="28"/>
      <c r="CD697" s="28"/>
      <c r="CE697" s="28"/>
      <c r="CF697" s="28"/>
      <c r="CG697" s="28"/>
      <c r="CH697" s="28"/>
      <c r="CI697" s="28"/>
      <c r="CJ697" s="28"/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28"/>
      <c r="CV697" s="28"/>
      <c r="CW697" s="28"/>
      <c r="CX697" s="28"/>
      <c r="CY697" s="28"/>
      <c r="CZ697" s="28"/>
      <c r="DA697" s="28"/>
      <c r="DB697" s="28"/>
      <c r="DC697" s="28"/>
      <c r="DD697" s="28"/>
      <c r="DE697" s="28"/>
      <c r="DF697" s="28"/>
      <c r="DG697" s="28"/>
      <c r="DH697" s="28"/>
      <c r="DI697" s="28"/>
      <c r="DJ697" s="28"/>
      <c r="DK697" s="28"/>
      <c r="DL697" s="28"/>
      <c r="DM697" s="28"/>
    </row>
    <row r="698" spans="1:117" s="7" customFormat="1" x14ac:dyDescent="0.2">
      <c r="A698" s="2">
        <v>710</v>
      </c>
      <c r="B698" s="239" t="s">
        <v>720</v>
      </c>
      <c r="D698" s="129" t="s">
        <v>332</v>
      </c>
      <c r="E698" s="189" t="s">
        <v>727</v>
      </c>
      <c r="F698" s="189" t="s">
        <v>728</v>
      </c>
      <c r="G698" s="151"/>
      <c r="H698" s="235">
        <f t="shared" si="70"/>
        <v>2517.0957302484335</v>
      </c>
      <c r="I698" s="235">
        <f t="shared" si="71"/>
        <v>18.046615197168592</v>
      </c>
      <c r="J698" s="11">
        <v>0.28121493034127587</v>
      </c>
      <c r="K698" s="10">
        <v>23.082274935007842</v>
      </c>
      <c r="L698" s="240">
        <f t="shared" si="72"/>
        <v>2.3082274935007842E-5</v>
      </c>
      <c r="M698" s="240">
        <f t="shared" si="73"/>
        <v>2.3082274935007842E-5</v>
      </c>
      <c r="N698" s="10">
        <v>0</v>
      </c>
      <c r="O698" s="241" t="s">
        <v>736</v>
      </c>
      <c r="P698" s="3">
        <v>1.4569852066138003E-2</v>
      </c>
      <c r="Q698" s="16">
        <v>3.7012015553431334</v>
      </c>
      <c r="R698" s="252">
        <f t="shared" si="74"/>
        <v>3.7012015553431333E-4</v>
      </c>
      <c r="S698" s="27">
        <v>4.890165128401409E-4</v>
      </c>
      <c r="T698" s="16">
        <v>1.6036545192924254</v>
      </c>
      <c r="U698" s="16">
        <v>6</v>
      </c>
      <c r="V698" s="16">
        <v>1</v>
      </c>
      <c r="W698" s="242" t="s">
        <v>740</v>
      </c>
      <c r="X698" s="5">
        <v>1.4672344715633083</v>
      </c>
      <c r="Y698" s="5">
        <v>1.8866255653190207</v>
      </c>
      <c r="Z698" s="12">
        <v>14.214244639494034</v>
      </c>
      <c r="AA698" s="251"/>
      <c r="AB698" s="11">
        <v>0.28119140086862343</v>
      </c>
      <c r="AC698" s="11">
        <f t="shared" si="75"/>
        <v>2.3082274935007842E-5</v>
      </c>
      <c r="AD698">
        <v>0.81999371026819645</v>
      </c>
      <c r="AE698">
        <v>0.81951661436183143</v>
      </c>
      <c r="AF698" s="14">
        <v>2.8316660902475701</v>
      </c>
      <c r="AG698" s="244">
        <v>2975.8240049410492</v>
      </c>
      <c r="AH698" s="244">
        <v>40.62255928269964</v>
      </c>
      <c r="AI698" s="117">
        <v>2517.0957302484335</v>
      </c>
      <c r="AJ698" s="117">
        <v>18.046615197168592</v>
      </c>
      <c r="AK698" s="246">
        <v>100.20289568020398</v>
      </c>
      <c r="AL698" s="185">
        <v>1</v>
      </c>
      <c r="AM698" s="238" t="s">
        <v>715</v>
      </c>
      <c r="AN698" s="64">
        <v>26321</v>
      </c>
      <c r="AO698" s="86">
        <f t="shared" si="76"/>
        <v>-0.20289568020398008</v>
      </c>
      <c r="AT698" s="87"/>
      <c r="AU698" s="64"/>
      <c r="AV698" s="86"/>
      <c r="AW698" s="30"/>
      <c r="AX698" s="30"/>
      <c r="AY698" s="30"/>
      <c r="AZ698" s="28"/>
      <c r="BA698" s="28"/>
      <c r="BB698" s="28"/>
      <c r="BC698" s="28"/>
      <c r="BD698" s="28"/>
      <c r="BE698" s="28"/>
      <c r="BF698" s="28"/>
      <c r="BG698" s="28"/>
      <c r="BH698" s="28"/>
      <c r="BI698" s="28"/>
      <c r="BJ698" s="28"/>
      <c r="BK698" s="28"/>
      <c r="BL698" s="28"/>
      <c r="BM698" s="28"/>
      <c r="BN698" s="28"/>
      <c r="BO698" s="28"/>
      <c r="BP698" s="28"/>
      <c r="BQ698" s="28"/>
      <c r="BR698" s="28"/>
      <c r="BS698" s="28"/>
      <c r="BT698" s="28"/>
      <c r="BU698" s="28"/>
      <c r="BV698" s="28"/>
      <c r="BW698" s="28"/>
      <c r="BX698" s="28"/>
      <c r="BY698" s="28"/>
      <c r="BZ698" s="28"/>
      <c r="CA698" s="28"/>
      <c r="CB698" s="28"/>
      <c r="CC698" s="28"/>
      <c r="CD698" s="28"/>
      <c r="CE698" s="28"/>
      <c r="CF698" s="28"/>
      <c r="CG698" s="28"/>
      <c r="CH698" s="28"/>
      <c r="CI698" s="28"/>
      <c r="CJ698" s="28"/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28"/>
      <c r="CV698" s="28"/>
      <c r="CW698" s="28"/>
      <c r="CX698" s="28"/>
      <c r="CY698" s="28"/>
      <c r="CZ698" s="28"/>
      <c r="DA698" s="28"/>
      <c r="DB698" s="28"/>
      <c r="DC698" s="28"/>
      <c r="DD698" s="28"/>
      <c r="DE698" s="28"/>
      <c r="DF698" s="28"/>
      <c r="DG698" s="28"/>
      <c r="DH698" s="28"/>
      <c r="DI698" s="28"/>
      <c r="DJ698" s="28"/>
      <c r="DK698" s="28"/>
      <c r="DL698" s="28"/>
      <c r="DM698" s="28"/>
    </row>
    <row r="699" spans="1:117" s="7" customFormat="1" x14ac:dyDescent="0.2">
      <c r="A699" s="2">
        <v>711</v>
      </c>
      <c r="B699" s="239" t="s">
        <v>720</v>
      </c>
      <c r="D699" s="129" t="s">
        <v>334</v>
      </c>
      <c r="E699" s="189" t="s">
        <v>727</v>
      </c>
      <c r="F699" s="189" t="s">
        <v>728</v>
      </c>
      <c r="G699" s="151"/>
      <c r="H699" s="235">
        <f t="shared" si="70"/>
        <v>2477.109361237051</v>
      </c>
      <c r="I699" s="235">
        <f t="shared" si="71"/>
        <v>10.272186512547679</v>
      </c>
      <c r="J699" s="11">
        <v>0.28126230899876492</v>
      </c>
      <c r="K699" s="10">
        <v>24.041800902271802</v>
      </c>
      <c r="L699" s="240">
        <f t="shared" si="72"/>
        <v>2.4041800902271802E-5</v>
      </c>
      <c r="M699" s="240">
        <f t="shared" si="73"/>
        <v>2.4041800902271802E-5</v>
      </c>
      <c r="N699" s="10">
        <v>0</v>
      </c>
      <c r="O699" s="241" t="s">
        <v>736</v>
      </c>
      <c r="P699" s="3">
        <v>4.1092077699849655E-2</v>
      </c>
      <c r="Q699" s="16">
        <v>4.0748960048720493</v>
      </c>
      <c r="R699" s="252">
        <f t="shared" si="74"/>
        <v>4.0748960048720491E-4</v>
      </c>
      <c r="S699" s="27">
        <v>1.3066631391618223E-3</v>
      </c>
      <c r="T699" s="16">
        <v>0.91188295760833038</v>
      </c>
      <c r="U699" s="16">
        <v>6</v>
      </c>
      <c r="V699" s="16">
        <v>1</v>
      </c>
      <c r="W699" s="242" t="s">
        <v>740</v>
      </c>
      <c r="X699" s="5">
        <v>1.4672138412684517</v>
      </c>
      <c r="Y699" s="5">
        <v>1.886904795481932</v>
      </c>
      <c r="Z699" s="12">
        <v>10.455411243929753</v>
      </c>
      <c r="AA699" s="251"/>
      <c r="AB699" s="11">
        <v>0.28120045975597657</v>
      </c>
      <c r="AC699" s="11">
        <f t="shared" si="75"/>
        <v>2.4041800902271802E-5</v>
      </c>
      <c r="AD699">
        <v>0.18980287417758035</v>
      </c>
      <c r="AE699">
        <v>0.8637261875002068</v>
      </c>
      <c r="AF699" s="14">
        <v>2.8329068032574685</v>
      </c>
      <c r="AG699" s="244">
        <v>2982.6768501171714</v>
      </c>
      <c r="AH699" s="244">
        <v>38.356098003728718</v>
      </c>
      <c r="AI699" s="117">
        <v>2477.109361237051</v>
      </c>
      <c r="AJ699" s="117">
        <v>10.272186512547679</v>
      </c>
      <c r="AK699" s="246">
        <v>100.16535698036695</v>
      </c>
      <c r="AL699" s="185">
        <v>1</v>
      </c>
      <c r="AM699" s="238" t="s">
        <v>715</v>
      </c>
      <c r="AN699" s="64">
        <v>26321</v>
      </c>
      <c r="AO699" s="86">
        <f t="shared" si="76"/>
        <v>-0.16535698036695123</v>
      </c>
      <c r="AT699" s="87"/>
      <c r="AU699" s="64"/>
      <c r="AV699" s="86"/>
      <c r="AW699" s="30"/>
      <c r="AX699" s="30"/>
      <c r="AY699" s="30"/>
      <c r="AZ699" s="28"/>
      <c r="BA699" s="28"/>
      <c r="BB699" s="28"/>
      <c r="BC699" s="28"/>
      <c r="BD699" s="28"/>
      <c r="BE699" s="28"/>
      <c r="BF699" s="28"/>
      <c r="BG699" s="28"/>
      <c r="BH699" s="28"/>
      <c r="BI699" s="28"/>
      <c r="BJ699" s="28"/>
      <c r="BK699" s="28"/>
      <c r="BL699" s="28"/>
      <c r="BM699" s="28"/>
      <c r="BN699" s="28"/>
      <c r="BO699" s="28"/>
      <c r="BP699" s="28"/>
      <c r="BQ699" s="28"/>
      <c r="BR699" s="28"/>
      <c r="BS699" s="28"/>
      <c r="BT699" s="28"/>
      <c r="BU699" s="28"/>
      <c r="BV699" s="28"/>
      <c r="BW699" s="28"/>
      <c r="BX699" s="28"/>
      <c r="BY699" s="28"/>
      <c r="BZ699" s="28"/>
      <c r="CA699" s="28"/>
      <c r="CB699" s="28"/>
      <c r="CC699" s="28"/>
      <c r="CD699" s="28"/>
      <c r="CE699" s="28"/>
      <c r="CF699" s="28"/>
      <c r="CG699" s="28"/>
      <c r="CH699" s="28"/>
      <c r="CI699" s="28"/>
      <c r="CJ699" s="28"/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28"/>
      <c r="CV699" s="28"/>
      <c r="CW699" s="28"/>
      <c r="CX699" s="28"/>
      <c r="CY699" s="28"/>
      <c r="CZ699" s="28"/>
      <c r="DA699" s="28"/>
      <c r="DB699" s="28"/>
      <c r="DC699" s="28"/>
      <c r="DD699" s="28"/>
      <c r="DE699" s="28"/>
      <c r="DF699" s="28"/>
      <c r="DG699" s="28"/>
      <c r="DH699" s="28"/>
      <c r="DI699" s="28"/>
      <c r="DJ699" s="28"/>
      <c r="DK699" s="28"/>
      <c r="DL699" s="28"/>
      <c r="DM699" s="28"/>
    </row>
    <row r="700" spans="1:117" s="7" customFormat="1" x14ac:dyDescent="0.2">
      <c r="A700" s="2">
        <v>712</v>
      </c>
      <c r="B700" s="239" t="s">
        <v>720</v>
      </c>
      <c r="D700" s="129" t="s">
        <v>337</v>
      </c>
      <c r="E700" s="189" t="s">
        <v>727</v>
      </c>
      <c r="F700" s="189" t="s">
        <v>728</v>
      </c>
      <c r="G700" s="151"/>
      <c r="H700" s="235">
        <f t="shared" si="70"/>
        <v>2395.6625069380293</v>
      </c>
      <c r="I700" s="235">
        <f t="shared" si="71"/>
        <v>10.716503012777729</v>
      </c>
      <c r="J700" s="11">
        <v>0.28129333900973302</v>
      </c>
      <c r="K700" s="10">
        <v>24.578727050347524</v>
      </c>
      <c r="L700" s="240">
        <f t="shared" si="72"/>
        <v>2.4578727050347523E-5</v>
      </c>
      <c r="M700" s="240">
        <f t="shared" si="73"/>
        <v>2.4578727050347523E-5</v>
      </c>
      <c r="N700" s="10">
        <v>0</v>
      </c>
      <c r="O700" s="241" t="s">
        <v>736</v>
      </c>
      <c r="P700" s="3">
        <v>4.4767563210136939E-2</v>
      </c>
      <c r="Q700" s="16">
        <v>13.699733984941842</v>
      </c>
      <c r="R700" s="252">
        <f t="shared" si="74"/>
        <v>1.3699733984941843E-3</v>
      </c>
      <c r="S700" s="27">
        <v>1.186067116857555E-3</v>
      </c>
      <c r="T700" s="16">
        <v>3.5136661487082406</v>
      </c>
      <c r="U700" s="16">
        <v>6</v>
      </c>
      <c r="V700" s="16">
        <v>1</v>
      </c>
      <c r="W700" s="242" t="s">
        <v>740</v>
      </c>
      <c r="X700" s="5">
        <v>1.4672119213747845</v>
      </c>
      <c r="Y700" s="5">
        <v>1.8866880958059209</v>
      </c>
      <c r="Z700" s="12">
        <v>11.838643928980577</v>
      </c>
      <c r="AA700" s="251"/>
      <c r="AB700" s="11">
        <v>0.2812390855088106</v>
      </c>
      <c r="AC700" s="11">
        <f t="shared" si="75"/>
        <v>2.4578727050347523E-5</v>
      </c>
      <c r="AD700">
        <v>-0.3298435016263479</v>
      </c>
      <c r="AE700">
        <v>0.89652675774364776</v>
      </c>
      <c r="AF700" s="14">
        <v>2.7980607145721414</v>
      </c>
      <c r="AG700" s="244">
        <v>2950.5747976934449</v>
      </c>
      <c r="AH700" s="244">
        <v>41.088067718783357</v>
      </c>
      <c r="AI700" s="117">
        <v>2395.6625069380293</v>
      </c>
      <c r="AJ700" s="117">
        <v>10.716503012777729</v>
      </c>
      <c r="AK700" s="246">
        <v>100.39451679337843</v>
      </c>
      <c r="AL700" s="185">
        <v>1</v>
      </c>
      <c r="AM700" s="238" t="s">
        <v>715</v>
      </c>
      <c r="AN700" s="64">
        <v>26321</v>
      </c>
      <c r="AO700" s="86">
        <f t="shared" si="76"/>
        <v>-0.39451679337842904</v>
      </c>
      <c r="AT700" s="87"/>
      <c r="AU700" s="64"/>
      <c r="AV700" s="86"/>
      <c r="AW700" s="30"/>
      <c r="AX700" s="30"/>
      <c r="AY700" s="30"/>
      <c r="AZ700" s="28"/>
      <c r="BA700" s="28"/>
      <c r="BB700" s="28"/>
      <c r="BC700" s="28"/>
      <c r="BD700" s="28"/>
      <c r="BE700" s="28"/>
      <c r="BF700" s="28"/>
      <c r="BG700" s="28"/>
      <c r="BH700" s="28"/>
      <c r="BI700" s="28"/>
      <c r="BJ700" s="28"/>
      <c r="BK700" s="28"/>
      <c r="BL700" s="28"/>
      <c r="BM700" s="28"/>
      <c r="BN700" s="28"/>
      <c r="BO700" s="28"/>
      <c r="BP700" s="28"/>
      <c r="BQ700" s="28"/>
      <c r="BR700" s="28"/>
      <c r="BS700" s="28"/>
      <c r="BT700" s="28"/>
      <c r="BU700" s="28"/>
      <c r="BV700" s="28"/>
      <c r="BW700" s="28"/>
      <c r="BX700" s="28"/>
      <c r="BY700" s="28"/>
      <c r="BZ700" s="28"/>
      <c r="CA700" s="28"/>
      <c r="CB700" s="28"/>
      <c r="CC700" s="28"/>
      <c r="CD700" s="28"/>
      <c r="CE700" s="28"/>
      <c r="CF700" s="28"/>
      <c r="CG700" s="28"/>
      <c r="CH700" s="28"/>
      <c r="CI700" s="28"/>
      <c r="CJ700" s="28"/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28"/>
      <c r="CV700" s="28"/>
      <c r="CW700" s="28"/>
      <c r="CX700" s="28"/>
      <c r="CY700" s="28"/>
      <c r="CZ700" s="28"/>
      <c r="DA700" s="28"/>
      <c r="DB700" s="28"/>
      <c r="DC700" s="28"/>
      <c r="DD700" s="28"/>
      <c r="DE700" s="28"/>
      <c r="DF700" s="28"/>
      <c r="DG700" s="28"/>
      <c r="DH700" s="28"/>
      <c r="DI700" s="28"/>
      <c r="DJ700" s="28"/>
      <c r="DK700" s="28"/>
      <c r="DL700" s="28"/>
      <c r="DM700" s="28"/>
    </row>
    <row r="701" spans="1:117" s="7" customFormat="1" x14ac:dyDescent="0.2">
      <c r="A701" s="2">
        <v>713</v>
      </c>
      <c r="B701" s="239" t="s">
        <v>720</v>
      </c>
      <c r="D701" s="129" t="s">
        <v>340</v>
      </c>
      <c r="E701" s="189" t="s">
        <v>727</v>
      </c>
      <c r="F701" s="189" t="s">
        <v>728</v>
      </c>
      <c r="G701" s="151"/>
      <c r="H701" s="235">
        <f t="shared" si="70"/>
        <v>2470.6314423910862</v>
      </c>
      <c r="I701" s="235">
        <f t="shared" si="71"/>
        <v>8.335264801996848</v>
      </c>
      <c r="J701" s="11">
        <v>0.28125159832008512</v>
      </c>
      <c r="K701" s="10">
        <v>18.922058391350234</v>
      </c>
      <c r="L701" s="240">
        <f t="shared" si="72"/>
        <v>1.8922058391350233E-5</v>
      </c>
      <c r="M701" s="240">
        <f t="shared" si="73"/>
        <v>1.8922058391350233E-5</v>
      </c>
      <c r="N701" s="10">
        <v>0</v>
      </c>
      <c r="O701" s="241" t="s">
        <v>736</v>
      </c>
      <c r="P701" s="3">
        <v>3.2727948647256332E-2</v>
      </c>
      <c r="Q701" s="16">
        <v>5.7030236056541463</v>
      </c>
      <c r="R701" s="252">
        <f t="shared" si="74"/>
        <v>5.7030236056541462E-4</v>
      </c>
      <c r="S701" s="27">
        <v>1.037370106178715E-3</v>
      </c>
      <c r="T701" s="16">
        <v>1.2890667654608083</v>
      </c>
      <c r="U701" s="16">
        <v>6</v>
      </c>
      <c r="V701" s="16">
        <v>1</v>
      </c>
      <c r="W701" s="242" t="s">
        <v>740</v>
      </c>
      <c r="X701" s="5">
        <v>1.467278531073571</v>
      </c>
      <c r="Y701" s="5">
        <v>1.8867100095811624</v>
      </c>
      <c r="Z701" s="12">
        <v>12.397371961940188</v>
      </c>
      <c r="AA701" s="251"/>
      <c r="AB701" s="11">
        <v>0.2812026271145836</v>
      </c>
      <c r="AC701" s="11">
        <f t="shared" si="75"/>
        <v>1.8922058391350233E-5</v>
      </c>
      <c r="AD701">
        <v>0.15280632796210722</v>
      </c>
      <c r="AE701">
        <v>0.68376786171972892</v>
      </c>
      <c r="AF701" s="14">
        <v>2.8318109615063345</v>
      </c>
      <c r="AG701" s="244">
        <v>2980.2047977173274</v>
      </c>
      <c r="AH701" s="244">
        <v>30.145170922581261</v>
      </c>
      <c r="AI701" s="117">
        <v>2470.6314423910862</v>
      </c>
      <c r="AJ701" s="117">
        <v>8.335264801996848</v>
      </c>
      <c r="AK701" s="246">
        <v>100.52006700076362</v>
      </c>
      <c r="AL701" s="185">
        <v>1</v>
      </c>
      <c r="AM701" s="238" t="s">
        <v>715</v>
      </c>
      <c r="AN701" s="64">
        <v>26321</v>
      </c>
      <c r="AO701" s="86">
        <f t="shared" si="76"/>
        <v>-0.52006700076361767</v>
      </c>
      <c r="AT701" s="87"/>
      <c r="AU701" s="64"/>
      <c r="AV701" s="86"/>
      <c r="AW701" s="30"/>
      <c r="AX701" s="30"/>
      <c r="AY701" s="30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  <c r="BJ701" s="28"/>
      <c r="BK701" s="28"/>
      <c r="BL701" s="28"/>
      <c r="BM701" s="28"/>
      <c r="BN701" s="28"/>
      <c r="BO701" s="28"/>
      <c r="BP701" s="28"/>
      <c r="BQ701" s="28"/>
      <c r="BR701" s="28"/>
      <c r="BS701" s="28"/>
      <c r="BT701" s="28"/>
      <c r="BU701" s="28"/>
      <c r="BV701" s="28"/>
      <c r="BW701" s="28"/>
      <c r="BX701" s="28"/>
      <c r="BY701" s="28"/>
      <c r="BZ701" s="28"/>
      <c r="CA701" s="28"/>
      <c r="CB701" s="28"/>
      <c r="CC701" s="28"/>
      <c r="CD701" s="28"/>
      <c r="CE701" s="28"/>
      <c r="CF701" s="28"/>
      <c r="CG701" s="28"/>
      <c r="CH701" s="28"/>
      <c r="CI701" s="28"/>
      <c r="CJ701" s="28"/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28"/>
      <c r="CV701" s="28"/>
      <c r="CW701" s="28"/>
      <c r="CX701" s="28"/>
      <c r="CY701" s="28"/>
      <c r="CZ701" s="28"/>
      <c r="DA701" s="28"/>
      <c r="DB701" s="28"/>
      <c r="DC701" s="28"/>
      <c r="DD701" s="28"/>
      <c r="DE701" s="28"/>
      <c r="DF701" s="28"/>
      <c r="DG701" s="28"/>
      <c r="DH701" s="28"/>
      <c r="DI701" s="28"/>
      <c r="DJ701" s="28"/>
      <c r="DK701" s="28"/>
      <c r="DL701" s="28"/>
      <c r="DM701" s="28"/>
    </row>
    <row r="702" spans="1:117" s="7" customFormat="1" x14ac:dyDescent="0.2">
      <c r="A702" s="2">
        <v>714</v>
      </c>
      <c r="B702" s="239" t="s">
        <v>720</v>
      </c>
      <c r="D702" s="129" t="s">
        <v>341</v>
      </c>
      <c r="E702" s="189" t="s">
        <v>727</v>
      </c>
      <c r="F702" s="189" t="s">
        <v>728</v>
      </c>
      <c r="G702" s="151"/>
      <c r="H702" s="235">
        <f t="shared" si="70"/>
        <v>2475.4945967214744</v>
      </c>
      <c r="I702" s="235">
        <f t="shared" si="71"/>
        <v>11.772108952563636</v>
      </c>
      <c r="J702" s="11">
        <v>0.28126524650257601</v>
      </c>
      <c r="K702" s="10">
        <v>21.28705400798345</v>
      </c>
      <c r="L702" s="240">
        <f t="shared" si="72"/>
        <v>2.1287054007983451E-5</v>
      </c>
      <c r="M702" s="240">
        <f t="shared" si="73"/>
        <v>2.1287054007983451E-5</v>
      </c>
      <c r="N702" s="10">
        <v>0</v>
      </c>
      <c r="O702" s="241" t="s">
        <v>736</v>
      </c>
      <c r="P702" s="3">
        <v>3.3759534241705795E-2</v>
      </c>
      <c r="Q702" s="16">
        <v>15.840486466762872</v>
      </c>
      <c r="R702" s="252">
        <f t="shared" si="74"/>
        <v>1.5840486466762872E-3</v>
      </c>
      <c r="S702" s="27">
        <v>1.0168170933237352E-3</v>
      </c>
      <c r="T702" s="16">
        <v>3.7173901469043651</v>
      </c>
      <c r="U702" s="16">
        <v>6</v>
      </c>
      <c r="V702" s="16">
        <v>1</v>
      </c>
      <c r="W702" s="242" t="s">
        <v>740</v>
      </c>
      <c r="X702" s="5">
        <v>1.4672123898122977</v>
      </c>
      <c r="Y702" s="5">
        <v>1.8866931990986997</v>
      </c>
      <c r="Z702" s="12">
        <v>10.193151303629296</v>
      </c>
      <c r="AA702" s="251"/>
      <c r="AB702" s="11">
        <v>0.28121714885999483</v>
      </c>
      <c r="AC702" s="11">
        <f t="shared" si="75"/>
        <v>2.1287054007983451E-5</v>
      </c>
      <c r="AD702">
        <v>0.73931441220587146</v>
      </c>
      <c r="AE702">
        <v>0.75386204927591294</v>
      </c>
      <c r="AF702" s="14">
        <v>2.8028588892980606</v>
      </c>
      <c r="AG702" s="244">
        <v>2947.6370764490939</v>
      </c>
      <c r="AH702" s="244">
        <v>34.156192814429147</v>
      </c>
      <c r="AI702" s="117">
        <v>2475.4945967214744</v>
      </c>
      <c r="AJ702" s="117">
        <v>11.772108952563636</v>
      </c>
      <c r="AK702" s="246">
        <v>100.30164725665615</v>
      </c>
      <c r="AL702" s="185">
        <v>1</v>
      </c>
      <c r="AM702" s="238" t="s">
        <v>715</v>
      </c>
      <c r="AN702" s="64">
        <v>26321</v>
      </c>
      <c r="AO702" s="86">
        <f t="shared" si="76"/>
        <v>-0.30164725665615322</v>
      </c>
      <c r="AT702" s="87"/>
      <c r="AU702" s="64"/>
      <c r="AV702" s="86"/>
      <c r="AW702" s="30"/>
      <c r="AX702" s="30"/>
      <c r="AY702" s="30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  <c r="BL702" s="28"/>
      <c r="BM702" s="28"/>
      <c r="BN702" s="28"/>
      <c r="BO702" s="28"/>
      <c r="BP702" s="28"/>
      <c r="BQ702" s="28"/>
      <c r="BR702" s="28"/>
      <c r="BS702" s="28"/>
      <c r="BT702" s="28"/>
      <c r="BU702" s="28"/>
      <c r="BV702" s="28"/>
      <c r="BW702" s="28"/>
      <c r="BX702" s="28"/>
      <c r="BY702" s="28"/>
      <c r="BZ702" s="28"/>
      <c r="CA702" s="28"/>
      <c r="CB702" s="28"/>
      <c r="CC702" s="28"/>
      <c r="CD702" s="28"/>
      <c r="CE702" s="28"/>
      <c r="CF702" s="28"/>
      <c r="CG702" s="28"/>
      <c r="CH702" s="28"/>
      <c r="CI702" s="28"/>
      <c r="CJ702" s="28"/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28"/>
      <c r="CV702" s="28"/>
      <c r="CW702" s="28"/>
      <c r="CX702" s="28"/>
      <c r="CY702" s="28"/>
      <c r="CZ702" s="28"/>
      <c r="DA702" s="28"/>
      <c r="DB702" s="28"/>
      <c r="DC702" s="28"/>
      <c r="DD702" s="28"/>
      <c r="DE702" s="28"/>
      <c r="DF702" s="28"/>
      <c r="DG702" s="28"/>
      <c r="DH702" s="28"/>
      <c r="DI702" s="28"/>
      <c r="DJ702" s="28"/>
      <c r="DK702" s="28"/>
      <c r="DL702" s="28"/>
      <c r="DM702" s="28"/>
    </row>
    <row r="703" spans="1:117" s="7" customFormat="1" x14ac:dyDescent="0.2">
      <c r="A703" s="2">
        <v>715</v>
      </c>
      <c r="B703" s="239" t="s">
        <v>720</v>
      </c>
      <c r="D703" s="129" t="s">
        <v>342</v>
      </c>
      <c r="E703" s="189" t="s">
        <v>727</v>
      </c>
      <c r="F703" s="189" t="s">
        <v>728</v>
      </c>
      <c r="G703" s="151"/>
      <c r="H703" s="235">
        <f t="shared" si="70"/>
        <v>2490.8636457310231</v>
      </c>
      <c r="I703" s="235">
        <f t="shared" si="71"/>
        <v>16.085156367543981</v>
      </c>
      <c r="J703" s="11">
        <v>0.28125215267429121</v>
      </c>
      <c r="K703" s="10">
        <v>19.093886469886883</v>
      </c>
      <c r="L703" s="240">
        <f t="shared" si="72"/>
        <v>1.9093886469886881E-5</v>
      </c>
      <c r="M703" s="240">
        <f t="shared" si="73"/>
        <v>1.9093886469886881E-5</v>
      </c>
      <c r="N703" s="10">
        <v>0</v>
      </c>
      <c r="O703" s="241" t="s">
        <v>736</v>
      </c>
      <c r="P703" s="3">
        <v>2.2248813322953816E-2</v>
      </c>
      <c r="Q703" s="16">
        <v>5.0335252277882514</v>
      </c>
      <c r="R703" s="252">
        <f t="shared" si="74"/>
        <v>5.033525227788251E-4</v>
      </c>
      <c r="S703" s="27">
        <v>7.4253345523858422E-4</v>
      </c>
      <c r="T703" s="16">
        <v>1.3187793840966247</v>
      </c>
      <c r="U703" s="16">
        <v>6</v>
      </c>
      <c r="V703" s="16">
        <v>1</v>
      </c>
      <c r="W703" s="242" t="s">
        <v>740</v>
      </c>
      <c r="X703" s="5">
        <v>1.4672583732678428</v>
      </c>
      <c r="Y703" s="5">
        <v>1.8866912822979043</v>
      </c>
      <c r="Z703" s="12">
        <v>12.089830851430424</v>
      </c>
      <c r="AA703" s="251"/>
      <c r="AB703" s="11">
        <v>0.28121680606663718</v>
      </c>
      <c r="AC703" s="11">
        <f t="shared" si="75"/>
        <v>1.9093886469886881E-5</v>
      </c>
      <c r="AD703">
        <v>1.1136000739475627</v>
      </c>
      <c r="AE703">
        <v>0.67985313697745198</v>
      </c>
      <c r="AF703" s="14">
        <v>2.7965917822255517</v>
      </c>
      <c r="AG703" s="244">
        <v>2937.4458512015676</v>
      </c>
      <c r="AH703" s="244">
        <v>31.791670565088307</v>
      </c>
      <c r="AI703" s="117">
        <v>2490.8636457310231</v>
      </c>
      <c r="AJ703" s="117">
        <v>16.085156367543981</v>
      </c>
      <c r="AK703" s="246">
        <v>100.15928984363323</v>
      </c>
      <c r="AL703" s="185">
        <v>1</v>
      </c>
      <c r="AM703" s="238" t="s">
        <v>715</v>
      </c>
      <c r="AN703" s="64">
        <v>26321</v>
      </c>
      <c r="AO703" s="86">
        <f t="shared" si="76"/>
        <v>-0.15928984363323195</v>
      </c>
      <c r="AT703" s="87"/>
      <c r="AU703" s="64"/>
      <c r="AV703" s="86"/>
      <c r="AW703" s="30"/>
      <c r="AX703" s="30"/>
      <c r="AY703" s="30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  <c r="BL703" s="28"/>
      <c r="BM703" s="28"/>
      <c r="BN703" s="28"/>
      <c r="BO703" s="28"/>
      <c r="BP703" s="28"/>
      <c r="BQ703" s="28"/>
      <c r="BR703" s="28"/>
      <c r="BS703" s="28"/>
      <c r="BT703" s="28"/>
      <c r="BU703" s="28"/>
      <c r="BV703" s="28"/>
      <c r="BW703" s="28"/>
      <c r="BX703" s="28"/>
      <c r="BY703" s="28"/>
      <c r="BZ703" s="28"/>
      <c r="CA703" s="28"/>
      <c r="CB703" s="28"/>
      <c r="CC703" s="28"/>
      <c r="CD703" s="28"/>
      <c r="CE703" s="28"/>
      <c r="CF703" s="28"/>
      <c r="CG703" s="28"/>
      <c r="CH703" s="28"/>
      <c r="CI703" s="28"/>
      <c r="CJ703" s="28"/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28"/>
      <c r="CV703" s="28"/>
      <c r="CW703" s="28"/>
      <c r="CX703" s="28"/>
      <c r="CY703" s="28"/>
      <c r="CZ703" s="28"/>
      <c r="DA703" s="28"/>
      <c r="DB703" s="28"/>
      <c r="DC703" s="28"/>
      <c r="DD703" s="28"/>
      <c r="DE703" s="28"/>
      <c r="DF703" s="28"/>
      <c r="DG703" s="28"/>
      <c r="DH703" s="28"/>
      <c r="DI703" s="28"/>
      <c r="DJ703" s="28"/>
      <c r="DK703" s="28"/>
      <c r="DL703" s="28"/>
      <c r="DM703" s="28"/>
    </row>
    <row r="704" spans="1:117" s="7" customFormat="1" x14ac:dyDescent="0.2">
      <c r="A704" s="2">
        <v>716</v>
      </c>
      <c r="B704" s="239" t="s">
        <v>720</v>
      </c>
      <c r="D704" s="129" t="s">
        <v>344</v>
      </c>
      <c r="E704" s="189" t="s">
        <v>727</v>
      </c>
      <c r="F704" s="189" t="s">
        <v>728</v>
      </c>
      <c r="G704" s="151"/>
      <c r="H704" s="235">
        <f t="shared" si="70"/>
        <v>2468.9947030953667</v>
      </c>
      <c r="I704" s="235">
        <f t="shared" si="71"/>
        <v>8.56229199735861</v>
      </c>
      <c r="J704" s="11">
        <v>0.28129161610515352</v>
      </c>
      <c r="K704" s="10">
        <v>26.051479759918571</v>
      </c>
      <c r="L704" s="240">
        <f t="shared" si="72"/>
        <v>2.6051479759918572E-5</v>
      </c>
      <c r="M704" s="240">
        <f t="shared" si="73"/>
        <v>2.6051479759918572E-5</v>
      </c>
      <c r="N704" s="10">
        <v>0</v>
      </c>
      <c r="O704" s="241" t="s">
        <v>736</v>
      </c>
      <c r="P704" s="3">
        <v>5.4623873942724541E-2</v>
      </c>
      <c r="Q704" s="16">
        <v>57.233396734842884</v>
      </c>
      <c r="R704" s="252">
        <f t="shared" si="74"/>
        <v>5.7233396734842883E-3</v>
      </c>
      <c r="S704" s="27">
        <v>1.4125102953598573E-3</v>
      </c>
      <c r="T704" s="16">
        <v>14.320987923977169</v>
      </c>
      <c r="U704" s="16">
        <v>6</v>
      </c>
      <c r="V704" s="16">
        <v>1</v>
      </c>
      <c r="W704" s="242" t="s">
        <v>740</v>
      </c>
      <c r="X704" s="5">
        <v>1.4672071512451841</v>
      </c>
      <c r="Y704" s="5">
        <v>1.8864642439668091</v>
      </c>
      <c r="Z704" s="12">
        <v>14.930037404232053</v>
      </c>
      <c r="AA704" s="251"/>
      <c r="AB704" s="11">
        <v>0.28122498082996233</v>
      </c>
      <c r="AC704" s="11">
        <f t="shared" si="75"/>
        <v>2.6051479759918572E-5</v>
      </c>
      <c r="AD704">
        <v>0.90927866400525303</v>
      </c>
      <c r="AE704">
        <v>0.93539527729026706</v>
      </c>
      <c r="AF704" s="14">
        <v>2.7913283075819981</v>
      </c>
      <c r="AG704" s="244">
        <v>2932.5531550811461</v>
      </c>
      <c r="AH704" s="244">
        <v>41.858300217915797</v>
      </c>
      <c r="AI704" s="117">
        <v>2468.9947030953667</v>
      </c>
      <c r="AJ704" s="117">
        <v>8.56229199735861</v>
      </c>
      <c r="AK704" s="246">
        <v>100.4965083680591</v>
      </c>
      <c r="AL704" s="185">
        <v>1</v>
      </c>
      <c r="AM704" s="238" t="s">
        <v>715</v>
      </c>
      <c r="AN704" s="64">
        <v>26321</v>
      </c>
      <c r="AO704" s="86">
        <f t="shared" si="76"/>
        <v>-0.49650836805909648</v>
      </c>
      <c r="AT704" s="87"/>
      <c r="AU704" s="64"/>
      <c r="AV704" s="86"/>
      <c r="AW704" s="30"/>
      <c r="AX704" s="30"/>
      <c r="AY704" s="30"/>
      <c r="AZ704" s="28"/>
      <c r="BA704" s="28"/>
      <c r="BB704" s="28"/>
      <c r="BC704" s="28"/>
      <c r="BD704" s="28"/>
      <c r="BE704" s="28"/>
      <c r="BF704" s="28"/>
      <c r="BG704" s="28"/>
      <c r="BH704" s="28"/>
      <c r="BI704" s="28"/>
      <c r="BJ704" s="28"/>
      <c r="BK704" s="28"/>
      <c r="BL704" s="28"/>
      <c r="BM704" s="28"/>
      <c r="BN704" s="28"/>
      <c r="BO704" s="28"/>
      <c r="BP704" s="28"/>
      <c r="BQ704" s="28"/>
      <c r="BR704" s="28"/>
      <c r="BS704" s="28"/>
      <c r="BT704" s="28"/>
      <c r="BU704" s="28"/>
      <c r="BV704" s="28"/>
      <c r="BW704" s="28"/>
      <c r="BX704" s="28"/>
      <c r="BY704" s="28"/>
      <c r="BZ704" s="28"/>
      <c r="CA704" s="28"/>
      <c r="CB704" s="28"/>
      <c r="CC704" s="28"/>
      <c r="CD704" s="28"/>
      <c r="CE704" s="28"/>
      <c r="CF704" s="28"/>
      <c r="CG704" s="28"/>
      <c r="CH704" s="28"/>
      <c r="CI704" s="28"/>
      <c r="CJ704" s="28"/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28"/>
      <c r="CV704" s="28"/>
      <c r="CW704" s="28"/>
      <c r="CX704" s="28"/>
      <c r="CY704" s="28"/>
      <c r="CZ704" s="28"/>
      <c r="DA704" s="28"/>
      <c r="DB704" s="28"/>
      <c r="DC704" s="28"/>
      <c r="DD704" s="28"/>
      <c r="DE704" s="28"/>
      <c r="DF704" s="28"/>
      <c r="DG704" s="28"/>
      <c r="DH704" s="28"/>
      <c r="DI704" s="28"/>
      <c r="DJ704" s="28"/>
      <c r="DK704" s="28"/>
      <c r="DL704" s="28"/>
      <c r="DM704" s="28"/>
    </row>
    <row r="705" spans="1:117" s="7" customFormat="1" x14ac:dyDescent="0.2">
      <c r="A705" s="2">
        <v>717</v>
      </c>
      <c r="B705" s="239" t="s">
        <v>720</v>
      </c>
      <c r="D705" s="129" t="s">
        <v>345</v>
      </c>
      <c r="E705" s="189" t="s">
        <v>727</v>
      </c>
      <c r="F705" s="189" t="s">
        <v>728</v>
      </c>
      <c r="G705" s="151"/>
      <c r="H705" s="235">
        <f t="shared" si="70"/>
        <v>2859.517768826202</v>
      </c>
      <c r="I705" s="235">
        <f t="shared" si="71"/>
        <v>10.703153989264822</v>
      </c>
      <c r="J705" s="11">
        <v>0.28099449998723591</v>
      </c>
      <c r="K705" s="10">
        <v>33.347859514158181</v>
      </c>
      <c r="L705" s="240">
        <f t="shared" si="72"/>
        <v>3.3347859514158182E-5</v>
      </c>
      <c r="M705" s="240">
        <f t="shared" si="73"/>
        <v>3.3347859514158182E-5</v>
      </c>
      <c r="N705" s="10">
        <v>0</v>
      </c>
      <c r="O705" s="241" t="s">
        <v>736</v>
      </c>
      <c r="P705" s="3">
        <v>1.6585143377174875E-2</v>
      </c>
      <c r="Q705" s="16">
        <v>7.8854222265721692</v>
      </c>
      <c r="R705" s="252">
        <f t="shared" si="74"/>
        <v>7.8854222265721692E-4</v>
      </c>
      <c r="S705" s="27">
        <v>4.4579184135449515E-4</v>
      </c>
      <c r="T705" s="16">
        <v>1.773576772801178</v>
      </c>
      <c r="U705" s="16">
        <v>6</v>
      </c>
      <c r="V705" s="16">
        <v>1</v>
      </c>
      <c r="W705" s="242" t="s">
        <v>740</v>
      </c>
      <c r="X705" s="5">
        <v>1.4672657888332783</v>
      </c>
      <c r="Y705" s="5">
        <v>1.8864399496238555</v>
      </c>
      <c r="Z705" s="12">
        <v>7.0455188776475666</v>
      </c>
      <c r="AA705" s="251"/>
      <c r="AB705" s="11">
        <v>0.28097005365606942</v>
      </c>
      <c r="AC705" s="11">
        <f t="shared" si="75"/>
        <v>3.3347859514158182E-5</v>
      </c>
      <c r="AD705">
        <v>0.96797125756165059</v>
      </c>
      <c r="AE705">
        <v>1.1756925900762363</v>
      </c>
      <c r="AF705" s="14">
        <v>3.0842748774724837</v>
      </c>
      <c r="AG705" s="244">
        <v>3237.4055701099314</v>
      </c>
      <c r="AH705" s="244">
        <v>59.148345648983629</v>
      </c>
      <c r="AI705" s="117">
        <v>2859.517768826202</v>
      </c>
      <c r="AJ705" s="117">
        <v>10.703153989264822</v>
      </c>
      <c r="AK705" s="246">
        <v>95.512407594962269</v>
      </c>
      <c r="AL705" s="185">
        <v>1</v>
      </c>
      <c r="AM705" s="238" t="s">
        <v>715</v>
      </c>
      <c r="AN705" s="64">
        <v>26321</v>
      </c>
      <c r="AO705" s="86">
        <f t="shared" si="76"/>
        <v>4.4875924050377307</v>
      </c>
      <c r="AT705" s="87"/>
      <c r="AU705" s="64"/>
      <c r="AV705" s="86"/>
      <c r="AW705" s="30"/>
      <c r="AX705" s="30"/>
      <c r="AY705" s="30"/>
      <c r="AZ705" s="28"/>
      <c r="BA705" s="28"/>
      <c r="BB705" s="28"/>
      <c r="BC705" s="28"/>
      <c r="BD705" s="28"/>
      <c r="BE705" s="28"/>
      <c r="BF705" s="28"/>
      <c r="BG705" s="28"/>
      <c r="BH705" s="28"/>
      <c r="BI705" s="28"/>
      <c r="BJ705" s="28"/>
      <c r="BK705" s="28"/>
      <c r="BL705" s="28"/>
      <c r="BM705" s="28"/>
      <c r="BN705" s="28"/>
      <c r="BO705" s="28"/>
      <c r="BP705" s="28"/>
      <c r="BQ705" s="28"/>
      <c r="BR705" s="28"/>
      <c r="BS705" s="28"/>
      <c r="BT705" s="28"/>
      <c r="BU705" s="28"/>
      <c r="BV705" s="28"/>
      <c r="BW705" s="28"/>
      <c r="BX705" s="28"/>
      <c r="BY705" s="28"/>
      <c r="BZ705" s="28"/>
      <c r="CA705" s="28"/>
      <c r="CB705" s="28"/>
      <c r="CC705" s="28"/>
      <c r="CD705" s="28"/>
      <c r="CE705" s="28"/>
      <c r="CF705" s="28"/>
      <c r="CG705" s="28"/>
      <c r="CH705" s="28"/>
      <c r="CI705" s="28"/>
      <c r="CJ705" s="28"/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28"/>
      <c r="CV705" s="28"/>
      <c r="CW705" s="28"/>
      <c r="CX705" s="28"/>
      <c r="CY705" s="28"/>
      <c r="CZ705" s="28"/>
      <c r="DA705" s="28"/>
      <c r="DB705" s="28"/>
      <c r="DC705" s="28"/>
      <c r="DD705" s="28"/>
      <c r="DE705" s="28"/>
      <c r="DF705" s="28"/>
      <c r="DG705" s="28"/>
      <c r="DH705" s="28"/>
      <c r="DI705" s="28"/>
      <c r="DJ705" s="28"/>
      <c r="DK705" s="28"/>
      <c r="DL705" s="28"/>
      <c r="DM705" s="28"/>
    </row>
    <row r="706" spans="1:117" s="7" customFormat="1" x14ac:dyDescent="0.2">
      <c r="A706" s="2">
        <v>718</v>
      </c>
      <c r="B706" s="239" t="s">
        <v>720</v>
      </c>
      <c r="D706" s="129" t="s">
        <v>346</v>
      </c>
      <c r="E706" s="189" t="s">
        <v>727</v>
      </c>
      <c r="F706" s="189" t="s">
        <v>728</v>
      </c>
      <c r="G706" s="151"/>
      <c r="H706" s="235">
        <f t="shared" si="70"/>
        <v>2455.3884657006765</v>
      </c>
      <c r="I706" s="235">
        <f t="shared" si="71"/>
        <v>9.158506266801643</v>
      </c>
      <c r="J706" s="11">
        <v>0.28137899373466591</v>
      </c>
      <c r="K706" s="10">
        <v>20.546819528549282</v>
      </c>
      <c r="L706" s="240">
        <f t="shared" si="72"/>
        <v>2.0546819528549281E-5</v>
      </c>
      <c r="M706" s="240">
        <f t="shared" si="73"/>
        <v>2.0546819528549281E-5</v>
      </c>
      <c r="N706" s="10">
        <v>0</v>
      </c>
      <c r="O706" s="241" t="s">
        <v>736</v>
      </c>
      <c r="P706" s="3">
        <v>9.6935598843624626E-2</v>
      </c>
      <c r="Q706" s="16">
        <v>27.951631066609902</v>
      </c>
      <c r="R706" s="252">
        <f t="shared" si="74"/>
        <v>2.7951631066609902E-3</v>
      </c>
      <c r="S706" s="27">
        <v>2.1122789854555002E-3</v>
      </c>
      <c r="T706" s="16">
        <v>4.6362982171609595</v>
      </c>
      <c r="U706" s="16">
        <v>6</v>
      </c>
      <c r="V706" s="16">
        <v>1</v>
      </c>
      <c r="W706" s="242" t="s">
        <v>740</v>
      </c>
      <c r="X706" s="5">
        <v>1.4672601145432986</v>
      </c>
      <c r="Y706" s="5">
        <v>1.8868059726141913</v>
      </c>
      <c r="Z706" s="12">
        <v>13.585145514462996</v>
      </c>
      <c r="AA706" s="251"/>
      <c r="AB706" s="11">
        <v>0.28127990864173436</v>
      </c>
      <c r="AC706" s="11">
        <f t="shared" si="75"/>
        <v>2.0546819528549281E-5</v>
      </c>
      <c r="AD706">
        <v>2.522260510564589</v>
      </c>
      <c r="AE706">
        <v>0.77596907755863831</v>
      </c>
      <c r="AF706" s="14">
        <v>2.6960518529352444</v>
      </c>
      <c r="AG706" s="244">
        <v>2823.1161698634373</v>
      </c>
      <c r="AH706" s="244">
        <v>28.730306287035429</v>
      </c>
      <c r="AI706" s="117">
        <v>2455.3884657006765</v>
      </c>
      <c r="AJ706" s="117">
        <v>9.158506266801643</v>
      </c>
      <c r="AK706" s="246">
        <v>100.29312396421311</v>
      </c>
      <c r="AL706" s="185">
        <v>1</v>
      </c>
      <c r="AM706" s="238" t="s">
        <v>715</v>
      </c>
      <c r="AN706" s="64">
        <v>26321</v>
      </c>
      <c r="AO706" s="86">
        <f t="shared" si="76"/>
        <v>-0.29312396421310893</v>
      </c>
      <c r="AT706" s="87"/>
      <c r="AU706" s="64"/>
      <c r="AV706" s="86"/>
      <c r="AW706" s="30"/>
      <c r="AX706" s="30"/>
      <c r="AY706" s="30"/>
      <c r="AZ706" s="28"/>
      <c r="BA706" s="28"/>
      <c r="BB706" s="28"/>
      <c r="BC706" s="28"/>
      <c r="BD706" s="28"/>
      <c r="BE706" s="28"/>
      <c r="BF706" s="28"/>
      <c r="BG706" s="28"/>
      <c r="BH706" s="28"/>
      <c r="BI706" s="28"/>
      <c r="BJ706" s="28"/>
      <c r="BK706" s="28"/>
      <c r="BL706" s="28"/>
      <c r="BM706" s="28"/>
      <c r="BN706" s="28"/>
      <c r="BO706" s="28"/>
      <c r="BP706" s="28"/>
      <c r="BQ706" s="28"/>
      <c r="BR706" s="28"/>
      <c r="BS706" s="28"/>
      <c r="BT706" s="28"/>
      <c r="BU706" s="28"/>
      <c r="BV706" s="28"/>
      <c r="BW706" s="28"/>
      <c r="BX706" s="28"/>
      <c r="BY706" s="28"/>
      <c r="BZ706" s="28"/>
      <c r="CA706" s="28"/>
      <c r="CB706" s="28"/>
      <c r="CC706" s="28"/>
      <c r="CD706" s="28"/>
      <c r="CE706" s="28"/>
      <c r="CF706" s="28"/>
      <c r="CG706" s="28"/>
      <c r="CH706" s="28"/>
      <c r="CI706" s="28"/>
      <c r="CJ706" s="28"/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28"/>
      <c r="CV706" s="28"/>
      <c r="CW706" s="28"/>
      <c r="CX706" s="28"/>
      <c r="CY706" s="28"/>
      <c r="CZ706" s="28"/>
      <c r="DA706" s="28"/>
      <c r="DB706" s="28"/>
      <c r="DC706" s="28"/>
      <c r="DD706" s="28"/>
      <c r="DE706" s="28"/>
      <c r="DF706" s="28"/>
      <c r="DG706" s="28"/>
      <c r="DH706" s="28"/>
      <c r="DI706" s="28"/>
      <c r="DJ706" s="28"/>
      <c r="DK706" s="28"/>
      <c r="DL706" s="28"/>
      <c r="DM706" s="28"/>
    </row>
    <row r="707" spans="1:117" s="7" customFormat="1" x14ac:dyDescent="0.2">
      <c r="A707" s="2">
        <v>719</v>
      </c>
      <c r="B707" s="239" t="s">
        <v>720</v>
      </c>
      <c r="D707" s="129" t="s">
        <v>349</v>
      </c>
      <c r="E707" s="189" t="s">
        <v>727</v>
      </c>
      <c r="F707" s="189" t="s">
        <v>728</v>
      </c>
      <c r="G707" s="151"/>
      <c r="H707" s="235">
        <f t="shared" ref="H707:H770" si="77">AI707</f>
        <v>2474.459308184048</v>
      </c>
      <c r="I707" s="235">
        <f t="shared" ref="I707:I770" si="78">AJ707</f>
        <v>23.857134773645029</v>
      </c>
      <c r="J707" s="11">
        <v>0.28123651051053256</v>
      </c>
      <c r="K707" s="10">
        <v>21.236963649911161</v>
      </c>
      <c r="L707" s="240">
        <f t="shared" ref="L707:L770" si="79">K707/1000000</f>
        <v>2.1236963649911161E-5</v>
      </c>
      <c r="M707" s="240">
        <f t="shared" ref="M707:M770" si="80">L707</f>
        <v>2.1236963649911161E-5</v>
      </c>
      <c r="N707" s="10">
        <v>0</v>
      </c>
      <c r="O707" s="241" t="s">
        <v>736</v>
      </c>
      <c r="P707" s="3">
        <v>2.5673830610212073E-2</v>
      </c>
      <c r="Q707" s="16">
        <v>10.821014132526983</v>
      </c>
      <c r="R707" s="252">
        <f t="shared" ref="R707:R770" si="81">Q707/10000</f>
        <v>1.0821014132526984E-3</v>
      </c>
      <c r="S707" s="27">
        <v>6.9295683874584665E-4</v>
      </c>
      <c r="T707" s="16">
        <v>1.8863406948884993</v>
      </c>
      <c r="U707" s="16">
        <v>6</v>
      </c>
      <c r="V707" s="16">
        <v>1</v>
      </c>
      <c r="W707" s="242" t="s">
        <v>740</v>
      </c>
      <c r="X707" s="5">
        <v>1.4672724725354405</v>
      </c>
      <c r="Y707" s="5">
        <v>1.8865715906682006</v>
      </c>
      <c r="Z707" s="12">
        <v>14.064606241555925</v>
      </c>
      <c r="AA707" s="251"/>
      <c r="AB707" s="11">
        <v>0.28120374618429356</v>
      </c>
      <c r="AC707" s="11">
        <f t="shared" ref="AC707:AC770" si="82">M707</f>
        <v>2.1236963649911161E-5</v>
      </c>
      <c r="AD707">
        <v>0.27568831826085827</v>
      </c>
      <c r="AE707">
        <v>0.75011221905348369</v>
      </c>
      <c r="AF707" s="14">
        <v>2.8280351539401591</v>
      </c>
      <c r="AG707" s="244">
        <v>2975.085492638234</v>
      </c>
      <c r="AH707" s="244">
        <v>35.831126184282198</v>
      </c>
      <c r="AI707" s="117">
        <v>2474.459308184048</v>
      </c>
      <c r="AJ707" s="117">
        <v>23.857134773645029</v>
      </c>
      <c r="AK707" s="246">
        <v>100.05958310325822</v>
      </c>
      <c r="AL707" s="185">
        <v>1</v>
      </c>
      <c r="AM707" s="238" t="s">
        <v>715</v>
      </c>
      <c r="AN707" s="64">
        <v>26321</v>
      </c>
      <c r="AO707" s="86">
        <f t="shared" ref="AO707:AO770" si="83">100-AK707</f>
        <v>-5.9583103258219694E-2</v>
      </c>
      <c r="AT707" s="87"/>
      <c r="AU707" s="64"/>
      <c r="AV707" s="86"/>
      <c r="AW707" s="30"/>
      <c r="AX707" s="30"/>
      <c r="AY707" s="30"/>
      <c r="AZ707" s="28"/>
      <c r="BA707" s="28"/>
      <c r="BB707" s="28"/>
      <c r="BC707" s="28"/>
      <c r="BD707" s="28"/>
      <c r="BE707" s="28"/>
      <c r="BF707" s="28"/>
      <c r="BG707" s="28"/>
      <c r="BH707" s="28"/>
      <c r="BI707" s="28"/>
      <c r="BJ707" s="28"/>
      <c r="BK707" s="28"/>
      <c r="BL707" s="28"/>
      <c r="BM707" s="28"/>
      <c r="BN707" s="28"/>
      <c r="BO707" s="28"/>
      <c r="BP707" s="28"/>
      <c r="BQ707" s="28"/>
      <c r="BR707" s="28"/>
      <c r="BS707" s="28"/>
      <c r="BT707" s="28"/>
      <c r="BU707" s="28"/>
      <c r="BV707" s="28"/>
      <c r="BW707" s="28"/>
      <c r="BX707" s="28"/>
      <c r="BY707" s="28"/>
      <c r="BZ707" s="28"/>
      <c r="CA707" s="28"/>
      <c r="CB707" s="28"/>
      <c r="CC707" s="28"/>
      <c r="CD707" s="28"/>
      <c r="CE707" s="28"/>
      <c r="CF707" s="28"/>
      <c r="CG707" s="28"/>
      <c r="CH707" s="28"/>
      <c r="CI707" s="28"/>
      <c r="CJ707" s="28"/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28"/>
      <c r="CV707" s="28"/>
      <c r="CW707" s="28"/>
      <c r="CX707" s="28"/>
      <c r="CY707" s="28"/>
      <c r="CZ707" s="28"/>
      <c r="DA707" s="28"/>
      <c r="DB707" s="28"/>
      <c r="DC707" s="28"/>
      <c r="DD707" s="28"/>
      <c r="DE707" s="28"/>
      <c r="DF707" s="28"/>
      <c r="DG707" s="28"/>
      <c r="DH707" s="28"/>
      <c r="DI707" s="28"/>
      <c r="DJ707" s="28"/>
      <c r="DK707" s="28"/>
      <c r="DL707" s="28"/>
      <c r="DM707" s="28"/>
    </row>
    <row r="708" spans="1:117" s="7" customFormat="1" x14ac:dyDescent="0.2">
      <c r="A708" s="2">
        <v>720</v>
      </c>
      <c r="B708" s="239" t="s">
        <v>720</v>
      </c>
      <c r="D708" s="129" t="s">
        <v>350</v>
      </c>
      <c r="E708" s="189" t="s">
        <v>727</v>
      </c>
      <c r="F708" s="189" t="s">
        <v>728</v>
      </c>
      <c r="G708" s="151"/>
      <c r="H708" s="235">
        <f t="shared" si="77"/>
        <v>2484.8115878503477</v>
      </c>
      <c r="I708" s="235">
        <f t="shared" si="78"/>
        <v>22.299681972074051</v>
      </c>
      <c r="J708" s="11">
        <v>0.28123367586291165</v>
      </c>
      <c r="K708" s="10">
        <v>18.881914945025006</v>
      </c>
      <c r="L708" s="240">
        <f t="shared" si="79"/>
        <v>1.8881914945025004E-5</v>
      </c>
      <c r="M708" s="240">
        <f t="shared" si="80"/>
        <v>1.8881914945025004E-5</v>
      </c>
      <c r="N708" s="10">
        <v>0</v>
      </c>
      <c r="O708" s="241" t="s">
        <v>736</v>
      </c>
      <c r="P708" s="3">
        <v>1.8743976237036251E-2</v>
      </c>
      <c r="Q708" s="16">
        <v>2.0461511151607059</v>
      </c>
      <c r="R708" s="252">
        <f t="shared" si="81"/>
        <v>2.0461511151607058E-4</v>
      </c>
      <c r="S708" s="27">
        <v>5.2257922323843632E-4</v>
      </c>
      <c r="T708" s="16">
        <v>0.64058252835595186</v>
      </c>
      <c r="U708" s="16">
        <v>6</v>
      </c>
      <c r="V708" s="16">
        <v>1</v>
      </c>
      <c r="W708" s="242" t="s">
        <v>740</v>
      </c>
      <c r="X708" s="5">
        <v>1.4672329146718439</v>
      </c>
      <c r="Y708" s="5">
        <v>1.8867116792692924</v>
      </c>
      <c r="Z708" s="12">
        <v>14.78866774549882</v>
      </c>
      <c r="AA708" s="251"/>
      <c r="AB708" s="11">
        <v>0.28120886152818542</v>
      </c>
      <c r="AC708" s="11">
        <f t="shared" si="82"/>
        <v>1.8881914945025004E-5</v>
      </c>
      <c r="AD708">
        <v>0.70785693758068646</v>
      </c>
      <c r="AE708">
        <v>0.67775120117215304</v>
      </c>
      <c r="AF708" s="14">
        <v>2.8139640436748286</v>
      </c>
      <c r="AG708" s="244">
        <v>2957.4331494245357</v>
      </c>
      <c r="AH708" s="244">
        <v>32.921604244600843</v>
      </c>
      <c r="AI708" s="117">
        <v>2484.8115878503477</v>
      </c>
      <c r="AJ708" s="117">
        <v>22.299681972074051</v>
      </c>
      <c r="AK708" s="246">
        <v>99.818581098999474</v>
      </c>
      <c r="AL708" s="185">
        <v>1</v>
      </c>
      <c r="AM708" s="238" t="s">
        <v>715</v>
      </c>
      <c r="AN708" s="64">
        <v>26321</v>
      </c>
      <c r="AO708" s="86">
        <f t="shared" si="83"/>
        <v>0.18141890100052649</v>
      </c>
      <c r="AT708" s="87"/>
      <c r="AU708" s="64"/>
      <c r="AV708" s="86"/>
      <c r="AW708" s="30"/>
      <c r="AX708" s="30"/>
      <c r="AY708" s="30"/>
      <c r="AZ708" s="28"/>
      <c r="BA708" s="28"/>
      <c r="BB708" s="28"/>
      <c r="BC708" s="28"/>
      <c r="BD708" s="28"/>
      <c r="BE708" s="28"/>
      <c r="BF708" s="28"/>
      <c r="BG708" s="28"/>
      <c r="BH708" s="28"/>
      <c r="BI708" s="28"/>
      <c r="BJ708" s="28"/>
      <c r="BK708" s="28"/>
      <c r="BL708" s="28"/>
      <c r="BM708" s="28"/>
      <c r="BN708" s="28"/>
      <c r="BO708" s="28"/>
      <c r="BP708" s="28"/>
      <c r="BQ708" s="28"/>
      <c r="BR708" s="28"/>
      <c r="BS708" s="28"/>
      <c r="BT708" s="28"/>
      <c r="BU708" s="28"/>
      <c r="BV708" s="28"/>
      <c r="BW708" s="28"/>
      <c r="BX708" s="28"/>
      <c r="BY708" s="28"/>
      <c r="BZ708" s="28"/>
      <c r="CA708" s="28"/>
      <c r="CB708" s="28"/>
      <c r="CC708" s="28"/>
      <c r="CD708" s="28"/>
      <c r="CE708" s="28"/>
      <c r="CF708" s="28"/>
      <c r="CG708" s="28"/>
      <c r="CH708" s="28"/>
      <c r="CI708" s="28"/>
      <c r="CJ708" s="28"/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28"/>
      <c r="CV708" s="28"/>
      <c r="CW708" s="28"/>
      <c r="CX708" s="28"/>
      <c r="CY708" s="28"/>
      <c r="CZ708" s="28"/>
      <c r="DA708" s="28"/>
      <c r="DB708" s="28"/>
      <c r="DC708" s="28"/>
      <c r="DD708" s="28"/>
      <c r="DE708" s="28"/>
      <c r="DF708" s="28"/>
      <c r="DG708" s="28"/>
      <c r="DH708" s="28"/>
      <c r="DI708" s="28"/>
      <c r="DJ708" s="28"/>
      <c r="DK708" s="28"/>
      <c r="DL708" s="28"/>
      <c r="DM708" s="28"/>
    </row>
    <row r="709" spans="1:117" s="7" customFormat="1" x14ac:dyDescent="0.2">
      <c r="A709" s="2">
        <v>721</v>
      </c>
      <c r="B709" s="239" t="s">
        <v>720</v>
      </c>
      <c r="D709" s="129" t="s">
        <v>355</v>
      </c>
      <c r="E709" s="189" t="s">
        <v>727</v>
      </c>
      <c r="F709" s="189" t="s">
        <v>728</v>
      </c>
      <c r="G709" s="151"/>
      <c r="H709" s="235">
        <f t="shared" si="77"/>
        <v>2772.1220622633577</v>
      </c>
      <c r="I709" s="235">
        <f t="shared" si="78"/>
        <v>29.025271219582315</v>
      </c>
      <c r="J709" s="11">
        <v>0.28098644687497193</v>
      </c>
      <c r="K709" s="10">
        <v>19.984551093132318</v>
      </c>
      <c r="L709" s="240">
        <f t="shared" si="79"/>
        <v>1.9984551093132317E-5</v>
      </c>
      <c r="M709" s="240">
        <f t="shared" si="80"/>
        <v>1.9984551093132317E-5</v>
      </c>
      <c r="N709" s="10">
        <v>0</v>
      </c>
      <c r="O709" s="241" t="s">
        <v>736</v>
      </c>
      <c r="P709" s="3">
        <v>2.0700501867609949E-2</v>
      </c>
      <c r="Q709" s="16">
        <v>4.8653672877645384</v>
      </c>
      <c r="R709" s="252">
        <f t="shared" si="81"/>
        <v>4.8653672877645382E-4</v>
      </c>
      <c r="S709" s="27">
        <v>6.2738181579875547E-4</v>
      </c>
      <c r="T709" s="16">
        <v>1.3509691353316331</v>
      </c>
      <c r="U709" s="16">
        <v>6</v>
      </c>
      <c r="V709" s="16">
        <v>1</v>
      </c>
      <c r="W709" s="242" t="s">
        <v>740</v>
      </c>
      <c r="X709" s="5">
        <v>1.4672810968106205</v>
      </c>
      <c r="Y709" s="5">
        <v>1.886933498923645</v>
      </c>
      <c r="Z709" s="12">
        <v>15.577621925994597</v>
      </c>
      <c r="AA709" s="251"/>
      <c r="AB709" s="11">
        <v>0.28095312145489165</v>
      </c>
      <c r="AC709" s="11">
        <f t="shared" si="82"/>
        <v>1.9984551093132317E-5</v>
      </c>
      <c r="AD709">
        <v>-1.7000208104378522</v>
      </c>
      <c r="AE709">
        <v>0.71555631912824835</v>
      </c>
      <c r="AF709" s="14">
        <v>3.1555683256412852</v>
      </c>
      <c r="AG709" s="244">
        <v>3329.4542212033457</v>
      </c>
      <c r="AH709" s="244">
        <v>33.55498939894408</v>
      </c>
      <c r="AI709" s="117">
        <v>2772.1220622633577</v>
      </c>
      <c r="AJ709" s="117">
        <v>29.025271219582315</v>
      </c>
      <c r="AK709" s="246">
        <v>99.992329072670913</v>
      </c>
      <c r="AL709" s="185">
        <v>1</v>
      </c>
      <c r="AM709" s="238" t="s">
        <v>715</v>
      </c>
      <c r="AN709" s="64">
        <v>26321</v>
      </c>
      <c r="AO709" s="86">
        <f t="shared" si="83"/>
        <v>7.6709273290873625E-3</v>
      </c>
      <c r="AT709" s="87"/>
      <c r="AU709" s="64"/>
      <c r="AV709" s="86"/>
      <c r="AW709" s="30"/>
      <c r="AX709" s="30"/>
      <c r="AY709" s="30"/>
      <c r="AZ709" s="28"/>
      <c r="BA709" s="28"/>
      <c r="BB709" s="28"/>
      <c r="BC709" s="28"/>
      <c r="BD709" s="28"/>
      <c r="BE709" s="28"/>
      <c r="BF709" s="28"/>
      <c r="BG709" s="28"/>
      <c r="BH709" s="28"/>
      <c r="BI709" s="28"/>
      <c r="BJ709" s="28"/>
      <c r="BK709" s="28"/>
      <c r="BL709" s="28"/>
      <c r="BM709" s="28"/>
      <c r="BN709" s="28"/>
      <c r="BO709" s="28"/>
      <c r="BP709" s="28"/>
      <c r="BQ709" s="28"/>
      <c r="BR709" s="28"/>
      <c r="BS709" s="28"/>
      <c r="BT709" s="28"/>
      <c r="BU709" s="28"/>
      <c r="BV709" s="28"/>
      <c r="BW709" s="28"/>
      <c r="BX709" s="28"/>
      <c r="BY709" s="28"/>
      <c r="BZ709" s="28"/>
      <c r="CA709" s="28"/>
      <c r="CB709" s="28"/>
      <c r="CC709" s="28"/>
      <c r="CD709" s="28"/>
      <c r="CE709" s="28"/>
      <c r="CF709" s="28"/>
      <c r="CG709" s="28"/>
      <c r="CH709" s="28"/>
      <c r="CI709" s="28"/>
      <c r="CJ709" s="28"/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28"/>
      <c r="CV709" s="28"/>
      <c r="CW709" s="28"/>
      <c r="CX709" s="28"/>
      <c r="CY709" s="28"/>
      <c r="CZ709" s="28"/>
      <c r="DA709" s="28"/>
      <c r="DB709" s="28"/>
      <c r="DC709" s="28"/>
      <c r="DD709" s="28"/>
      <c r="DE709" s="28"/>
      <c r="DF709" s="28"/>
      <c r="DG709" s="28"/>
      <c r="DH709" s="28"/>
      <c r="DI709" s="28"/>
      <c r="DJ709" s="28"/>
      <c r="DK709" s="28"/>
      <c r="DL709" s="28"/>
      <c r="DM709" s="28"/>
    </row>
    <row r="710" spans="1:117" s="7" customFormat="1" x14ac:dyDescent="0.2">
      <c r="A710" s="2">
        <v>722</v>
      </c>
      <c r="B710" s="239" t="s">
        <v>720</v>
      </c>
      <c r="D710" s="129" t="s">
        <v>356</v>
      </c>
      <c r="E710" s="189" t="s">
        <v>727</v>
      </c>
      <c r="F710" s="189" t="s">
        <v>728</v>
      </c>
      <c r="G710" s="151"/>
      <c r="H710" s="235">
        <f t="shared" si="77"/>
        <v>2380.0664317482565</v>
      </c>
      <c r="I710" s="235">
        <f t="shared" si="78"/>
        <v>15.179285284689698</v>
      </c>
      <c r="J710" s="11">
        <v>0.28124898294614237</v>
      </c>
      <c r="K710" s="10">
        <v>22.119731985026473</v>
      </c>
      <c r="L710" s="240">
        <f t="shared" si="79"/>
        <v>2.2119731985026472E-5</v>
      </c>
      <c r="M710" s="240">
        <f t="shared" si="80"/>
        <v>2.2119731985026472E-5</v>
      </c>
      <c r="N710" s="10">
        <v>0</v>
      </c>
      <c r="O710" s="241" t="s">
        <v>736</v>
      </c>
      <c r="P710" s="3">
        <v>2.5515314752663287E-2</v>
      </c>
      <c r="Q710" s="16">
        <v>6.3342850420451473</v>
      </c>
      <c r="R710" s="252">
        <f t="shared" si="81"/>
        <v>6.3342850420451474E-4</v>
      </c>
      <c r="S710" s="27">
        <v>7.2153843095714961E-4</v>
      </c>
      <c r="T710" s="16">
        <v>1.6814739945567139</v>
      </c>
      <c r="U710" s="16">
        <v>6</v>
      </c>
      <c r="V710" s="16">
        <v>1</v>
      </c>
      <c r="W710" s="242" t="s">
        <v>740</v>
      </c>
      <c r="X710" s="5">
        <v>1.4672036793141419</v>
      </c>
      <c r="Y710" s="5">
        <v>1.8866212698713267</v>
      </c>
      <c r="Z710" s="12">
        <v>13.276246203478596</v>
      </c>
      <c r="AA710" s="251"/>
      <c r="AB710" s="11">
        <v>0.28121619775539036</v>
      </c>
      <c r="AC710" s="11">
        <f t="shared" si="82"/>
        <v>2.2119731985026472E-5</v>
      </c>
      <c r="AD710">
        <v>-1.4948711365114773</v>
      </c>
      <c r="AE710">
        <v>0.78545936444812636</v>
      </c>
      <c r="AF710" s="14">
        <v>2.8470993745222675</v>
      </c>
      <c r="AG710" s="244">
        <v>3008.9421590103102</v>
      </c>
      <c r="AH710" s="244">
        <v>37.617364462349471</v>
      </c>
      <c r="AI710" s="117">
        <v>2380.0664317482565</v>
      </c>
      <c r="AJ710" s="117">
        <v>15.179285284689698</v>
      </c>
      <c r="AK710" s="246">
        <v>97.210724493232362</v>
      </c>
      <c r="AL710" s="185">
        <v>1</v>
      </c>
      <c r="AM710" s="238" t="s">
        <v>715</v>
      </c>
      <c r="AN710" s="64">
        <v>26321</v>
      </c>
      <c r="AO710" s="86">
        <f t="shared" si="83"/>
        <v>2.7892755067676376</v>
      </c>
      <c r="AT710" s="87"/>
      <c r="AU710" s="64"/>
      <c r="AV710" s="86"/>
      <c r="AW710" s="30"/>
      <c r="AX710" s="30"/>
      <c r="AY710" s="30"/>
      <c r="AZ710" s="28"/>
      <c r="BA710" s="28"/>
      <c r="BB710" s="28"/>
      <c r="BC710" s="28"/>
      <c r="BD710" s="28"/>
      <c r="BE710" s="28"/>
      <c r="BF710" s="28"/>
      <c r="BG710" s="28"/>
      <c r="BH710" s="28"/>
      <c r="BI710" s="28"/>
      <c r="BJ710" s="28"/>
      <c r="BK710" s="28"/>
      <c r="BL710" s="28"/>
      <c r="BM710" s="28"/>
      <c r="BN710" s="28"/>
      <c r="BO710" s="28"/>
      <c r="BP710" s="28"/>
      <c r="BQ710" s="28"/>
      <c r="BR710" s="28"/>
      <c r="BS710" s="28"/>
      <c r="BT710" s="28"/>
      <c r="BU710" s="28"/>
      <c r="BV710" s="28"/>
      <c r="BW710" s="28"/>
      <c r="BX710" s="28"/>
      <c r="BY710" s="28"/>
      <c r="BZ710" s="28"/>
      <c r="CA710" s="28"/>
      <c r="CB710" s="28"/>
      <c r="CC710" s="28"/>
      <c r="CD710" s="28"/>
      <c r="CE710" s="28"/>
      <c r="CF710" s="28"/>
      <c r="CG710" s="28"/>
      <c r="CH710" s="28"/>
      <c r="CI710" s="28"/>
      <c r="CJ710" s="28"/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28"/>
      <c r="CV710" s="28"/>
      <c r="CW710" s="28"/>
      <c r="CX710" s="28"/>
      <c r="CY710" s="28"/>
      <c r="CZ710" s="28"/>
      <c r="DA710" s="28"/>
      <c r="DB710" s="28"/>
      <c r="DC710" s="28"/>
      <c r="DD710" s="28"/>
      <c r="DE710" s="28"/>
      <c r="DF710" s="28"/>
      <c r="DG710" s="28"/>
      <c r="DH710" s="28"/>
      <c r="DI710" s="28"/>
      <c r="DJ710" s="28"/>
      <c r="DK710" s="28"/>
      <c r="DL710" s="28"/>
      <c r="DM710" s="28"/>
    </row>
    <row r="711" spans="1:117" s="7" customFormat="1" x14ac:dyDescent="0.2">
      <c r="A711" s="2">
        <v>723</v>
      </c>
      <c r="B711" s="239" t="s">
        <v>720</v>
      </c>
      <c r="D711" s="129" t="s">
        <v>357</v>
      </c>
      <c r="E711" s="189" t="s">
        <v>727</v>
      </c>
      <c r="F711" s="189" t="s">
        <v>728</v>
      </c>
      <c r="G711" s="151"/>
      <c r="H711" s="235">
        <f t="shared" si="77"/>
        <v>2475.6345851971751</v>
      </c>
      <c r="I711" s="235">
        <f t="shared" si="78"/>
        <v>11.684992732173951</v>
      </c>
      <c r="J711" s="11">
        <v>0.28129988570104386</v>
      </c>
      <c r="K711" s="10">
        <v>18.76442862814514</v>
      </c>
      <c r="L711" s="240">
        <f t="shared" si="79"/>
        <v>1.8764428628145139E-5</v>
      </c>
      <c r="M711" s="240">
        <f t="shared" si="80"/>
        <v>1.8764428628145139E-5</v>
      </c>
      <c r="N711" s="10">
        <v>0</v>
      </c>
      <c r="O711" s="241" t="s">
        <v>736</v>
      </c>
      <c r="P711" s="3">
        <v>8.4114252935521411E-2</v>
      </c>
      <c r="Q711" s="16">
        <v>61.338582022087259</v>
      </c>
      <c r="R711" s="252">
        <f t="shared" si="81"/>
        <v>6.1338582022087262E-3</v>
      </c>
      <c r="S711" s="27">
        <v>2.0613550107529666E-3</v>
      </c>
      <c r="T711" s="16">
        <v>11.755752535960841</v>
      </c>
      <c r="U711" s="16">
        <v>6</v>
      </c>
      <c r="V711" s="16">
        <v>1</v>
      </c>
      <c r="W711" s="242" t="s">
        <v>740</v>
      </c>
      <c r="X711" s="5">
        <v>1.467195792969201</v>
      </c>
      <c r="Y711" s="5">
        <v>1.886877907514531</v>
      </c>
      <c r="Z711" s="12">
        <v>12.669395763583378</v>
      </c>
      <c r="AA711" s="251"/>
      <c r="AB711" s="11">
        <v>0.28120237351871075</v>
      </c>
      <c r="AC711" s="11">
        <f t="shared" si="82"/>
        <v>1.8764428628145139E-5</v>
      </c>
      <c r="AD711">
        <v>0.25682301760365789</v>
      </c>
      <c r="AE711">
        <v>0.70715658113413349</v>
      </c>
      <c r="AF711" s="14">
        <v>2.8300393375035506</v>
      </c>
      <c r="AG711" s="244">
        <v>2977.809124605139</v>
      </c>
      <c r="AH711" s="244">
        <v>24.468305388145215</v>
      </c>
      <c r="AI711" s="117">
        <v>2475.6345851971751</v>
      </c>
      <c r="AJ711" s="117">
        <v>11.684992732173951</v>
      </c>
      <c r="AK711" s="246">
        <v>97.764876375016399</v>
      </c>
      <c r="AL711" s="185">
        <v>1</v>
      </c>
      <c r="AM711" s="238" t="s">
        <v>715</v>
      </c>
      <c r="AN711" s="64">
        <v>26321</v>
      </c>
      <c r="AO711" s="86">
        <f t="shared" si="83"/>
        <v>2.2351236249836006</v>
      </c>
      <c r="AT711" s="87"/>
      <c r="AU711" s="64"/>
      <c r="AV711" s="86"/>
      <c r="AW711" s="30"/>
      <c r="AX711" s="30"/>
      <c r="AY711" s="30"/>
      <c r="AZ711" s="28"/>
      <c r="BA711" s="28"/>
      <c r="BB711" s="28"/>
      <c r="BC711" s="28"/>
      <c r="BD711" s="28"/>
      <c r="BE711" s="28"/>
      <c r="BF711" s="28"/>
      <c r="BG711" s="28"/>
      <c r="BH711" s="28"/>
      <c r="BI711" s="28"/>
      <c r="BJ711" s="28"/>
      <c r="BK711" s="28"/>
      <c r="BL711" s="28"/>
      <c r="BM711" s="28"/>
      <c r="BN711" s="28"/>
      <c r="BO711" s="28"/>
      <c r="BP711" s="28"/>
      <c r="BQ711" s="28"/>
      <c r="BR711" s="28"/>
      <c r="BS711" s="28"/>
      <c r="BT711" s="28"/>
      <c r="BU711" s="28"/>
      <c r="BV711" s="28"/>
      <c r="BW711" s="28"/>
      <c r="BX711" s="28"/>
      <c r="BY711" s="28"/>
      <c r="BZ711" s="28"/>
      <c r="CA711" s="28"/>
      <c r="CB711" s="28"/>
      <c r="CC711" s="28"/>
      <c r="CD711" s="28"/>
      <c r="CE711" s="28"/>
      <c r="CF711" s="28"/>
      <c r="CG711" s="28"/>
      <c r="CH711" s="28"/>
      <c r="CI711" s="28"/>
      <c r="CJ711" s="28"/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28"/>
      <c r="CV711" s="28"/>
      <c r="CW711" s="28"/>
      <c r="CX711" s="28"/>
      <c r="CY711" s="28"/>
      <c r="CZ711" s="28"/>
      <c r="DA711" s="28"/>
      <c r="DB711" s="28"/>
      <c r="DC711" s="28"/>
      <c r="DD711" s="28"/>
      <c r="DE711" s="28"/>
      <c r="DF711" s="28"/>
      <c r="DG711" s="28"/>
      <c r="DH711" s="28"/>
      <c r="DI711" s="28"/>
      <c r="DJ711" s="28"/>
      <c r="DK711" s="28"/>
      <c r="DL711" s="28"/>
      <c r="DM711" s="28"/>
    </row>
    <row r="712" spans="1:117" s="7" customFormat="1" x14ac:dyDescent="0.2">
      <c r="A712" s="2">
        <v>724</v>
      </c>
      <c r="B712" s="239" t="s">
        <v>720</v>
      </c>
      <c r="D712" s="129" t="s">
        <v>360</v>
      </c>
      <c r="E712" s="189" t="s">
        <v>727</v>
      </c>
      <c r="F712" s="189" t="s">
        <v>728</v>
      </c>
      <c r="G712" s="151"/>
      <c r="H712" s="235">
        <f t="shared" si="77"/>
        <v>2484.9506510743299</v>
      </c>
      <c r="I712" s="235">
        <f t="shared" si="78"/>
        <v>12.198270583542913</v>
      </c>
      <c r="J712" s="11">
        <v>0.28123287371803019</v>
      </c>
      <c r="K712" s="10">
        <v>17.626626238485489</v>
      </c>
      <c r="L712" s="240">
        <f t="shared" si="79"/>
        <v>1.762662623848549E-5</v>
      </c>
      <c r="M712" s="240">
        <f t="shared" si="80"/>
        <v>1.762662623848549E-5</v>
      </c>
      <c r="N712" s="10">
        <v>0</v>
      </c>
      <c r="O712" s="241" t="s">
        <v>736</v>
      </c>
      <c r="P712" s="3">
        <v>1.468413043768862E-2</v>
      </c>
      <c r="Q712" s="16">
        <v>0.75337829816105195</v>
      </c>
      <c r="R712" s="252">
        <f t="shared" si="81"/>
        <v>7.5337829816105194E-5</v>
      </c>
      <c r="S712" s="27">
        <v>4.2143710436268872E-4</v>
      </c>
      <c r="T712" s="16">
        <v>0.2163347156067689</v>
      </c>
      <c r="U712" s="16">
        <v>6</v>
      </c>
      <c r="V712" s="16">
        <v>1</v>
      </c>
      <c r="W712" s="242" t="s">
        <v>740</v>
      </c>
      <c r="X712" s="5">
        <v>1.4672693110159263</v>
      </c>
      <c r="Y712" s="5">
        <v>1.8868579763449864</v>
      </c>
      <c r="Z712" s="12">
        <v>13.493389957597554</v>
      </c>
      <c r="AA712" s="251"/>
      <c r="AB712" s="11">
        <v>0.28121286090493436</v>
      </c>
      <c r="AC712" s="11">
        <f t="shared" si="82"/>
        <v>1.762662623848549E-5</v>
      </c>
      <c r="AD712">
        <v>0.84117645246850614</v>
      </c>
      <c r="AE712">
        <v>0.64150668989148929</v>
      </c>
      <c r="AF712" s="14">
        <v>2.8065253470551026</v>
      </c>
      <c r="AG712" s="244">
        <v>2949.312594110876</v>
      </c>
      <c r="AH712" s="244">
        <v>31.554743861362674</v>
      </c>
      <c r="AI712" s="117">
        <v>2484.9506510743299</v>
      </c>
      <c r="AJ712" s="117">
        <v>12.198270583542913</v>
      </c>
      <c r="AK712" s="246">
        <v>100.12364008461665</v>
      </c>
      <c r="AL712" s="185">
        <v>1</v>
      </c>
      <c r="AM712" s="238" t="s">
        <v>715</v>
      </c>
      <c r="AN712" s="64">
        <v>26321</v>
      </c>
      <c r="AO712" s="86">
        <f t="shared" si="83"/>
        <v>-0.12364008461665321</v>
      </c>
      <c r="AT712" s="87"/>
      <c r="AU712" s="64"/>
      <c r="AV712" s="86"/>
      <c r="AW712" s="30"/>
      <c r="AX712" s="30"/>
      <c r="AY712" s="30"/>
      <c r="AZ712" s="28"/>
      <c r="BA712" s="28"/>
      <c r="BB712" s="28"/>
      <c r="BC712" s="28"/>
      <c r="BD712" s="28"/>
      <c r="BE712" s="28"/>
      <c r="BF712" s="28"/>
      <c r="BG712" s="28"/>
      <c r="BH712" s="28"/>
      <c r="BI712" s="28"/>
      <c r="BJ712" s="28"/>
      <c r="BK712" s="28"/>
      <c r="BL712" s="28"/>
      <c r="BM712" s="28"/>
      <c r="BN712" s="28"/>
      <c r="BO712" s="28"/>
      <c r="BP712" s="28"/>
      <c r="BQ712" s="28"/>
      <c r="BR712" s="28"/>
      <c r="BS712" s="28"/>
      <c r="BT712" s="28"/>
      <c r="BU712" s="28"/>
      <c r="BV712" s="28"/>
      <c r="BW712" s="28"/>
      <c r="BX712" s="28"/>
      <c r="BY712" s="28"/>
      <c r="BZ712" s="28"/>
      <c r="CA712" s="28"/>
      <c r="CB712" s="28"/>
      <c r="CC712" s="28"/>
      <c r="CD712" s="28"/>
      <c r="CE712" s="28"/>
      <c r="CF712" s="28"/>
      <c r="CG712" s="28"/>
      <c r="CH712" s="28"/>
      <c r="CI712" s="28"/>
      <c r="CJ712" s="28"/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28"/>
      <c r="CV712" s="28"/>
      <c r="CW712" s="28"/>
      <c r="CX712" s="28"/>
      <c r="CY712" s="28"/>
      <c r="CZ712" s="28"/>
      <c r="DA712" s="28"/>
      <c r="DB712" s="28"/>
      <c r="DC712" s="28"/>
      <c r="DD712" s="28"/>
      <c r="DE712" s="28"/>
      <c r="DF712" s="28"/>
      <c r="DG712" s="28"/>
      <c r="DH712" s="28"/>
      <c r="DI712" s="28"/>
      <c r="DJ712" s="28"/>
      <c r="DK712" s="28"/>
      <c r="DL712" s="28"/>
      <c r="DM712" s="28"/>
    </row>
    <row r="713" spans="1:117" s="7" customFormat="1" x14ac:dyDescent="0.2">
      <c r="A713" s="2">
        <v>725</v>
      </c>
      <c r="B713" s="239" t="s">
        <v>720</v>
      </c>
      <c r="D713" s="129" t="s">
        <v>363</v>
      </c>
      <c r="E713" s="189" t="s">
        <v>727</v>
      </c>
      <c r="F713" s="189" t="s">
        <v>728</v>
      </c>
      <c r="G713" s="151"/>
      <c r="H713" s="235">
        <f t="shared" si="77"/>
        <v>2410.6516721721778</v>
      </c>
      <c r="I713" s="235">
        <f t="shared" si="78"/>
        <v>15.240323256011473</v>
      </c>
      <c r="J713" s="11">
        <v>0.28127554681698969</v>
      </c>
      <c r="K713" s="10">
        <v>23.690833117480583</v>
      </c>
      <c r="L713" s="240">
        <f t="shared" si="79"/>
        <v>2.3690833117480584E-5</v>
      </c>
      <c r="M713" s="240">
        <f t="shared" si="80"/>
        <v>2.3690833117480584E-5</v>
      </c>
      <c r="N713" s="10">
        <v>0</v>
      </c>
      <c r="O713" s="241" t="s">
        <v>736</v>
      </c>
      <c r="P713" s="3">
        <v>3.4174762332965292E-2</v>
      </c>
      <c r="Q713" s="16">
        <v>3.8102692853018061</v>
      </c>
      <c r="R713" s="252">
        <f t="shared" si="81"/>
        <v>3.8102692853018061E-4</v>
      </c>
      <c r="S713" s="27">
        <v>8.9155462192532279E-4</v>
      </c>
      <c r="T713" s="16">
        <v>0.86635985046232211</v>
      </c>
      <c r="U713" s="16">
        <v>6</v>
      </c>
      <c r="V713" s="16">
        <v>1</v>
      </c>
      <c r="W713" s="242" t="s">
        <v>740</v>
      </c>
      <c r="X713" s="5">
        <v>1.46721163412927</v>
      </c>
      <c r="Y713" s="5">
        <v>1.88671482881863</v>
      </c>
      <c r="Z713" s="12">
        <v>11.863126551865317</v>
      </c>
      <c r="AA713" s="251"/>
      <c r="AB713" s="11">
        <v>0.28123450406188816</v>
      </c>
      <c r="AC713" s="11">
        <f t="shared" si="82"/>
        <v>2.3690833117480584E-5</v>
      </c>
      <c r="AD713">
        <v>-0.10564849710514858</v>
      </c>
      <c r="AE713">
        <v>0.85789511164782239</v>
      </c>
      <c r="AF713" s="14">
        <v>2.7998350280504867</v>
      </c>
      <c r="AG713" s="244">
        <v>2948.7170799268411</v>
      </c>
      <c r="AH713" s="244">
        <v>40.652106364961604</v>
      </c>
      <c r="AI713" s="117">
        <v>2410.6516721721778</v>
      </c>
      <c r="AJ713" s="117">
        <v>15.240323256011473</v>
      </c>
      <c r="AK713" s="246">
        <v>99.966228081466966</v>
      </c>
      <c r="AL713" s="185">
        <v>1</v>
      </c>
      <c r="AM713" s="238" t="s">
        <v>715</v>
      </c>
      <c r="AN713" s="64">
        <v>26321</v>
      </c>
      <c r="AO713" s="86">
        <f t="shared" si="83"/>
        <v>3.3771918533034295E-2</v>
      </c>
      <c r="AT713" s="87"/>
      <c r="AU713" s="64"/>
      <c r="AV713" s="86"/>
      <c r="AW713" s="30"/>
      <c r="AX713" s="30"/>
      <c r="AY713" s="30"/>
      <c r="AZ713" s="28"/>
      <c r="BA713" s="28"/>
      <c r="BB713" s="28"/>
      <c r="BC713" s="28"/>
      <c r="BD713" s="28"/>
      <c r="BE713" s="28"/>
      <c r="BF713" s="28"/>
      <c r="BG713" s="28"/>
      <c r="BH713" s="28"/>
      <c r="BI713" s="28"/>
      <c r="BJ713" s="28"/>
      <c r="BK713" s="28"/>
      <c r="BL713" s="28"/>
      <c r="BM713" s="28"/>
      <c r="BN713" s="28"/>
      <c r="BO713" s="28"/>
      <c r="BP713" s="28"/>
      <c r="BQ713" s="28"/>
      <c r="BR713" s="28"/>
      <c r="BS713" s="28"/>
      <c r="BT713" s="28"/>
      <c r="BU713" s="28"/>
      <c r="BV713" s="28"/>
      <c r="BW713" s="28"/>
      <c r="BX713" s="28"/>
      <c r="BY713" s="28"/>
      <c r="BZ713" s="28"/>
      <c r="CA713" s="28"/>
      <c r="CB713" s="28"/>
      <c r="CC713" s="28"/>
      <c r="CD713" s="28"/>
      <c r="CE713" s="28"/>
      <c r="CF713" s="28"/>
      <c r="CG713" s="28"/>
      <c r="CH713" s="28"/>
      <c r="CI713" s="28"/>
      <c r="CJ713" s="28"/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28"/>
      <c r="CV713" s="28"/>
      <c r="CW713" s="28"/>
      <c r="CX713" s="28"/>
      <c r="CY713" s="28"/>
      <c r="CZ713" s="28"/>
      <c r="DA713" s="28"/>
      <c r="DB713" s="28"/>
      <c r="DC713" s="28"/>
      <c r="DD713" s="28"/>
      <c r="DE713" s="28"/>
      <c r="DF713" s="28"/>
      <c r="DG713" s="28"/>
      <c r="DH713" s="28"/>
      <c r="DI713" s="28"/>
      <c r="DJ713" s="28"/>
      <c r="DK713" s="28"/>
      <c r="DL713" s="28"/>
      <c r="DM713" s="28"/>
    </row>
    <row r="714" spans="1:117" s="7" customFormat="1" x14ac:dyDescent="0.2">
      <c r="A714" s="2">
        <v>726</v>
      </c>
      <c r="B714" s="239" t="s">
        <v>720</v>
      </c>
      <c r="D714" s="129" t="s">
        <v>372</v>
      </c>
      <c r="E714" s="189" t="s">
        <v>727</v>
      </c>
      <c r="F714" s="189" t="s">
        <v>728</v>
      </c>
      <c r="G714" s="151"/>
      <c r="H714" s="235">
        <f t="shared" si="77"/>
        <v>2358.3099167110799</v>
      </c>
      <c r="I714" s="235">
        <f t="shared" si="78"/>
        <v>14.763384842941035</v>
      </c>
      <c r="J714" s="11">
        <v>0.28123846988839213</v>
      </c>
      <c r="K714" s="10">
        <v>18.921927071688547</v>
      </c>
      <c r="L714" s="240">
        <f t="shared" si="79"/>
        <v>1.8921927071688545E-5</v>
      </c>
      <c r="M714" s="240">
        <f t="shared" si="80"/>
        <v>1.8921927071688545E-5</v>
      </c>
      <c r="N714" s="10">
        <v>0</v>
      </c>
      <c r="O714" s="241" t="s">
        <v>736</v>
      </c>
      <c r="P714" s="3">
        <v>3.9758122106396197E-2</v>
      </c>
      <c r="Q714" s="16">
        <v>7.5658278629863496</v>
      </c>
      <c r="R714" s="252">
        <f t="shared" si="81"/>
        <v>7.5658278629863493E-4</v>
      </c>
      <c r="S714" s="27">
        <v>1.0432916267127566E-3</v>
      </c>
      <c r="T714" s="16">
        <v>1.6014727930922732</v>
      </c>
      <c r="U714" s="16">
        <v>6</v>
      </c>
      <c r="V714" s="16">
        <v>1</v>
      </c>
      <c r="W714" s="242" t="s">
        <v>740</v>
      </c>
      <c r="X714" s="5">
        <v>1.4671952952206946</v>
      </c>
      <c r="Y714" s="5">
        <v>1.8867123202060134</v>
      </c>
      <c r="Z714" s="12">
        <v>11.326144138163302</v>
      </c>
      <c r="AA714" s="251"/>
      <c r="AB714" s="11">
        <v>0.28119150785284813</v>
      </c>
      <c r="AC714" s="11">
        <f t="shared" si="82"/>
        <v>1.8921927071688545E-5</v>
      </c>
      <c r="AD714">
        <v>-2.8997720576262598</v>
      </c>
      <c r="AE714">
        <v>0.68312429551484644</v>
      </c>
      <c r="AF714" s="14">
        <v>2.9020728258238968</v>
      </c>
      <c r="AG714" s="244">
        <v>3077.133699267868</v>
      </c>
      <c r="AH714" s="244">
        <v>30.089463471136121</v>
      </c>
      <c r="AI714" s="117">
        <v>2358.3099167110799</v>
      </c>
      <c r="AJ714" s="117">
        <v>14.763384842941035</v>
      </c>
      <c r="AK714" s="246">
        <v>98.733091799934016</v>
      </c>
      <c r="AL714" s="185">
        <v>1</v>
      </c>
      <c r="AM714" s="238" t="s">
        <v>715</v>
      </c>
      <c r="AN714" s="64">
        <v>26321</v>
      </c>
      <c r="AO714" s="86">
        <f t="shared" si="83"/>
        <v>1.2669082000659841</v>
      </c>
      <c r="AT714" s="87"/>
      <c r="AU714" s="64"/>
      <c r="AV714" s="86"/>
      <c r="AW714" s="30"/>
      <c r="AX714" s="30"/>
      <c r="AY714" s="30"/>
      <c r="AZ714" s="28"/>
      <c r="BA714" s="28"/>
      <c r="BB714" s="28"/>
      <c r="BC714" s="28"/>
      <c r="BD714" s="28"/>
      <c r="BE714" s="28"/>
      <c r="BF714" s="28"/>
      <c r="BG714" s="28"/>
      <c r="BH714" s="28"/>
      <c r="BI714" s="28"/>
      <c r="BJ714" s="28"/>
      <c r="BK714" s="28"/>
      <c r="BL714" s="28"/>
      <c r="BM714" s="28"/>
      <c r="BN714" s="28"/>
      <c r="BO714" s="28"/>
      <c r="BP714" s="28"/>
      <c r="BQ714" s="28"/>
      <c r="BR714" s="28"/>
      <c r="BS714" s="28"/>
      <c r="BT714" s="28"/>
      <c r="BU714" s="28"/>
      <c r="BV714" s="28"/>
      <c r="BW714" s="28"/>
      <c r="BX714" s="28"/>
      <c r="BY714" s="28"/>
      <c r="BZ714" s="28"/>
      <c r="CA714" s="28"/>
      <c r="CB714" s="28"/>
      <c r="CC714" s="28"/>
      <c r="CD714" s="28"/>
      <c r="CE714" s="28"/>
      <c r="CF714" s="28"/>
      <c r="CG714" s="28"/>
      <c r="CH714" s="28"/>
      <c r="CI714" s="28"/>
      <c r="CJ714" s="28"/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28"/>
      <c r="CV714" s="28"/>
      <c r="CW714" s="28"/>
      <c r="CX714" s="28"/>
      <c r="CY714" s="28"/>
      <c r="CZ714" s="28"/>
      <c r="DA714" s="28"/>
      <c r="DB714" s="28"/>
      <c r="DC714" s="28"/>
      <c r="DD714" s="28"/>
      <c r="DE714" s="28"/>
      <c r="DF714" s="28"/>
      <c r="DG714" s="28"/>
      <c r="DH714" s="28"/>
      <c r="DI714" s="28"/>
      <c r="DJ714" s="28"/>
      <c r="DK714" s="28"/>
      <c r="DL714" s="28"/>
      <c r="DM714" s="28"/>
    </row>
    <row r="715" spans="1:117" s="7" customFormat="1" x14ac:dyDescent="0.2">
      <c r="A715" s="2">
        <v>727</v>
      </c>
      <c r="B715" s="239" t="s">
        <v>720</v>
      </c>
      <c r="D715" s="129" t="s">
        <v>374</v>
      </c>
      <c r="E715" s="189" t="s">
        <v>727</v>
      </c>
      <c r="F715" s="189" t="s">
        <v>728</v>
      </c>
      <c r="G715" s="151"/>
      <c r="H715" s="235">
        <f t="shared" si="77"/>
        <v>2399.0411426660421</v>
      </c>
      <c r="I715" s="235">
        <f t="shared" si="78"/>
        <v>11.386544675822547</v>
      </c>
      <c r="J715" s="11">
        <v>0.28127866846200289</v>
      </c>
      <c r="K715" s="10">
        <v>27.89868164386888</v>
      </c>
      <c r="L715" s="240">
        <f t="shared" si="79"/>
        <v>2.7898681643868879E-5</v>
      </c>
      <c r="M715" s="240">
        <f t="shared" si="80"/>
        <v>2.7898681643868879E-5</v>
      </c>
      <c r="N715" s="10">
        <v>0</v>
      </c>
      <c r="O715" s="241" t="s">
        <v>736</v>
      </c>
      <c r="P715" s="3">
        <v>2.3136399155916858E-2</v>
      </c>
      <c r="Q715" s="16">
        <v>9.4795678381141304</v>
      </c>
      <c r="R715" s="252">
        <f t="shared" si="81"/>
        <v>9.4795678381141303E-4</v>
      </c>
      <c r="S715" s="27">
        <v>6.3479106239039493E-4</v>
      </c>
      <c r="T715" s="16">
        <v>2.0596958106692438</v>
      </c>
      <c r="U715" s="16">
        <v>6</v>
      </c>
      <c r="V715" s="16">
        <v>1</v>
      </c>
      <c r="W715" s="242" t="s">
        <v>740</v>
      </c>
      <c r="X715" s="5">
        <v>1.4672543261419975</v>
      </c>
      <c r="Y715" s="5">
        <v>1.886563260048165</v>
      </c>
      <c r="Z715" s="12">
        <v>6.6501055000841029</v>
      </c>
      <c r="AA715" s="251"/>
      <c r="AB715" s="11">
        <v>0.28124958975004227</v>
      </c>
      <c r="AC715" s="11">
        <f t="shared" si="82"/>
        <v>2.7898681643868879E-5</v>
      </c>
      <c r="AD715">
        <v>0.15196016003082846</v>
      </c>
      <c r="AE715">
        <v>0.99746844412319913</v>
      </c>
      <c r="AF715" s="14">
        <v>2.7772083977580482</v>
      </c>
      <c r="AG715" s="244">
        <v>2923.5736534972111</v>
      </c>
      <c r="AH715" s="244">
        <v>49.609828475697647</v>
      </c>
      <c r="AI715" s="117">
        <v>2399.0411426660421</v>
      </c>
      <c r="AJ715" s="117">
        <v>11.386544675822547</v>
      </c>
      <c r="AK715" s="246">
        <v>99.888305476198198</v>
      </c>
      <c r="AL715" s="185">
        <v>1</v>
      </c>
      <c r="AM715" s="238" t="s">
        <v>715</v>
      </c>
      <c r="AN715" s="64">
        <v>26321</v>
      </c>
      <c r="AO715" s="86">
        <f t="shared" si="83"/>
        <v>0.11169452380180189</v>
      </c>
      <c r="AT715" s="87"/>
      <c r="AU715" s="64"/>
      <c r="AV715" s="86"/>
      <c r="AW715" s="30"/>
      <c r="AX715" s="30"/>
      <c r="AY715" s="30"/>
      <c r="AZ715" s="28"/>
      <c r="BA715" s="28"/>
      <c r="BB715" s="28"/>
      <c r="BC715" s="28"/>
      <c r="BD715" s="28"/>
      <c r="BE715" s="28"/>
      <c r="BF715" s="28"/>
      <c r="BG715" s="28"/>
      <c r="BH715" s="28"/>
      <c r="BI715" s="28"/>
      <c r="BJ715" s="28"/>
      <c r="BK715" s="28"/>
      <c r="BL715" s="28"/>
      <c r="BM715" s="28"/>
      <c r="BN715" s="28"/>
      <c r="BO715" s="28"/>
      <c r="BP715" s="28"/>
      <c r="BQ715" s="28"/>
      <c r="BR715" s="28"/>
      <c r="BS715" s="28"/>
      <c r="BT715" s="28"/>
      <c r="BU715" s="28"/>
      <c r="BV715" s="28"/>
      <c r="BW715" s="28"/>
      <c r="BX715" s="28"/>
      <c r="BY715" s="28"/>
      <c r="BZ715" s="28"/>
      <c r="CA715" s="28"/>
      <c r="CB715" s="28"/>
      <c r="CC715" s="28"/>
      <c r="CD715" s="28"/>
      <c r="CE715" s="28"/>
      <c r="CF715" s="28"/>
      <c r="CG715" s="28"/>
      <c r="CH715" s="28"/>
      <c r="CI715" s="28"/>
      <c r="CJ715" s="28"/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28"/>
      <c r="CV715" s="28"/>
      <c r="CW715" s="28"/>
      <c r="CX715" s="28"/>
      <c r="CY715" s="28"/>
      <c r="CZ715" s="28"/>
      <c r="DA715" s="28"/>
      <c r="DB715" s="28"/>
      <c r="DC715" s="28"/>
      <c r="DD715" s="28"/>
      <c r="DE715" s="28"/>
      <c r="DF715" s="28"/>
      <c r="DG715" s="28"/>
      <c r="DH715" s="28"/>
      <c r="DI715" s="28"/>
      <c r="DJ715" s="28"/>
      <c r="DK715" s="28"/>
      <c r="DL715" s="28"/>
      <c r="DM715" s="28"/>
    </row>
    <row r="716" spans="1:117" s="7" customFormat="1" x14ac:dyDescent="0.2">
      <c r="A716" s="2">
        <v>728</v>
      </c>
      <c r="B716" s="239" t="s">
        <v>720</v>
      </c>
      <c r="D716" s="129" t="s">
        <v>380</v>
      </c>
      <c r="E716" s="189" t="s">
        <v>727</v>
      </c>
      <c r="F716" s="189" t="s">
        <v>728</v>
      </c>
      <c r="G716" s="151"/>
      <c r="H716" s="235">
        <f t="shared" si="77"/>
        <v>2387.5181304802095</v>
      </c>
      <c r="I716" s="235">
        <f t="shared" si="78"/>
        <v>21.628486314976033</v>
      </c>
      <c r="J716" s="11">
        <v>0.28127488444985099</v>
      </c>
      <c r="K716" s="10">
        <v>32.716816203473428</v>
      </c>
      <c r="L716" s="240">
        <f t="shared" si="79"/>
        <v>3.271681620347343E-5</v>
      </c>
      <c r="M716" s="240">
        <f t="shared" si="80"/>
        <v>3.271681620347343E-5</v>
      </c>
      <c r="N716" s="10">
        <v>0</v>
      </c>
      <c r="O716" s="241" t="s">
        <v>736</v>
      </c>
      <c r="P716" s="3">
        <v>2.5998488926767555E-2</v>
      </c>
      <c r="Q716" s="16">
        <v>28.322771489659054</v>
      </c>
      <c r="R716" s="252">
        <f t="shared" si="81"/>
        <v>2.8322771489659054E-3</v>
      </c>
      <c r="S716" s="27">
        <v>6.9887368423465735E-4</v>
      </c>
      <c r="T716" s="16">
        <v>6.4568061224872686</v>
      </c>
      <c r="U716" s="16">
        <v>6</v>
      </c>
      <c r="V716" s="16">
        <v>1</v>
      </c>
      <c r="W716" s="242" t="s">
        <v>740</v>
      </c>
      <c r="X716" s="5">
        <v>1.4672042242705303</v>
      </c>
      <c r="Y716" s="5">
        <v>1.8869011983064881</v>
      </c>
      <c r="Z716" s="12">
        <v>6.3565696291844827</v>
      </c>
      <c r="AA716" s="251"/>
      <c r="AB716" s="11">
        <v>0.28124302744305218</v>
      </c>
      <c r="AC716" s="11">
        <f t="shared" si="82"/>
        <v>3.271681620347343E-5</v>
      </c>
      <c r="AD716">
        <v>-0.35548635418325425</v>
      </c>
      <c r="AE716">
        <v>1.1753845714176221</v>
      </c>
      <c r="AF716" s="14">
        <v>2.7944177543061399</v>
      </c>
      <c r="AG716" s="244">
        <v>2945.8443137049794</v>
      </c>
      <c r="AH716" s="244">
        <v>58.803943546103383</v>
      </c>
      <c r="AI716" s="117">
        <v>2387.5181304802095</v>
      </c>
      <c r="AJ716" s="117">
        <v>21.628486314976033</v>
      </c>
      <c r="AK716" s="246">
        <v>99.722799179273309</v>
      </c>
      <c r="AL716" s="185">
        <v>1</v>
      </c>
      <c r="AM716" s="238" t="s">
        <v>715</v>
      </c>
      <c r="AN716" s="64">
        <v>26321</v>
      </c>
      <c r="AO716" s="86">
        <f t="shared" si="83"/>
        <v>0.27720082072669072</v>
      </c>
      <c r="AT716" s="87"/>
      <c r="AU716" s="64"/>
      <c r="AV716" s="86"/>
      <c r="AW716" s="30"/>
      <c r="AX716" s="30"/>
      <c r="AY716" s="30"/>
      <c r="AZ716" s="28"/>
      <c r="BA716" s="28"/>
      <c r="BB716" s="28"/>
      <c r="BC716" s="28"/>
      <c r="BD716" s="28"/>
      <c r="BE716" s="28"/>
      <c r="BF716" s="28"/>
      <c r="BG716" s="28"/>
      <c r="BH716" s="28"/>
      <c r="BI716" s="28"/>
      <c r="BJ716" s="28"/>
      <c r="BK716" s="28"/>
      <c r="BL716" s="28"/>
      <c r="BM716" s="28"/>
      <c r="BN716" s="28"/>
      <c r="BO716" s="28"/>
      <c r="BP716" s="28"/>
      <c r="BQ716" s="28"/>
      <c r="BR716" s="28"/>
      <c r="BS716" s="28"/>
      <c r="BT716" s="28"/>
      <c r="BU716" s="28"/>
      <c r="BV716" s="28"/>
      <c r="BW716" s="28"/>
      <c r="BX716" s="28"/>
      <c r="BY716" s="28"/>
      <c r="BZ716" s="28"/>
      <c r="CA716" s="28"/>
      <c r="CB716" s="28"/>
      <c r="CC716" s="28"/>
      <c r="CD716" s="28"/>
      <c r="CE716" s="28"/>
      <c r="CF716" s="28"/>
      <c r="CG716" s="28"/>
      <c r="CH716" s="28"/>
      <c r="CI716" s="28"/>
      <c r="CJ716" s="28"/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28"/>
      <c r="CV716" s="28"/>
      <c r="CW716" s="28"/>
      <c r="CX716" s="28"/>
      <c r="CY716" s="28"/>
      <c r="CZ716" s="28"/>
      <c r="DA716" s="28"/>
      <c r="DB716" s="28"/>
      <c r="DC716" s="28"/>
      <c r="DD716" s="28"/>
      <c r="DE716" s="28"/>
      <c r="DF716" s="28"/>
      <c r="DG716" s="28"/>
      <c r="DH716" s="28"/>
      <c r="DI716" s="28"/>
      <c r="DJ716" s="28"/>
      <c r="DK716" s="28"/>
      <c r="DL716" s="28"/>
      <c r="DM716" s="28"/>
    </row>
    <row r="717" spans="1:117" s="7" customFormat="1" x14ac:dyDescent="0.2">
      <c r="A717" s="2">
        <v>729</v>
      </c>
      <c r="B717" s="239" t="s">
        <v>720</v>
      </c>
      <c r="D717" s="129" t="s">
        <v>381</v>
      </c>
      <c r="E717" s="189" t="s">
        <v>727</v>
      </c>
      <c r="F717" s="189" t="s">
        <v>728</v>
      </c>
      <c r="G717" s="151"/>
      <c r="H717" s="235">
        <f t="shared" si="77"/>
        <v>2470.6640885998431</v>
      </c>
      <c r="I717" s="235">
        <f t="shared" si="78"/>
        <v>12.707245343242866</v>
      </c>
      <c r="J717" s="11">
        <v>0.28125407871416297</v>
      </c>
      <c r="K717" s="10">
        <v>24.069348030799379</v>
      </c>
      <c r="L717" s="240">
        <f t="shared" si="79"/>
        <v>2.406934803079938E-5</v>
      </c>
      <c r="M717" s="240">
        <f t="shared" si="80"/>
        <v>2.406934803079938E-5</v>
      </c>
      <c r="N717" s="10">
        <v>0</v>
      </c>
      <c r="O717" s="241" t="s">
        <v>736</v>
      </c>
      <c r="P717" s="3">
        <v>1.7478541864368622E-2</v>
      </c>
      <c r="Q717" s="16">
        <v>9.164370133367985</v>
      </c>
      <c r="R717" s="252">
        <f t="shared" si="81"/>
        <v>9.1643701333679855E-4</v>
      </c>
      <c r="S717" s="27">
        <v>5.4604295994825007E-4</v>
      </c>
      <c r="T717" s="16">
        <v>2.4875166705975911</v>
      </c>
      <c r="U717" s="16">
        <v>6</v>
      </c>
      <c r="V717" s="16">
        <v>1</v>
      </c>
      <c r="W717" s="242" t="s">
        <v>740</v>
      </c>
      <c r="X717" s="5">
        <v>1.4673292744915079</v>
      </c>
      <c r="Y717" s="5">
        <v>1.8866836250255474</v>
      </c>
      <c r="Z717" s="12">
        <v>9.1749631682849753</v>
      </c>
      <c r="AA717" s="251"/>
      <c r="AB717" s="11">
        <v>0.28122830127620074</v>
      </c>
      <c r="AC717" s="11">
        <f t="shared" si="82"/>
        <v>2.406934803079938E-5</v>
      </c>
      <c r="AD717">
        <v>1.0466584385371291</v>
      </c>
      <c r="AE717">
        <v>0.85521089820669816</v>
      </c>
      <c r="AF717" s="14">
        <v>2.7844546240951091</v>
      </c>
      <c r="AG717" s="244">
        <v>2925.7576620197365</v>
      </c>
      <c r="AH717" s="244">
        <v>42.316508772309781</v>
      </c>
      <c r="AI717" s="117">
        <v>2470.6640885998431</v>
      </c>
      <c r="AJ717" s="117">
        <v>12.707245343242866</v>
      </c>
      <c r="AK717" s="246">
        <v>99.731267622266174</v>
      </c>
      <c r="AL717" s="185">
        <v>1</v>
      </c>
      <c r="AM717" s="238" t="s">
        <v>715</v>
      </c>
      <c r="AN717" s="64">
        <v>26321</v>
      </c>
      <c r="AO717" s="86">
        <f t="shared" si="83"/>
        <v>0.26873237773382641</v>
      </c>
      <c r="AT717" s="87"/>
      <c r="AU717" s="64"/>
      <c r="AV717" s="86"/>
      <c r="AW717" s="30"/>
      <c r="AX717" s="30"/>
      <c r="AY717" s="30"/>
      <c r="AZ717" s="28"/>
      <c r="BA717" s="28"/>
      <c r="BB717" s="28"/>
      <c r="BC717" s="28"/>
      <c r="BD717" s="28"/>
      <c r="BE717" s="28"/>
      <c r="BF717" s="28"/>
      <c r="BG717" s="28"/>
      <c r="BH717" s="28"/>
      <c r="BI717" s="28"/>
      <c r="BJ717" s="28"/>
      <c r="BK717" s="28"/>
      <c r="BL717" s="28"/>
      <c r="BM717" s="28"/>
      <c r="BN717" s="28"/>
      <c r="BO717" s="28"/>
      <c r="BP717" s="28"/>
      <c r="BQ717" s="28"/>
      <c r="BR717" s="28"/>
      <c r="BS717" s="28"/>
      <c r="BT717" s="28"/>
      <c r="BU717" s="28"/>
      <c r="BV717" s="28"/>
      <c r="BW717" s="28"/>
      <c r="BX717" s="28"/>
      <c r="BY717" s="28"/>
      <c r="BZ717" s="28"/>
      <c r="CA717" s="28"/>
      <c r="CB717" s="28"/>
      <c r="CC717" s="28"/>
      <c r="CD717" s="28"/>
      <c r="CE717" s="28"/>
      <c r="CF717" s="28"/>
      <c r="CG717" s="28"/>
      <c r="CH717" s="28"/>
      <c r="CI717" s="28"/>
      <c r="CJ717" s="28"/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28"/>
      <c r="CV717" s="28"/>
      <c r="CW717" s="28"/>
      <c r="CX717" s="28"/>
      <c r="CY717" s="28"/>
      <c r="CZ717" s="28"/>
      <c r="DA717" s="28"/>
      <c r="DB717" s="28"/>
      <c r="DC717" s="28"/>
      <c r="DD717" s="28"/>
      <c r="DE717" s="28"/>
      <c r="DF717" s="28"/>
      <c r="DG717" s="28"/>
      <c r="DH717" s="28"/>
      <c r="DI717" s="28"/>
      <c r="DJ717" s="28"/>
      <c r="DK717" s="28"/>
      <c r="DL717" s="28"/>
      <c r="DM717" s="28"/>
    </row>
    <row r="718" spans="1:117" s="7" customFormat="1" x14ac:dyDescent="0.2">
      <c r="A718" s="2">
        <v>730</v>
      </c>
      <c r="B718" s="239" t="s">
        <v>720</v>
      </c>
      <c r="D718" s="129" t="s">
        <v>384</v>
      </c>
      <c r="E718" s="189" t="s">
        <v>727</v>
      </c>
      <c r="F718" s="189" t="s">
        <v>728</v>
      </c>
      <c r="G718" s="151"/>
      <c r="H718" s="235">
        <f t="shared" si="77"/>
        <v>2378.4858774378822</v>
      </c>
      <c r="I718" s="235">
        <f t="shared" si="78"/>
        <v>12.873054305240395</v>
      </c>
      <c r="J718" s="11">
        <v>0.28123697188421065</v>
      </c>
      <c r="K718" s="10">
        <v>21.573900154494272</v>
      </c>
      <c r="L718" s="240">
        <f t="shared" si="79"/>
        <v>2.1573900154494273E-5</v>
      </c>
      <c r="M718" s="240">
        <f t="shared" si="80"/>
        <v>2.1573900154494273E-5</v>
      </c>
      <c r="N718" s="10">
        <v>0</v>
      </c>
      <c r="O718" s="241" t="s">
        <v>736</v>
      </c>
      <c r="P718" s="3">
        <v>2.8726461783999846E-2</v>
      </c>
      <c r="Q718" s="16">
        <v>16.123494804967894</v>
      </c>
      <c r="R718" s="252">
        <f t="shared" si="81"/>
        <v>1.6123494804967894E-3</v>
      </c>
      <c r="S718" s="27">
        <v>8.2320097936796461E-4</v>
      </c>
      <c r="T718" s="16">
        <v>3.6748350199116691</v>
      </c>
      <c r="U718" s="16">
        <v>6</v>
      </c>
      <c r="V718" s="16">
        <v>1</v>
      </c>
      <c r="W718" s="242" t="s">
        <v>740</v>
      </c>
      <c r="X718" s="5">
        <v>1.46718392132355</v>
      </c>
      <c r="Y718" s="5">
        <v>1.8864612180949996</v>
      </c>
      <c r="Z718" s="12">
        <v>13.013378260208111</v>
      </c>
      <c r="AA718" s="251"/>
      <c r="AB718" s="11">
        <v>0.2811995927559845</v>
      </c>
      <c r="AC718" s="11">
        <f t="shared" si="82"/>
        <v>2.1573900154494273E-5</v>
      </c>
      <c r="AD718">
        <v>-2.1285582187158258</v>
      </c>
      <c r="AE718">
        <v>0.78641847406347853</v>
      </c>
      <c r="AF718" s="14">
        <v>2.8783327299216723</v>
      </c>
      <c r="AG718" s="244">
        <v>3045.9264459044794</v>
      </c>
      <c r="AH718" s="244">
        <v>37.048115221468962</v>
      </c>
      <c r="AI718" s="117">
        <v>2378.4858774378822</v>
      </c>
      <c r="AJ718" s="117">
        <v>12.873054305240395</v>
      </c>
      <c r="AK718" s="246">
        <v>99.680782984703754</v>
      </c>
      <c r="AL718" s="185">
        <v>1</v>
      </c>
      <c r="AM718" s="238" t="s">
        <v>715</v>
      </c>
      <c r="AN718" s="64">
        <v>26321</v>
      </c>
      <c r="AO718" s="86">
        <f t="shared" si="83"/>
        <v>0.31921701529624613</v>
      </c>
      <c r="AT718" s="87"/>
      <c r="AU718" s="64"/>
      <c r="AV718" s="86"/>
      <c r="AW718" s="30"/>
      <c r="AX718" s="30"/>
      <c r="AY718" s="30"/>
      <c r="AZ718" s="28"/>
      <c r="BA718" s="28"/>
      <c r="BB718" s="28"/>
      <c r="BC718" s="28"/>
      <c r="BD718" s="28"/>
      <c r="BE718" s="28"/>
      <c r="BF718" s="28"/>
      <c r="BG718" s="28"/>
      <c r="BH718" s="28"/>
      <c r="BI718" s="28"/>
      <c r="BJ718" s="28"/>
      <c r="BK718" s="28"/>
      <c r="BL718" s="28"/>
      <c r="BM718" s="28"/>
      <c r="BN718" s="28"/>
      <c r="BO718" s="28"/>
      <c r="BP718" s="28"/>
      <c r="BQ718" s="28"/>
      <c r="BR718" s="28"/>
      <c r="BS718" s="28"/>
      <c r="BT718" s="28"/>
      <c r="BU718" s="28"/>
      <c r="BV718" s="28"/>
      <c r="BW718" s="28"/>
      <c r="BX718" s="28"/>
      <c r="BY718" s="28"/>
      <c r="BZ718" s="28"/>
      <c r="CA718" s="28"/>
      <c r="CB718" s="28"/>
      <c r="CC718" s="28"/>
      <c r="CD718" s="28"/>
      <c r="CE718" s="28"/>
      <c r="CF718" s="28"/>
      <c r="CG718" s="28"/>
      <c r="CH718" s="28"/>
      <c r="CI718" s="28"/>
      <c r="CJ718" s="28"/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28"/>
      <c r="CV718" s="28"/>
      <c r="CW718" s="28"/>
      <c r="CX718" s="28"/>
      <c r="CY718" s="28"/>
      <c r="CZ718" s="28"/>
      <c r="DA718" s="28"/>
      <c r="DB718" s="28"/>
      <c r="DC718" s="28"/>
      <c r="DD718" s="28"/>
      <c r="DE718" s="28"/>
      <c r="DF718" s="28"/>
      <c r="DG718" s="28"/>
      <c r="DH718" s="28"/>
      <c r="DI718" s="28"/>
      <c r="DJ718" s="28"/>
      <c r="DK718" s="28"/>
      <c r="DL718" s="28"/>
      <c r="DM718" s="28"/>
    </row>
    <row r="719" spans="1:117" s="7" customFormat="1" x14ac:dyDescent="0.2">
      <c r="A719" s="2">
        <v>731</v>
      </c>
      <c r="B719" s="239" t="s">
        <v>720</v>
      </c>
      <c r="D719" s="129" t="s">
        <v>385</v>
      </c>
      <c r="E719" s="189" t="s">
        <v>727</v>
      </c>
      <c r="F719" s="189" t="s">
        <v>728</v>
      </c>
      <c r="G719" s="151"/>
      <c r="H719" s="235">
        <f t="shared" si="77"/>
        <v>2384.6232596785103</v>
      </c>
      <c r="I719" s="235">
        <f t="shared" si="78"/>
        <v>35.842953648536643</v>
      </c>
      <c r="J719" s="11">
        <v>0.28123424292410037</v>
      </c>
      <c r="K719" s="10">
        <v>22.273958925071661</v>
      </c>
      <c r="L719" s="240">
        <f t="shared" si="79"/>
        <v>2.227395892507166E-5</v>
      </c>
      <c r="M719" s="240">
        <f t="shared" si="80"/>
        <v>2.227395892507166E-5</v>
      </c>
      <c r="N719" s="10">
        <v>0</v>
      </c>
      <c r="O719" s="241" t="s">
        <v>736</v>
      </c>
      <c r="P719" s="3">
        <v>4.0938095538141497E-2</v>
      </c>
      <c r="Q719" s="16">
        <v>1.6108608393526738</v>
      </c>
      <c r="R719" s="252">
        <f t="shared" si="81"/>
        <v>1.6108608393526738E-4</v>
      </c>
      <c r="S719" s="27">
        <v>1.0367158629911034E-3</v>
      </c>
      <c r="T719" s="16">
        <v>0.46234692205494848</v>
      </c>
      <c r="U719" s="16">
        <v>6</v>
      </c>
      <c r="V719" s="16">
        <v>1</v>
      </c>
      <c r="W719" s="242" t="s">
        <v>740</v>
      </c>
      <c r="X719" s="5">
        <v>1.4671819741959933</v>
      </c>
      <c r="Y719" s="5">
        <v>1.8866234765530108</v>
      </c>
      <c r="Z719" s="12">
        <v>12.191304097058929</v>
      </c>
      <c r="AA719" s="251"/>
      <c r="AB719" s="11">
        <v>0.28118704452170606</v>
      </c>
      <c r="AC719" s="11">
        <f t="shared" si="82"/>
        <v>2.227395892507166E-5</v>
      </c>
      <c r="AD719">
        <v>-2.4321867604981673</v>
      </c>
      <c r="AE719">
        <v>0.78932476881384217</v>
      </c>
      <c r="AF719" s="14">
        <v>2.8986910451857324</v>
      </c>
      <c r="AG719" s="244">
        <v>3069.8810224555668</v>
      </c>
      <c r="AH719" s="244">
        <v>35.844824330841462</v>
      </c>
      <c r="AI719" s="117">
        <v>2384.6232596785103</v>
      </c>
      <c r="AJ719" s="117">
        <v>35.842953648536643</v>
      </c>
      <c r="AK719" s="246">
        <v>101.67810854468837</v>
      </c>
      <c r="AL719" s="185">
        <v>1</v>
      </c>
      <c r="AM719" s="238" t="s">
        <v>715</v>
      </c>
      <c r="AN719" s="64">
        <v>26321</v>
      </c>
      <c r="AO719" s="86">
        <f t="shared" si="83"/>
        <v>-1.6781085446883708</v>
      </c>
      <c r="AT719" s="87"/>
      <c r="AU719" s="64"/>
      <c r="AV719" s="86"/>
      <c r="AW719" s="30"/>
      <c r="AX719" s="30"/>
      <c r="AY719" s="30"/>
      <c r="AZ719" s="28"/>
      <c r="BA719" s="28"/>
      <c r="BB719" s="28"/>
      <c r="BC719" s="28"/>
      <c r="BD719" s="28"/>
      <c r="BE719" s="28"/>
      <c r="BF719" s="28"/>
      <c r="BG719" s="28"/>
      <c r="BH719" s="28"/>
      <c r="BI719" s="28"/>
      <c r="BJ719" s="28"/>
      <c r="BK719" s="28"/>
      <c r="BL719" s="28"/>
      <c r="BM719" s="28"/>
      <c r="BN719" s="28"/>
      <c r="BO719" s="28"/>
      <c r="BP719" s="28"/>
      <c r="BQ719" s="28"/>
      <c r="BR719" s="28"/>
      <c r="BS719" s="28"/>
      <c r="BT719" s="28"/>
      <c r="BU719" s="28"/>
      <c r="BV719" s="28"/>
      <c r="BW719" s="28"/>
      <c r="BX719" s="28"/>
      <c r="BY719" s="28"/>
      <c r="BZ719" s="28"/>
      <c r="CA719" s="28"/>
      <c r="CB719" s="28"/>
      <c r="CC719" s="28"/>
      <c r="CD719" s="28"/>
      <c r="CE719" s="28"/>
      <c r="CF719" s="28"/>
      <c r="CG719" s="28"/>
      <c r="CH719" s="28"/>
      <c r="CI719" s="28"/>
      <c r="CJ719" s="28"/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28"/>
      <c r="CV719" s="28"/>
      <c r="CW719" s="28"/>
      <c r="CX719" s="28"/>
      <c r="CY719" s="28"/>
      <c r="CZ719" s="28"/>
      <c r="DA719" s="28"/>
      <c r="DB719" s="28"/>
      <c r="DC719" s="28"/>
      <c r="DD719" s="28"/>
      <c r="DE719" s="28"/>
      <c r="DF719" s="28"/>
      <c r="DG719" s="28"/>
      <c r="DH719" s="28"/>
      <c r="DI719" s="28"/>
      <c r="DJ719" s="28"/>
      <c r="DK719" s="28"/>
      <c r="DL719" s="28"/>
      <c r="DM719" s="28"/>
    </row>
    <row r="720" spans="1:117" s="7" customFormat="1" x14ac:dyDescent="0.2">
      <c r="A720" s="2">
        <v>732</v>
      </c>
      <c r="B720" s="239" t="s">
        <v>720</v>
      </c>
      <c r="D720" s="129" t="s">
        <v>478</v>
      </c>
      <c r="E720" s="189" t="s">
        <v>727</v>
      </c>
      <c r="F720" s="189" t="s">
        <v>728</v>
      </c>
      <c r="G720" s="151"/>
      <c r="H720" s="235">
        <f t="shared" si="77"/>
        <v>2389.566866680816</v>
      </c>
      <c r="I720" s="235">
        <f t="shared" si="78"/>
        <v>28.377943341675465</v>
      </c>
      <c r="J720" s="11">
        <v>0.2812430302090731</v>
      </c>
      <c r="K720" s="10">
        <v>19.819173437143643</v>
      </c>
      <c r="L720" s="240">
        <f t="shared" si="79"/>
        <v>1.9819173437143642E-5</v>
      </c>
      <c r="M720" s="240">
        <f t="shared" si="80"/>
        <v>1.9819173437143642E-5</v>
      </c>
      <c r="N720" s="10">
        <v>0</v>
      </c>
      <c r="O720" s="241" t="s">
        <v>736</v>
      </c>
      <c r="P720" s="3">
        <v>2.3792240087898112E-2</v>
      </c>
      <c r="Q720" s="16">
        <v>2.8054391767312103</v>
      </c>
      <c r="R720" s="252">
        <f t="shared" si="81"/>
        <v>2.8054391767312105E-4</v>
      </c>
      <c r="S720" s="27">
        <v>6.8580660973089865E-4</v>
      </c>
      <c r="T720" s="16">
        <v>0.57972752227960433</v>
      </c>
      <c r="U720" s="16">
        <v>6</v>
      </c>
      <c r="V720" s="16">
        <v>1</v>
      </c>
      <c r="W720" s="242" t="s">
        <v>740</v>
      </c>
      <c r="X720" s="5">
        <v>1.46722174683628</v>
      </c>
      <c r="Y720" s="5">
        <v>1.8867780626042649</v>
      </c>
      <c r="Z720" s="12">
        <v>11.328905720217804</v>
      </c>
      <c r="AA720" s="251"/>
      <c r="AB720" s="11">
        <v>0.28121174141505539</v>
      </c>
      <c r="AC720" s="11">
        <f t="shared" si="82"/>
        <v>1.9819173437143642E-5</v>
      </c>
      <c r="AD720">
        <v>-1.4313625484552173</v>
      </c>
      <c r="AE720">
        <v>0.71450008023105627</v>
      </c>
      <c r="AF720" s="14">
        <v>2.8510953698701744</v>
      </c>
      <c r="AG720" s="244">
        <v>3012.9313650824201</v>
      </c>
      <c r="AH720" s="244">
        <v>33.94188449070699</v>
      </c>
      <c r="AI720" s="117">
        <v>2389.566866680816</v>
      </c>
      <c r="AJ720" s="117">
        <v>28.377943341675465</v>
      </c>
      <c r="AK720" s="246">
        <v>98.927860221747068</v>
      </c>
      <c r="AL720" s="185">
        <v>1</v>
      </c>
      <c r="AM720" s="238" t="s">
        <v>715</v>
      </c>
      <c r="AN720" s="64">
        <v>26321</v>
      </c>
      <c r="AO720" s="86">
        <f t="shared" si="83"/>
        <v>1.0721397782529323</v>
      </c>
      <c r="AT720" s="87"/>
      <c r="AU720" s="64"/>
      <c r="AV720" s="86"/>
      <c r="AW720" s="30"/>
      <c r="AX720" s="30"/>
      <c r="AY720" s="30"/>
      <c r="AZ720" s="28"/>
      <c r="BA720" s="28"/>
      <c r="BB720" s="28"/>
      <c r="BC720" s="28"/>
      <c r="BD720" s="28"/>
      <c r="BE720" s="28"/>
      <c r="BF720" s="28"/>
      <c r="BG720" s="28"/>
      <c r="BH720" s="28"/>
      <c r="BI720" s="28"/>
      <c r="BJ720" s="28"/>
      <c r="BK720" s="28"/>
      <c r="BL720" s="28"/>
      <c r="BM720" s="28"/>
      <c r="BN720" s="28"/>
      <c r="BO720" s="28"/>
      <c r="BP720" s="28"/>
      <c r="BQ720" s="28"/>
      <c r="BR720" s="28"/>
      <c r="BS720" s="28"/>
      <c r="BT720" s="28"/>
      <c r="BU720" s="28"/>
      <c r="BV720" s="28"/>
      <c r="BW720" s="28"/>
      <c r="BX720" s="28"/>
      <c r="BY720" s="28"/>
      <c r="BZ720" s="28"/>
      <c r="CA720" s="28"/>
      <c r="CB720" s="28"/>
      <c r="CC720" s="28"/>
      <c r="CD720" s="28"/>
      <c r="CE720" s="28"/>
      <c r="CF720" s="28"/>
      <c r="CG720" s="28"/>
      <c r="CH720" s="28"/>
      <c r="CI720" s="28"/>
      <c r="CJ720" s="28"/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28"/>
      <c r="CV720" s="28"/>
      <c r="CW720" s="28"/>
      <c r="CX720" s="28"/>
      <c r="CY720" s="28"/>
      <c r="CZ720" s="28"/>
      <c r="DA720" s="28"/>
      <c r="DB720" s="28"/>
      <c r="DC720" s="28"/>
      <c r="DD720" s="28"/>
      <c r="DE720" s="28"/>
      <c r="DF720" s="28"/>
      <c r="DG720" s="28"/>
      <c r="DH720" s="28"/>
      <c r="DI720" s="28"/>
      <c r="DJ720" s="28"/>
      <c r="DK720" s="28"/>
      <c r="DL720" s="28"/>
      <c r="DM720" s="28"/>
    </row>
    <row r="721" spans="1:117" s="194" customFormat="1" x14ac:dyDescent="0.2">
      <c r="A721" s="2">
        <v>733</v>
      </c>
      <c r="B721" s="239" t="s">
        <v>720</v>
      </c>
      <c r="D721" s="129" t="s">
        <v>389</v>
      </c>
      <c r="E721" s="189" t="s">
        <v>727</v>
      </c>
      <c r="F721" s="189" t="s">
        <v>728</v>
      </c>
      <c r="G721" s="151"/>
      <c r="H721" s="235">
        <f t="shared" si="77"/>
        <v>2417.6542750198746</v>
      </c>
      <c r="I721" s="235">
        <f t="shared" si="78"/>
        <v>106.34195778462906</v>
      </c>
      <c r="J721" s="116">
        <v>0.28129936812623552</v>
      </c>
      <c r="K721" s="181">
        <v>21.691771004374285</v>
      </c>
      <c r="L721" s="240">
        <f t="shared" si="79"/>
        <v>2.1691771004374287E-5</v>
      </c>
      <c r="M721" s="240">
        <f t="shared" si="80"/>
        <v>2.1691771004374287E-5</v>
      </c>
      <c r="N721" s="10">
        <v>0</v>
      </c>
      <c r="O721" s="241" t="s">
        <v>736</v>
      </c>
      <c r="P721" s="166">
        <v>3.8323755713512445E-2</v>
      </c>
      <c r="Q721" s="132">
        <v>5.234835130495016</v>
      </c>
      <c r="R721" s="252">
        <f t="shared" si="81"/>
        <v>5.2348351304950158E-4</v>
      </c>
      <c r="S721" s="179">
        <v>9.7576383686547236E-4</v>
      </c>
      <c r="T721" s="132">
        <v>0.99496823619084995</v>
      </c>
      <c r="U721" s="16">
        <v>6</v>
      </c>
      <c r="V721" s="16">
        <v>1</v>
      </c>
      <c r="W721" s="242" t="s">
        <v>740</v>
      </c>
      <c r="X721" s="180">
        <v>1.4671753605880355</v>
      </c>
      <c r="Y721" s="180">
        <v>1.886729413878671</v>
      </c>
      <c r="Z721" s="115">
        <v>13.047133600042532</v>
      </c>
      <c r="AA721" s="251"/>
      <c r="AB721" s="116">
        <v>0.28125431534492062</v>
      </c>
      <c r="AC721" s="11">
        <f t="shared" si="82"/>
        <v>2.1691771004374287E-5</v>
      </c>
      <c r="AD721">
        <v>0.72340900165723809</v>
      </c>
      <c r="AE721">
        <v>0.79144182630563054</v>
      </c>
      <c r="AF721" s="183">
        <v>2.7602022843735452</v>
      </c>
      <c r="AG721" s="244">
        <v>2903.6963621479044</v>
      </c>
      <c r="AH721" s="244">
        <v>36.429360528564089</v>
      </c>
      <c r="AI721" s="115">
        <v>2417.6542750198746</v>
      </c>
      <c r="AJ721" s="115">
        <v>106.34195778462906</v>
      </c>
      <c r="AK721" s="247">
        <v>99.570781075276514</v>
      </c>
      <c r="AL721" s="185">
        <v>1</v>
      </c>
      <c r="AM721" s="238" t="s">
        <v>715</v>
      </c>
      <c r="AN721" s="64">
        <v>26321</v>
      </c>
      <c r="AO721" s="86">
        <f t="shared" si="83"/>
        <v>0.42921892472348588</v>
      </c>
      <c r="AT721" s="183"/>
      <c r="AU721" s="115"/>
      <c r="AV721" s="182"/>
      <c r="AW721" s="150"/>
      <c r="AX721" s="150"/>
      <c r="AY721" s="150"/>
      <c r="AZ721" s="187"/>
      <c r="BA721" s="187"/>
      <c r="BB721" s="187"/>
      <c r="BC721" s="187"/>
      <c r="BD721" s="187"/>
      <c r="BE721" s="187"/>
      <c r="BF721" s="187"/>
      <c r="BG721" s="187"/>
      <c r="BH721" s="187"/>
      <c r="BI721" s="187"/>
      <c r="BJ721" s="187"/>
      <c r="BK721" s="187"/>
      <c r="BL721" s="187"/>
      <c r="BM721" s="187"/>
      <c r="BN721" s="187"/>
      <c r="BO721" s="187"/>
      <c r="BP721" s="187"/>
      <c r="BQ721" s="187"/>
      <c r="BR721" s="187"/>
      <c r="BS721" s="187"/>
      <c r="BT721" s="187"/>
      <c r="BU721" s="187"/>
      <c r="BV721" s="187"/>
      <c r="BW721" s="187"/>
      <c r="BX721" s="187"/>
      <c r="BY721" s="187"/>
      <c r="BZ721" s="187"/>
      <c r="CA721" s="187"/>
      <c r="CB721" s="187"/>
      <c r="CC721" s="187"/>
      <c r="CD721" s="187"/>
      <c r="CE721" s="187"/>
      <c r="CF721" s="187"/>
      <c r="CG721" s="187"/>
      <c r="CH721" s="187"/>
      <c r="CI721" s="187"/>
      <c r="CJ721" s="187"/>
      <c r="CK721" s="187"/>
      <c r="CL721" s="187"/>
      <c r="CM721" s="187"/>
      <c r="CN721" s="187"/>
      <c r="CO721" s="187"/>
      <c r="CP721" s="187"/>
      <c r="CQ721" s="187"/>
      <c r="CR721" s="187"/>
      <c r="CS721" s="187"/>
      <c r="CT721" s="187"/>
      <c r="CU721" s="187"/>
      <c r="CV721" s="187"/>
      <c r="CW721" s="187"/>
      <c r="CX721" s="187"/>
      <c r="CY721" s="187"/>
      <c r="CZ721" s="187"/>
      <c r="DA721" s="187"/>
      <c r="DB721" s="187"/>
      <c r="DC721" s="187"/>
      <c r="DD721" s="187"/>
      <c r="DE721" s="187"/>
      <c r="DF721" s="187"/>
      <c r="DG721" s="187"/>
      <c r="DH721" s="187"/>
      <c r="DI721" s="187"/>
      <c r="DJ721" s="187"/>
      <c r="DK721" s="187"/>
      <c r="DL721" s="187"/>
      <c r="DM721" s="187"/>
    </row>
    <row r="722" spans="1:117" s="194" customFormat="1" x14ac:dyDescent="0.2">
      <c r="A722" s="2">
        <v>735</v>
      </c>
      <c r="B722" s="239" t="s">
        <v>720</v>
      </c>
      <c r="D722" s="129" t="s">
        <v>466</v>
      </c>
      <c r="E722" s="189" t="s">
        <v>727</v>
      </c>
      <c r="F722" s="189" t="s">
        <v>728</v>
      </c>
      <c r="G722" s="151"/>
      <c r="H722" s="235">
        <f t="shared" si="77"/>
        <v>2397.8192912976656</v>
      </c>
      <c r="I722" s="235">
        <f t="shared" si="78"/>
        <v>9.0780086744052859</v>
      </c>
      <c r="J722" s="122">
        <v>0.28123799224700241</v>
      </c>
      <c r="K722" s="123">
        <v>30.782039910090294</v>
      </c>
      <c r="L722" s="240">
        <f t="shared" si="79"/>
        <v>3.0782039910090292E-5</v>
      </c>
      <c r="M722" s="240">
        <f t="shared" si="80"/>
        <v>3.0782039910090292E-5</v>
      </c>
      <c r="N722" s="10">
        <v>0</v>
      </c>
      <c r="O722" s="241" t="s">
        <v>736</v>
      </c>
      <c r="P722" s="118">
        <v>2.0657382913769302E-2</v>
      </c>
      <c r="Q722" s="119">
        <v>2.7196756175696049</v>
      </c>
      <c r="R722" s="252">
        <f t="shared" si="81"/>
        <v>2.7196756175696047E-4</v>
      </c>
      <c r="S722" s="120">
        <v>6.6837539356138034E-4</v>
      </c>
      <c r="T722" s="119">
        <v>0.47416008355451467</v>
      </c>
      <c r="U722" s="16">
        <v>6</v>
      </c>
      <c r="V722" s="16">
        <v>1</v>
      </c>
      <c r="W722" s="242" t="s">
        <v>740</v>
      </c>
      <c r="X722" s="121">
        <v>1.4672718262878868</v>
      </c>
      <c r="Y722" s="121">
        <v>1.8868373493965689</v>
      </c>
      <c r="Z722" s="117">
        <v>8.4998997527862681</v>
      </c>
      <c r="AA722" s="251"/>
      <c r="AB722" s="122">
        <v>0.28120739103847259</v>
      </c>
      <c r="AC722" s="11">
        <f t="shared" si="82"/>
        <v>3.0782039910090292E-5</v>
      </c>
      <c r="AD722">
        <v>-1.3938463369911336</v>
      </c>
      <c r="AE722">
        <v>1.1043390168339366</v>
      </c>
      <c r="AF722" s="126">
        <v>2.8554460860935942</v>
      </c>
      <c r="AG722" s="244">
        <v>3016.9324522878564</v>
      </c>
      <c r="AH722" s="244">
        <v>55.000488465753534</v>
      </c>
      <c r="AI722" s="117">
        <v>2397.8192912976656</v>
      </c>
      <c r="AJ722" s="117">
        <v>9.0780086744052859</v>
      </c>
      <c r="AK722" s="249">
        <v>99.921011108175549</v>
      </c>
      <c r="AL722" s="185">
        <v>1</v>
      </c>
      <c r="AM722" s="238" t="s">
        <v>715</v>
      </c>
      <c r="AN722" s="64">
        <v>26321</v>
      </c>
      <c r="AO722" s="86">
        <f t="shared" si="83"/>
        <v>7.8988891824451457E-2</v>
      </c>
      <c r="AT722" s="183"/>
      <c r="AU722" s="115"/>
      <c r="AV722" s="182"/>
      <c r="AW722" s="150"/>
      <c r="AX722" s="150"/>
      <c r="AY722" s="150"/>
      <c r="AZ722" s="187"/>
      <c r="BA722" s="187"/>
      <c r="BB722" s="187"/>
      <c r="BC722" s="187"/>
      <c r="BD722" s="187"/>
      <c r="BE722" s="187"/>
      <c r="BF722" s="187"/>
      <c r="BG722" s="187"/>
      <c r="BH722" s="187"/>
      <c r="BI722" s="187"/>
      <c r="BJ722" s="187"/>
      <c r="BK722" s="187"/>
      <c r="BL722" s="187"/>
      <c r="BM722" s="187"/>
      <c r="BN722" s="187"/>
      <c r="BO722" s="187"/>
      <c r="BP722" s="187"/>
      <c r="BQ722" s="187"/>
      <c r="BR722" s="187"/>
      <c r="BS722" s="187"/>
      <c r="BT722" s="187"/>
      <c r="BU722" s="187"/>
      <c r="BV722" s="187"/>
      <c r="BW722" s="187"/>
      <c r="BX722" s="187"/>
      <c r="BY722" s="187"/>
      <c r="BZ722" s="187"/>
      <c r="CA722" s="187"/>
      <c r="CB722" s="187"/>
      <c r="CC722" s="187"/>
      <c r="CD722" s="187"/>
      <c r="CE722" s="187"/>
      <c r="CF722" s="187"/>
      <c r="CG722" s="187"/>
      <c r="CH722" s="187"/>
      <c r="CI722" s="187"/>
      <c r="CJ722" s="187"/>
      <c r="CK722" s="187"/>
      <c r="CL722" s="187"/>
      <c r="CM722" s="187"/>
      <c r="CN722" s="187"/>
      <c r="CO722" s="187"/>
      <c r="CP722" s="187"/>
      <c r="CQ722" s="187"/>
      <c r="CR722" s="187"/>
      <c r="CS722" s="187"/>
      <c r="CT722" s="187"/>
      <c r="CU722" s="187"/>
      <c r="CV722" s="187"/>
      <c r="CW722" s="187"/>
      <c r="CX722" s="187"/>
      <c r="CY722" s="187"/>
      <c r="CZ722" s="187"/>
      <c r="DA722" s="187"/>
      <c r="DB722" s="187"/>
      <c r="DC722" s="187"/>
      <c r="DD722" s="187"/>
      <c r="DE722" s="187"/>
      <c r="DF722" s="187"/>
      <c r="DG722" s="187"/>
      <c r="DH722" s="187"/>
      <c r="DI722" s="187"/>
      <c r="DJ722" s="187"/>
      <c r="DK722" s="187"/>
      <c r="DL722" s="187"/>
      <c r="DM722" s="187"/>
    </row>
    <row r="723" spans="1:117" s="194" customFormat="1" x14ac:dyDescent="0.2">
      <c r="A723" s="2">
        <v>736</v>
      </c>
      <c r="B723" s="239" t="s">
        <v>720</v>
      </c>
      <c r="D723" s="129" t="s">
        <v>467</v>
      </c>
      <c r="E723" s="189" t="s">
        <v>727</v>
      </c>
      <c r="F723" s="189" t="s">
        <v>728</v>
      </c>
      <c r="G723" s="151"/>
      <c r="H723" s="235">
        <f t="shared" si="77"/>
        <v>2415.1450193597889</v>
      </c>
      <c r="I723" s="235">
        <f t="shared" si="78"/>
        <v>22.051249686521221</v>
      </c>
      <c r="J723" s="122">
        <v>0.28126150299687824</v>
      </c>
      <c r="K723" s="123">
        <v>47.381852251150946</v>
      </c>
      <c r="L723" s="240">
        <f t="shared" si="79"/>
        <v>4.7381852251150944E-5</v>
      </c>
      <c r="M723" s="240">
        <f t="shared" si="80"/>
        <v>4.7381852251150944E-5</v>
      </c>
      <c r="N723" s="10">
        <v>0</v>
      </c>
      <c r="O723" s="241" t="s">
        <v>736</v>
      </c>
      <c r="P723" s="118">
        <v>7.4687523566234579E-2</v>
      </c>
      <c r="Q723" s="119">
        <v>13.839919756736116</v>
      </c>
      <c r="R723" s="252">
        <f t="shared" si="81"/>
        <v>1.3839919756736116E-3</v>
      </c>
      <c r="S723" s="120">
        <v>1.9968145679744947E-3</v>
      </c>
      <c r="T723" s="119">
        <v>3.4319035187722813</v>
      </c>
      <c r="U723" s="16">
        <v>6</v>
      </c>
      <c r="V723" s="16">
        <v>1</v>
      </c>
      <c r="W723" s="242" t="s">
        <v>740</v>
      </c>
      <c r="X723" s="121">
        <v>1.4673300273283107</v>
      </c>
      <c r="Y723" s="121">
        <v>1.8870676441320542</v>
      </c>
      <c r="Z723" s="117">
        <v>7.4125858817497754</v>
      </c>
      <c r="AA723" s="251"/>
      <c r="AB723" s="122">
        <v>0.28116940431971493</v>
      </c>
      <c r="AC723" s="11">
        <f t="shared" si="82"/>
        <v>4.7381852251150944E-5</v>
      </c>
      <c r="AD723">
        <v>-2.3328876434403067</v>
      </c>
      <c r="AE723">
        <v>1.6834145440581305</v>
      </c>
      <c r="AF723" s="126">
        <v>2.9176397531634897</v>
      </c>
      <c r="AG723" s="244">
        <v>3087.3813903656687</v>
      </c>
      <c r="AH723" s="244">
        <v>79.815853807055746</v>
      </c>
      <c r="AI723" s="117">
        <v>2415.1450193597889</v>
      </c>
      <c r="AJ723" s="117">
        <v>22.051249686521221</v>
      </c>
      <c r="AK723" s="249">
        <v>99.392741432274519</v>
      </c>
      <c r="AL723" s="185">
        <v>1</v>
      </c>
      <c r="AM723" s="238" t="s">
        <v>715</v>
      </c>
      <c r="AN723" s="64">
        <v>26321</v>
      </c>
      <c r="AO723" s="86">
        <f t="shared" si="83"/>
        <v>0.6072585677254807</v>
      </c>
      <c r="AT723" s="183"/>
      <c r="AU723" s="115"/>
      <c r="AV723" s="182"/>
      <c r="AW723" s="150"/>
      <c r="AX723" s="150"/>
      <c r="AY723" s="150"/>
      <c r="AZ723" s="187"/>
      <c r="BA723" s="187"/>
      <c r="BB723" s="187"/>
      <c r="BC723" s="187"/>
      <c r="BD723" s="187"/>
      <c r="BE723" s="187"/>
      <c r="BF723" s="187"/>
      <c r="BG723" s="187"/>
      <c r="BH723" s="187"/>
      <c r="BI723" s="187"/>
      <c r="BJ723" s="187"/>
      <c r="BK723" s="187"/>
      <c r="BL723" s="187"/>
      <c r="BM723" s="187"/>
      <c r="BN723" s="187"/>
      <c r="BO723" s="187"/>
      <c r="BP723" s="187"/>
      <c r="BQ723" s="187"/>
      <c r="BR723" s="187"/>
      <c r="BS723" s="187"/>
      <c r="BT723" s="187"/>
      <c r="BU723" s="187"/>
      <c r="BV723" s="187"/>
      <c r="BW723" s="187"/>
      <c r="BX723" s="187"/>
      <c r="BY723" s="187"/>
      <c r="BZ723" s="187"/>
      <c r="CA723" s="187"/>
      <c r="CB723" s="187"/>
      <c r="CC723" s="187"/>
      <c r="CD723" s="187"/>
      <c r="CE723" s="187"/>
      <c r="CF723" s="187"/>
      <c r="CG723" s="187"/>
      <c r="CH723" s="187"/>
      <c r="CI723" s="187"/>
      <c r="CJ723" s="187"/>
      <c r="CK723" s="187"/>
      <c r="CL723" s="187"/>
      <c r="CM723" s="187"/>
      <c r="CN723" s="187"/>
      <c r="CO723" s="187"/>
      <c r="CP723" s="187"/>
      <c r="CQ723" s="187"/>
      <c r="CR723" s="187"/>
      <c r="CS723" s="187"/>
      <c r="CT723" s="187"/>
      <c r="CU723" s="187"/>
      <c r="CV723" s="187"/>
      <c r="CW723" s="187"/>
      <c r="CX723" s="187"/>
      <c r="CY723" s="187"/>
      <c r="CZ723" s="187"/>
      <c r="DA723" s="187"/>
      <c r="DB723" s="187"/>
      <c r="DC723" s="187"/>
      <c r="DD723" s="187"/>
      <c r="DE723" s="187"/>
      <c r="DF723" s="187"/>
      <c r="DG723" s="187"/>
      <c r="DH723" s="187"/>
      <c r="DI723" s="187"/>
      <c r="DJ723" s="187"/>
      <c r="DK723" s="187"/>
      <c r="DL723" s="187"/>
      <c r="DM723" s="187"/>
    </row>
    <row r="724" spans="1:117" s="194" customFormat="1" x14ac:dyDescent="0.2">
      <c r="A724" s="2">
        <v>737</v>
      </c>
      <c r="B724" s="239" t="s">
        <v>720</v>
      </c>
      <c r="D724" s="129" t="s">
        <v>468</v>
      </c>
      <c r="E724" s="189" t="s">
        <v>727</v>
      </c>
      <c r="F724" s="189" t="s">
        <v>728</v>
      </c>
      <c r="G724" s="151"/>
      <c r="H724" s="235">
        <f t="shared" si="77"/>
        <v>2473.2978140330506</v>
      </c>
      <c r="I724" s="235">
        <f t="shared" si="78"/>
        <v>8.0476905118084563</v>
      </c>
      <c r="J724" s="122">
        <v>0.28131778498404608</v>
      </c>
      <c r="K724" s="123">
        <v>32.873896984955955</v>
      </c>
      <c r="L724" s="240">
        <f t="shared" si="79"/>
        <v>3.2873896984955959E-5</v>
      </c>
      <c r="M724" s="240">
        <f t="shared" si="80"/>
        <v>3.2873896984955959E-5</v>
      </c>
      <c r="N724" s="10">
        <v>0</v>
      </c>
      <c r="O724" s="241" t="s">
        <v>736</v>
      </c>
      <c r="P724" s="118">
        <v>5.3455409490660147E-2</v>
      </c>
      <c r="Q724" s="119">
        <v>17.63823898847771</v>
      </c>
      <c r="R724" s="252">
        <f t="shared" si="81"/>
        <v>1.763823898847771E-3</v>
      </c>
      <c r="S724" s="120">
        <v>1.7836239634039532E-3</v>
      </c>
      <c r="T724" s="119">
        <v>4.9877762127373595</v>
      </c>
      <c r="U724" s="16">
        <v>6</v>
      </c>
      <c r="V724" s="16">
        <v>1</v>
      </c>
      <c r="W724" s="242" t="s">
        <v>740</v>
      </c>
      <c r="X724" s="121">
        <v>1.4672478065682764</v>
      </c>
      <c r="Y724" s="121">
        <v>1.8868758582052587</v>
      </c>
      <c r="Z724" s="117">
        <v>8.9641112203364823</v>
      </c>
      <c r="AA724" s="251"/>
      <c r="AB724" s="122">
        <v>0.28123349233408762</v>
      </c>
      <c r="AC724" s="11">
        <f t="shared" si="82"/>
        <v>3.2873896984955959E-5</v>
      </c>
      <c r="AD724">
        <v>1.301669990350085</v>
      </c>
      <c r="AE724">
        <v>1.1870838771345766</v>
      </c>
      <c r="AF724" s="126">
        <v>2.7736949690692052</v>
      </c>
      <c r="AG724" s="244">
        <v>2911.7911504160934</v>
      </c>
      <c r="AH724" s="244">
        <v>53.771611072081143</v>
      </c>
      <c r="AI724" s="117">
        <v>2473.2978140330506</v>
      </c>
      <c r="AJ724" s="117">
        <v>8.0476905118084563</v>
      </c>
      <c r="AK724" s="249">
        <v>99.730437039464988</v>
      </c>
      <c r="AL724" s="185">
        <v>1</v>
      </c>
      <c r="AM724" s="238" t="s">
        <v>715</v>
      </c>
      <c r="AN724" s="64">
        <v>26321</v>
      </c>
      <c r="AO724" s="86">
        <f t="shared" si="83"/>
        <v>0.26956296053501205</v>
      </c>
      <c r="AT724" s="183"/>
      <c r="AU724" s="115"/>
      <c r="AV724" s="182"/>
      <c r="AW724" s="150"/>
      <c r="AX724" s="150"/>
      <c r="AY724" s="150"/>
      <c r="AZ724" s="187"/>
      <c r="BA724" s="187"/>
      <c r="BB724" s="187"/>
      <c r="BC724" s="187"/>
      <c r="BD724" s="187"/>
      <c r="BE724" s="187"/>
      <c r="BF724" s="187"/>
      <c r="BG724" s="187"/>
      <c r="BH724" s="187"/>
      <c r="BI724" s="187"/>
      <c r="BJ724" s="187"/>
      <c r="BK724" s="187"/>
      <c r="BL724" s="187"/>
      <c r="BM724" s="187"/>
      <c r="BN724" s="187"/>
      <c r="BO724" s="187"/>
      <c r="BP724" s="187"/>
      <c r="BQ724" s="187"/>
      <c r="BR724" s="187"/>
      <c r="BS724" s="187"/>
      <c r="BT724" s="187"/>
      <c r="BU724" s="187"/>
      <c r="BV724" s="187"/>
      <c r="BW724" s="187"/>
      <c r="BX724" s="187"/>
      <c r="BY724" s="187"/>
      <c r="BZ724" s="187"/>
      <c r="CA724" s="187"/>
      <c r="CB724" s="187"/>
      <c r="CC724" s="187"/>
      <c r="CD724" s="187"/>
      <c r="CE724" s="187"/>
      <c r="CF724" s="187"/>
      <c r="CG724" s="187"/>
      <c r="CH724" s="187"/>
      <c r="CI724" s="187"/>
      <c r="CJ724" s="187"/>
      <c r="CK724" s="187"/>
      <c r="CL724" s="187"/>
      <c r="CM724" s="187"/>
      <c r="CN724" s="187"/>
      <c r="CO724" s="187"/>
      <c r="CP724" s="187"/>
      <c r="CQ724" s="187"/>
      <c r="CR724" s="187"/>
      <c r="CS724" s="187"/>
      <c r="CT724" s="187"/>
      <c r="CU724" s="187"/>
      <c r="CV724" s="187"/>
      <c r="CW724" s="187"/>
      <c r="CX724" s="187"/>
      <c r="CY724" s="187"/>
      <c r="CZ724" s="187"/>
      <c r="DA724" s="187"/>
      <c r="DB724" s="187"/>
      <c r="DC724" s="187"/>
      <c r="DD724" s="187"/>
      <c r="DE724" s="187"/>
      <c r="DF724" s="187"/>
      <c r="DG724" s="187"/>
      <c r="DH724" s="187"/>
      <c r="DI724" s="187"/>
      <c r="DJ724" s="187"/>
      <c r="DK724" s="187"/>
      <c r="DL724" s="187"/>
      <c r="DM724" s="187"/>
    </row>
    <row r="725" spans="1:117" s="194" customFormat="1" x14ac:dyDescent="0.2">
      <c r="A725" s="2">
        <v>738</v>
      </c>
      <c r="B725" s="239" t="s">
        <v>720</v>
      </c>
      <c r="D725" s="129" t="s">
        <v>469</v>
      </c>
      <c r="E725" s="189" t="s">
        <v>727</v>
      </c>
      <c r="F725" s="189" t="s">
        <v>728</v>
      </c>
      <c r="G725" s="151"/>
      <c r="H725" s="235">
        <f t="shared" si="77"/>
        <v>2393.6292625212304</v>
      </c>
      <c r="I725" s="235">
        <f t="shared" si="78"/>
        <v>9.4300848956429331</v>
      </c>
      <c r="J725" s="122">
        <v>0.28128840222932155</v>
      </c>
      <c r="K725" s="123">
        <v>33.387102625088239</v>
      </c>
      <c r="L725" s="240">
        <f t="shared" si="79"/>
        <v>3.3387102625088241E-5</v>
      </c>
      <c r="M725" s="240">
        <f t="shared" si="80"/>
        <v>3.3387102625088241E-5</v>
      </c>
      <c r="N725" s="10">
        <v>0</v>
      </c>
      <c r="O725" s="241" t="s">
        <v>736</v>
      </c>
      <c r="P725" s="118">
        <v>4.7870886075274004E-2</v>
      </c>
      <c r="Q725" s="119">
        <v>3.0736838801324673</v>
      </c>
      <c r="R725" s="252">
        <f t="shared" si="81"/>
        <v>3.0736838801324672E-4</v>
      </c>
      <c r="S725" s="120">
        <v>1.4901320048247061E-3</v>
      </c>
      <c r="T725" s="119">
        <v>1.4179796755701179</v>
      </c>
      <c r="U725" s="16">
        <v>6</v>
      </c>
      <c r="V725" s="16">
        <v>1</v>
      </c>
      <c r="W725" s="242" t="s">
        <v>740</v>
      </c>
      <c r="X725" s="121">
        <v>1.4672852013652189</v>
      </c>
      <c r="Y725" s="121">
        <v>1.8868571903973841</v>
      </c>
      <c r="Z725" s="117">
        <v>8.6385529794364775</v>
      </c>
      <c r="AA725" s="251"/>
      <c r="AB725" s="122">
        <v>0.2812202992376846</v>
      </c>
      <c r="AC725" s="11">
        <f t="shared" si="82"/>
        <v>3.3387102625088241E-5</v>
      </c>
      <c r="AD725">
        <v>-1.040190751172565</v>
      </c>
      <c r="AE725">
        <v>1.1824585329857387</v>
      </c>
      <c r="AF725" s="126">
        <v>2.8335496259222275</v>
      </c>
      <c r="AG725" s="244">
        <v>2992.2643680390593</v>
      </c>
      <c r="AH725" s="244">
        <v>55.047587395519678</v>
      </c>
      <c r="AI725" s="117">
        <v>2393.6292625212304</v>
      </c>
      <c r="AJ725" s="117">
        <v>9.4300848956429331</v>
      </c>
      <c r="AK725" s="249">
        <v>100.06824025526745</v>
      </c>
      <c r="AL725" s="185">
        <v>1</v>
      </c>
      <c r="AM725" s="238" t="s">
        <v>715</v>
      </c>
      <c r="AN725" s="64">
        <v>26321</v>
      </c>
      <c r="AO725" s="86">
        <f t="shared" si="83"/>
        <v>-6.8240255267454586E-2</v>
      </c>
      <c r="AT725" s="183"/>
      <c r="AU725" s="115"/>
      <c r="AV725" s="182"/>
      <c r="AW725" s="150"/>
      <c r="AX725" s="150"/>
      <c r="AY725" s="150"/>
      <c r="AZ725" s="187"/>
      <c r="BA725" s="187"/>
      <c r="BB725" s="187"/>
      <c r="BC725" s="187"/>
      <c r="BD725" s="187"/>
      <c r="BE725" s="187"/>
      <c r="BF725" s="187"/>
      <c r="BG725" s="187"/>
      <c r="BH725" s="187"/>
      <c r="BI725" s="187"/>
      <c r="BJ725" s="187"/>
      <c r="BK725" s="187"/>
      <c r="BL725" s="187"/>
      <c r="BM725" s="187"/>
      <c r="BN725" s="187"/>
      <c r="BO725" s="187"/>
      <c r="BP725" s="187"/>
      <c r="BQ725" s="187"/>
      <c r="BR725" s="187"/>
      <c r="BS725" s="187"/>
      <c r="BT725" s="187"/>
      <c r="BU725" s="187"/>
      <c r="BV725" s="187"/>
      <c r="BW725" s="187"/>
      <c r="BX725" s="187"/>
      <c r="BY725" s="187"/>
      <c r="BZ725" s="187"/>
      <c r="CA725" s="187"/>
      <c r="CB725" s="187"/>
      <c r="CC725" s="187"/>
      <c r="CD725" s="187"/>
      <c r="CE725" s="187"/>
      <c r="CF725" s="187"/>
      <c r="CG725" s="187"/>
      <c r="CH725" s="187"/>
      <c r="CI725" s="187"/>
      <c r="CJ725" s="187"/>
      <c r="CK725" s="187"/>
      <c r="CL725" s="187"/>
      <c r="CM725" s="187"/>
      <c r="CN725" s="187"/>
      <c r="CO725" s="187"/>
      <c r="CP725" s="187"/>
      <c r="CQ725" s="187"/>
      <c r="CR725" s="187"/>
      <c r="CS725" s="187"/>
      <c r="CT725" s="187"/>
      <c r="CU725" s="187"/>
      <c r="CV725" s="187"/>
      <c r="CW725" s="187"/>
      <c r="CX725" s="187"/>
      <c r="CY725" s="187"/>
      <c r="CZ725" s="187"/>
      <c r="DA725" s="187"/>
      <c r="DB725" s="187"/>
      <c r="DC725" s="187"/>
      <c r="DD725" s="187"/>
      <c r="DE725" s="187"/>
      <c r="DF725" s="187"/>
      <c r="DG725" s="187"/>
      <c r="DH725" s="187"/>
      <c r="DI725" s="187"/>
      <c r="DJ725" s="187"/>
      <c r="DK725" s="187"/>
      <c r="DL725" s="187"/>
      <c r="DM725" s="187"/>
    </row>
    <row r="726" spans="1:117" s="194" customFormat="1" x14ac:dyDescent="0.2">
      <c r="A726" s="2">
        <v>739</v>
      </c>
      <c r="B726" s="239" t="s">
        <v>720</v>
      </c>
      <c r="D726" s="129" t="s">
        <v>470</v>
      </c>
      <c r="E726" s="189" t="s">
        <v>727</v>
      </c>
      <c r="F726" s="189" t="s">
        <v>728</v>
      </c>
      <c r="G726" s="151"/>
      <c r="H726" s="235">
        <f t="shared" si="77"/>
        <v>2375.2662232002381</v>
      </c>
      <c r="I726" s="235">
        <f t="shared" si="78"/>
        <v>11.280822159910233</v>
      </c>
      <c r="J726" s="122">
        <v>0.28121129918050219</v>
      </c>
      <c r="K726" s="123">
        <v>37.494581858170896</v>
      </c>
      <c r="L726" s="240">
        <f t="shared" si="79"/>
        <v>3.7494581858170895E-5</v>
      </c>
      <c r="M726" s="240">
        <f t="shared" si="80"/>
        <v>3.7494581858170895E-5</v>
      </c>
      <c r="N726" s="10">
        <v>0</v>
      </c>
      <c r="O726" s="241" t="s">
        <v>736</v>
      </c>
      <c r="P726" s="118">
        <v>3.2367444174538969E-2</v>
      </c>
      <c r="Q726" s="119">
        <v>4.9569049093364708</v>
      </c>
      <c r="R726" s="252">
        <f t="shared" si="81"/>
        <v>4.9569049093364705E-4</v>
      </c>
      <c r="S726" s="120">
        <v>8.4843652981773791E-4</v>
      </c>
      <c r="T726" s="119">
        <v>1.2588515410770329</v>
      </c>
      <c r="U726" s="16">
        <v>6</v>
      </c>
      <c r="V726" s="16">
        <v>1</v>
      </c>
      <c r="W726" s="242" t="s">
        <v>740</v>
      </c>
      <c r="X726" s="121">
        <v>1.4672005735877804</v>
      </c>
      <c r="Y726" s="121">
        <v>1.8868414752373135</v>
      </c>
      <c r="Z726" s="117">
        <v>8.1678095211527264</v>
      </c>
      <c r="AA726" s="251"/>
      <c r="AB726" s="122">
        <v>0.28117282749486194</v>
      </c>
      <c r="AC726" s="11">
        <f t="shared" si="82"/>
        <v>3.7494581858170895E-5</v>
      </c>
      <c r="AD726">
        <v>-3.1695483544991188</v>
      </c>
      <c r="AE726">
        <v>1.3185014969272504</v>
      </c>
      <c r="AF726" s="126">
        <v>2.9289301506700158</v>
      </c>
      <c r="AG726" s="244">
        <v>3106.8516795393903</v>
      </c>
      <c r="AH726" s="244">
        <v>65.49670504217751</v>
      </c>
      <c r="AI726" s="117">
        <v>2375.2662232002381</v>
      </c>
      <c r="AJ726" s="117">
        <v>11.280822159910233</v>
      </c>
      <c r="AK726" s="249">
        <v>42.241127007696825</v>
      </c>
      <c r="AL726" s="185">
        <v>1</v>
      </c>
      <c r="AM726" s="238" t="s">
        <v>715</v>
      </c>
      <c r="AN726" s="64">
        <v>26321</v>
      </c>
      <c r="AO726" s="86">
        <f t="shared" si="83"/>
        <v>57.758872992303175</v>
      </c>
      <c r="AT726" s="183"/>
      <c r="AU726" s="115"/>
      <c r="AV726" s="182"/>
      <c r="AW726" s="150"/>
      <c r="AX726" s="150"/>
      <c r="AY726" s="150"/>
      <c r="AZ726" s="187"/>
      <c r="BA726" s="187"/>
      <c r="BB726" s="187"/>
      <c r="BC726" s="187"/>
      <c r="BD726" s="187"/>
      <c r="BE726" s="187"/>
      <c r="BF726" s="187"/>
      <c r="BG726" s="187"/>
      <c r="BH726" s="187"/>
      <c r="BI726" s="187"/>
      <c r="BJ726" s="187"/>
      <c r="BK726" s="187"/>
      <c r="BL726" s="187"/>
      <c r="BM726" s="187"/>
      <c r="BN726" s="187"/>
      <c r="BO726" s="187"/>
      <c r="BP726" s="187"/>
      <c r="BQ726" s="187"/>
      <c r="BR726" s="187"/>
      <c r="BS726" s="187"/>
      <c r="BT726" s="187"/>
      <c r="BU726" s="187"/>
      <c r="BV726" s="187"/>
      <c r="BW726" s="187"/>
      <c r="BX726" s="187"/>
      <c r="BY726" s="187"/>
      <c r="BZ726" s="187"/>
      <c r="CA726" s="187"/>
      <c r="CB726" s="187"/>
      <c r="CC726" s="187"/>
      <c r="CD726" s="187"/>
      <c r="CE726" s="187"/>
      <c r="CF726" s="187"/>
      <c r="CG726" s="187"/>
      <c r="CH726" s="187"/>
      <c r="CI726" s="187"/>
      <c r="CJ726" s="187"/>
      <c r="CK726" s="187"/>
      <c r="CL726" s="187"/>
      <c r="CM726" s="187"/>
      <c r="CN726" s="187"/>
      <c r="CO726" s="187"/>
      <c r="CP726" s="187"/>
      <c r="CQ726" s="187"/>
      <c r="CR726" s="187"/>
      <c r="CS726" s="187"/>
      <c r="CT726" s="187"/>
      <c r="CU726" s="187"/>
      <c r="CV726" s="187"/>
      <c r="CW726" s="187"/>
      <c r="CX726" s="187"/>
      <c r="CY726" s="187"/>
      <c r="CZ726" s="187"/>
      <c r="DA726" s="187"/>
      <c r="DB726" s="187"/>
      <c r="DC726" s="187"/>
      <c r="DD726" s="187"/>
      <c r="DE726" s="187"/>
      <c r="DF726" s="187"/>
      <c r="DG726" s="187"/>
      <c r="DH726" s="187"/>
      <c r="DI726" s="187"/>
      <c r="DJ726" s="187"/>
      <c r="DK726" s="187"/>
      <c r="DL726" s="187"/>
      <c r="DM726" s="187"/>
    </row>
    <row r="727" spans="1:117" s="194" customFormat="1" x14ac:dyDescent="0.2">
      <c r="A727" s="2">
        <v>740</v>
      </c>
      <c r="B727" s="239" t="s">
        <v>720</v>
      </c>
      <c r="D727" s="129" t="s">
        <v>471</v>
      </c>
      <c r="E727" s="189" t="s">
        <v>727</v>
      </c>
      <c r="F727" s="189" t="s">
        <v>728</v>
      </c>
      <c r="G727" s="151"/>
      <c r="H727" s="235">
        <f t="shared" si="77"/>
        <v>2391.2411968320757</v>
      </c>
      <c r="I727" s="235">
        <f t="shared" si="78"/>
        <v>8.798611199001293</v>
      </c>
      <c r="J727" s="122">
        <v>0.28128460107428382</v>
      </c>
      <c r="K727" s="123">
        <v>34.620526407433147</v>
      </c>
      <c r="L727" s="240">
        <f t="shared" si="79"/>
        <v>3.4620526407433144E-5</v>
      </c>
      <c r="M727" s="240">
        <f t="shared" si="80"/>
        <v>3.4620526407433144E-5</v>
      </c>
      <c r="N727" s="10">
        <v>0</v>
      </c>
      <c r="O727" s="241" t="s">
        <v>736</v>
      </c>
      <c r="P727" s="118">
        <v>3.0661450681691405E-2</v>
      </c>
      <c r="Q727" s="119">
        <v>7.6827151299893117</v>
      </c>
      <c r="R727" s="252">
        <f t="shared" si="81"/>
        <v>7.6827151299893115E-4</v>
      </c>
      <c r="S727" s="120">
        <v>9.7489774482866257E-4</v>
      </c>
      <c r="T727" s="119">
        <v>2.3541036309231953</v>
      </c>
      <c r="U727" s="16">
        <v>6</v>
      </c>
      <c r="V727" s="16">
        <v>1</v>
      </c>
      <c r="W727" s="242" t="s">
        <v>740</v>
      </c>
      <c r="X727" s="121">
        <v>1.4673197773368747</v>
      </c>
      <c r="Y727" s="121">
        <v>1.8869031084008281</v>
      </c>
      <c r="Z727" s="117">
        <v>8.6128122082867069</v>
      </c>
      <c r="AA727" s="251"/>
      <c r="AB727" s="122">
        <v>0.28124009110871079</v>
      </c>
      <c r="AC727" s="11">
        <f t="shared" si="82"/>
        <v>3.4620526407433144E-5</v>
      </c>
      <c r="AD727">
        <v>-0.36967758631933911</v>
      </c>
      <c r="AE727">
        <v>1.2480807969634637</v>
      </c>
      <c r="AF727" s="126">
        <v>2.7981723402086698</v>
      </c>
      <c r="AG727" s="244">
        <v>2949.068745768237</v>
      </c>
      <c r="AH727" s="244">
        <v>61.423840088293609</v>
      </c>
      <c r="AI727" s="117">
        <v>2391.2411968320757</v>
      </c>
      <c r="AJ727" s="117">
        <v>8.798611199001293</v>
      </c>
      <c r="AK727" s="249">
        <v>99.76393122373392</v>
      </c>
      <c r="AL727" s="185">
        <v>1</v>
      </c>
      <c r="AM727" s="238" t="s">
        <v>715</v>
      </c>
      <c r="AN727" s="64">
        <v>26321</v>
      </c>
      <c r="AO727" s="86">
        <f t="shared" si="83"/>
        <v>0.23606877626608025</v>
      </c>
      <c r="AT727" s="183"/>
      <c r="AU727" s="115"/>
      <c r="AV727" s="182"/>
      <c r="AW727" s="150"/>
      <c r="AX727" s="150"/>
      <c r="AY727" s="150"/>
      <c r="AZ727" s="187"/>
      <c r="BA727" s="187"/>
      <c r="BB727" s="187"/>
      <c r="BC727" s="187"/>
      <c r="BD727" s="187"/>
      <c r="BE727" s="187"/>
      <c r="BF727" s="187"/>
      <c r="BG727" s="187"/>
      <c r="BH727" s="187"/>
      <c r="BI727" s="187"/>
      <c r="BJ727" s="187"/>
      <c r="BK727" s="187"/>
      <c r="BL727" s="187"/>
      <c r="BM727" s="187"/>
      <c r="BN727" s="187"/>
      <c r="BO727" s="187"/>
      <c r="BP727" s="187"/>
      <c r="BQ727" s="187"/>
      <c r="BR727" s="187"/>
      <c r="BS727" s="187"/>
      <c r="BT727" s="187"/>
      <c r="BU727" s="187"/>
      <c r="BV727" s="187"/>
      <c r="BW727" s="187"/>
      <c r="BX727" s="187"/>
      <c r="BY727" s="187"/>
      <c r="BZ727" s="187"/>
      <c r="CA727" s="187"/>
      <c r="CB727" s="187"/>
      <c r="CC727" s="187"/>
      <c r="CD727" s="187"/>
      <c r="CE727" s="187"/>
      <c r="CF727" s="187"/>
      <c r="CG727" s="187"/>
      <c r="CH727" s="187"/>
      <c r="CI727" s="187"/>
      <c r="CJ727" s="187"/>
      <c r="CK727" s="187"/>
      <c r="CL727" s="187"/>
      <c r="CM727" s="187"/>
      <c r="CN727" s="187"/>
      <c r="CO727" s="187"/>
      <c r="CP727" s="187"/>
      <c r="CQ727" s="187"/>
      <c r="CR727" s="187"/>
      <c r="CS727" s="187"/>
      <c r="CT727" s="187"/>
      <c r="CU727" s="187"/>
      <c r="CV727" s="187"/>
      <c r="CW727" s="187"/>
      <c r="CX727" s="187"/>
      <c r="CY727" s="187"/>
      <c r="CZ727" s="187"/>
      <c r="DA727" s="187"/>
      <c r="DB727" s="187"/>
      <c r="DC727" s="187"/>
      <c r="DD727" s="187"/>
      <c r="DE727" s="187"/>
      <c r="DF727" s="187"/>
      <c r="DG727" s="187"/>
      <c r="DH727" s="187"/>
      <c r="DI727" s="187"/>
      <c r="DJ727" s="187"/>
      <c r="DK727" s="187"/>
      <c r="DL727" s="187"/>
      <c r="DM727" s="187"/>
    </row>
    <row r="728" spans="1:117" s="194" customFormat="1" x14ac:dyDescent="0.2">
      <c r="A728" s="2">
        <v>741</v>
      </c>
      <c r="B728" s="239" t="s">
        <v>720</v>
      </c>
      <c r="D728" s="129" t="s">
        <v>279</v>
      </c>
      <c r="E728" s="189" t="s">
        <v>727</v>
      </c>
      <c r="F728" s="189" t="s">
        <v>728</v>
      </c>
      <c r="G728" s="151"/>
      <c r="H728" s="235">
        <f t="shared" si="77"/>
        <v>2516.41996030276</v>
      </c>
      <c r="I728" s="235">
        <f t="shared" si="78"/>
        <v>12.266516120252467</v>
      </c>
      <c r="J728" s="122">
        <v>0.28118316628849155</v>
      </c>
      <c r="K728" s="123">
        <v>32.302464873902764</v>
      </c>
      <c r="L728" s="240">
        <f t="shared" si="79"/>
        <v>3.2302464873902763E-5</v>
      </c>
      <c r="M728" s="240">
        <f t="shared" si="80"/>
        <v>3.2302464873902763E-5</v>
      </c>
      <c r="N728" s="10">
        <v>0</v>
      </c>
      <c r="O728" s="241" t="s">
        <v>736</v>
      </c>
      <c r="P728" s="118">
        <v>3.6312575805611765E-2</v>
      </c>
      <c r="Q728" s="119">
        <v>7.220997131327513</v>
      </c>
      <c r="R728" s="252">
        <f t="shared" si="81"/>
        <v>7.2209971313275134E-4</v>
      </c>
      <c r="S728" s="120">
        <v>9.3023302575437642E-4</v>
      </c>
      <c r="T728" s="119">
        <v>1.7100277563786732</v>
      </c>
      <c r="U728" s="16">
        <v>6</v>
      </c>
      <c r="V728" s="16">
        <v>1</v>
      </c>
      <c r="W728" s="242" t="s">
        <v>740</v>
      </c>
      <c r="X728" s="121">
        <v>1.4673092817560507</v>
      </c>
      <c r="Y728" s="121">
        <v>1.8869663129778664</v>
      </c>
      <c r="Z728" s="117">
        <v>9.2119920684743288</v>
      </c>
      <c r="AA728" s="251"/>
      <c r="AB728" s="122">
        <v>0.28113841958452962</v>
      </c>
      <c r="AC728" s="11">
        <f t="shared" si="82"/>
        <v>3.2302464873902763E-5</v>
      </c>
      <c r="AD728">
        <v>-1.0937846028247211</v>
      </c>
      <c r="AE728">
        <v>1.1422520943765826</v>
      </c>
      <c r="AF728" s="126">
        <v>2.9296155676458819</v>
      </c>
      <c r="AG728" s="244">
        <v>3091.4228258559283</v>
      </c>
      <c r="AH728" s="244">
        <v>55.411715262633599</v>
      </c>
      <c r="AI728" s="117">
        <v>2516.41996030276</v>
      </c>
      <c r="AJ728" s="117">
        <v>12.266516120252467</v>
      </c>
      <c r="AK728" s="249">
        <v>52.270421577211323</v>
      </c>
      <c r="AL728" s="185">
        <v>1</v>
      </c>
      <c r="AM728" s="238" t="s">
        <v>715</v>
      </c>
      <c r="AN728" s="64">
        <v>26321</v>
      </c>
      <c r="AO728" s="86">
        <f t="shared" si="83"/>
        <v>47.729578422788677</v>
      </c>
      <c r="AT728" s="183"/>
      <c r="AU728" s="115"/>
      <c r="AV728" s="182"/>
      <c r="AW728" s="150"/>
      <c r="AX728" s="150"/>
      <c r="AY728" s="150"/>
      <c r="AZ728" s="187"/>
      <c r="BA728" s="187"/>
      <c r="BB728" s="187"/>
      <c r="BC728" s="187"/>
      <c r="BD728" s="187"/>
      <c r="BE728" s="187"/>
      <c r="BF728" s="187"/>
      <c r="BG728" s="187"/>
      <c r="BH728" s="187"/>
      <c r="BI728" s="187"/>
      <c r="BJ728" s="187"/>
      <c r="BK728" s="187"/>
      <c r="BL728" s="187"/>
      <c r="BM728" s="187"/>
      <c r="BN728" s="187"/>
      <c r="BO728" s="187"/>
      <c r="BP728" s="187"/>
      <c r="BQ728" s="187"/>
      <c r="BR728" s="187"/>
      <c r="BS728" s="187"/>
      <c r="BT728" s="187"/>
      <c r="BU728" s="187"/>
      <c r="BV728" s="187"/>
      <c r="BW728" s="187"/>
      <c r="BX728" s="187"/>
      <c r="BY728" s="187"/>
      <c r="BZ728" s="187"/>
      <c r="CA728" s="187"/>
      <c r="CB728" s="187"/>
      <c r="CC728" s="187"/>
      <c r="CD728" s="187"/>
      <c r="CE728" s="187"/>
      <c r="CF728" s="187"/>
      <c r="CG728" s="187"/>
      <c r="CH728" s="187"/>
      <c r="CI728" s="187"/>
      <c r="CJ728" s="187"/>
      <c r="CK728" s="187"/>
      <c r="CL728" s="187"/>
      <c r="CM728" s="187"/>
      <c r="CN728" s="187"/>
      <c r="CO728" s="187"/>
      <c r="CP728" s="187"/>
      <c r="CQ728" s="187"/>
      <c r="CR728" s="187"/>
      <c r="CS728" s="187"/>
      <c r="CT728" s="187"/>
      <c r="CU728" s="187"/>
      <c r="CV728" s="187"/>
      <c r="CW728" s="187"/>
      <c r="CX728" s="187"/>
      <c r="CY728" s="187"/>
      <c r="CZ728" s="187"/>
      <c r="DA728" s="187"/>
      <c r="DB728" s="187"/>
      <c r="DC728" s="187"/>
      <c r="DD728" s="187"/>
      <c r="DE728" s="187"/>
      <c r="DF728" s="187"/>
      <c r="DG728" s="187"/>
      <c r="DH728" s="187"/>
      <c r="DI728" s="187"/>
      <c r="DJ728" s="187"/>
      <c r="DK728" s="187"/>
      <c r="DL728" s="187"/>
      <c r="DM728" s="187"/>
    </row>
    <row r="729" spans="1:117" s="194" customFormat="1" x14ac:dyDescent="0.2">
      <c r="A729" s="2">
        <v>742</v>
      </c>
      <c r="B729" s="239" t="s">
        <v>720</v>
      </c>
      <c r="D729" s="129" t="s">
        <v>280</v>
      </c>
      <c r="E729" s="189" t="s">
        <v>727</v>
      </c>
      <c r="F729" s="189" t="s">
        <v>728</v>
      </c>
      <c r="G729" s="151"/>
      <c r="H729" s="235">
        <f t="shared" si="77"/>
        <v>2403.9166397846939</v>
      </c>
      <c r="I729" s="235">
        <f t="shared" si="78"/>
        <v>7.5611913622659808</v>
      </c>
      <c r="J729" s="122">
        <v>0.28124434587455893</v>
      </c>
      <c r="K729" s="123">
        <v>50.123969521942207</v>
      </c>
      <c r="L729" s="240">
        <f t="shared" si="79"/>
        <v>5.0123969521942209E-5</v>
      </c>
      <c r="M729" s="240">
        <f t="shared" si="80"/>
        <v>5.0123969521942209E-5</v>
      </c>
      <c r="N729" s="10">
        <v>0</v>
      </c>
      <c r="O729" s="241" t="s">
        <v>736</v>
      </c>
      <c r="P729" s="118">
        <v>6.5832378778102482E-2</v>
      </c>
      <c r="Q729" s="119">
        <v>8.263901205837092</v>
      </c>
      <c r="R729" s="252">
        <f t="shared" si="81"/>
        <v>8.2639012058370923E-4</v>
      </c>
      <c r="S729" s="120">
        <v>1.7633878454445123E-3</v>
      </c>
      <c r="T729" s="119">
        <v>1.6347652157237662</v>
      </c>
      <c r="U729" s="16">
        <v>6</v>
      </c>
      <c r="V729" s="16">
        <v>1</v>
      </c>
      <c r="W729" s="242" t="s">
        <v>740</v>
      </c>
      <c r="X729" s="121">
        <v>1.4673693666621335</v>
      </c>
      <c r="Y729" s="121">
        <v>1.8871258099715817</v>
      </c>
      <c r="Z729" s="117">
        <v>7.2708000561925417</v>
      </c>
      <c r="AA729" s="251"/>
      <c r="AB729" s="122">
        <v>0.28116340016649005</v>
      </c>
      <c r="AC729" s="11">
        <f t="shared" si="82"/>
        <v>5.0123969521942209E-5</v>
      </c>
      <c r="AD729">
        <v>-2.8224785076957914</v>
      </c>
      <c r="AE729">
        <v>1.7866915793546763</v>
      </c>
      <c r="AF729" s="126">
        <v>2.9336320657041304</v>
      </c>
      <c r="AG729" s="244">
        <v>3108.4995593873259</v>
      </c>
      <c r="AH729" s="244">
        <v>86.676292863628575</v>
      </c>
      <c r="AI729" s="117">
        <v>2403.9166397846939</v>
      </c>
      <c r="AJ729" s="117">
        <v>7.5611913622659808</v>
      </c>
      <c r="AK729" s="249">
        <v>96.903365187253897</v>
      </c>
      <c r="AL729" s="185">
        <v>1</v>
      </c>
      <c r="AM729" s="238" t="s">
        <v>715</v>
      </c>
      <c r="AN729" s="64">
        <v>26321</v>
      </c>
      <c r="AO729" s="86">
        <f t="shared" si="83"/>
        <v>3.0966348127461032</v>
      </c>
      <c r="AT729" s="183"/>
      <c r="AU729" s="115"/>
      <c r="AV729" s="182"/>
      <c r="AW729" s="150"/>
      <c r="AX729" s="150"/>
      <c r="AY729" s="150"/>
      <c r="AZ729" s="187"/>
      <c r="BA729" s="187"/>
      <c r="BB729" s="187"/>
      <c r="BC729" s="187"/>
      <c r="BD729" s="187"/>
      <c r="BE729" s="187"/>
      <c r="BF729" s="187"/>
      <c r="BG729" s="187"/>
      <c r="BH729" s="187"/>
      <c r="BI729" s="187"/>
      <c r="BJ729" s="187"/>
      <c r="BK729" s="187"/>
      <c r="BL729" s="187"/>
      <c r="BM729" s="187"/>
      <c r="BN729" s="187"/>
      <c r="BO729" s="187"/>
      <c r="BP729" s="187"/>
      <c r="BQ729" s="187"/>
      <c r="BR729" s="187"/>
      <c r="BS729" s="187"/>
      <c r="BT729" s="187"/>
      <c r="BU729" s="187"/>
      <c r="BV729" s="187"/>
      <c r="BW729" s="187"/>
      <c r="BX729" s="187"/>
      <c r="BY729" s="187"/>
      <c r="BZ729" s="187"/>
      <c r="CA729" s="187"/>
      <c r="CB729" s="187"/>
      <c r="CC729" s="187"/>
      <c r="CD729" s="187"/>
      <c r="CE729" s="187"/>
      <c r="CF729" s="187"/>
      <c r="CG729" s="187"/>
      <c r="CH729" s="187"/>
      <c r="CI729" s="187"/>
      <c r="CJ729" s="187"/>
      <c r="CK729" s="187"/>
      <c r="CL729" s="187"/>
      <c r="CM729" s="187"/>
      <c r="CN729" s="187"/>
      <c r="CO729" s="187"/>
      <c r="CP729" s="187"/>
      <c r="CQ729" s="187"/>
      <c r="CR729" s="187"/>
      <c r="CS729" s="187"/>
      <c r="CT729" s="187"/>
      <c r="CU729" s="187"/>
      <c r="CV729" s="187"/>
      <c r="CW729" s="187"/>
      <c r="CX729" s="187"/>
      <c r="CY729" s="187"/>
      <c r="CZ729" s="187"/>
      <c r="DA729" s="187"/>
      <c r="DB729" s="187"/>
      <c r="DC729" s="187"/>
      <c r="DD729" s="187"/>
      <c r="DE729" s="187"/>
      <c r="DF729" s="187"/>
      <c r="DG729" s="187"/>
      <c r="DH729" s="187"/>
      <c r="DI729" s="187"/>
      <c r="DJ729" s="187"/>
      <c r="DK729" s="187"/>
      <c r="DL729" s="187"/>
      <c r="DM729" s="187"/>
    </row>
    <row r="730" spans="1:117" s="194" customFormat="1" x14ac:dyDescent="0.2">
      <c r="A730" s="2">
        <v>743</v>
      </c>
      <c r="B730" s="239" t="s">
        <v>720</v>
      </c>
      <c r="D730" s="129" t="s">
        <v>281</v>
      </c>
      <c r="E730" s="189" t="s">
        <v>727</v>
      </c>
      <c r="F730" s="189" t="s">
        <v>728</v>
      </c>
      <c r="G730" s="151"/>
      <c r="H730" s="235">
        <f t="shared" si="77"/>
        <v>2323.9658704932153</v>
      </c>
      <c r="I730" s="235">
        <f t="shared" si="78"/>
        <v>10.117059674963238</v>
      </c>
      <c r="J730" s="122">
        <v>0.28121770412502844</v>
      </c>
      <c r="K730" s="123">
        <v>33.687261897529311</v>
      </c>
      <c r="L730" s="240">
        <f t="shared" si="79"/>
        <v>3.368726189752931E-5</v>
      </c>
      <c r="M730" s="240">
        <f t="shared" si="80"/>
        <v>3.368726189752931E-5</v>
      </c>
      <c r="N730" s="10">
        <v>0</v>
      </c>
      <c r="O730" s="241" t="s">
        <v>736</v>
      </c>
      <c r="P730" s="118">
        <v>3.1395552940003124E-2</v>
      </c>
      <c r="Q730" s="119">
        <v>11.893209532417847</v>
      </c>
      <c r="R730" s="252">
        <f t="shared" si="81"/>
        <v>1.1893209532417848E-3</v>
      </c>
      <c r="S730" s="120">
        <v>1.0665899680566055E-3</v>
      </c>
      <c r="T730" s="119">
        <v>3.3925440797233044</v>
      </c>
      <c r="U730" s="16">
        <v>6</v>
      </c>
      <c r="V730" s="16">
        <v>1</v>
      </c>
      <c r="W730" s="242" t="s">
        <v>740</v>
      </c>
      <c r="X730" s="121">
        <v>1.4673262249756032</v>
      </c>
      <c r="Y730" s="121">
        <v>1.8869716934936376</v>
      </c>
      <c r="Z730" s="117">
        <v>8.3547069849998508</v>
      </c>
      <c r="AA730" s="251"/>
      <c r="AB730" s="122">
        <v>0.28117040781007929</v>
      </c>
      <c r="AC730" s="11">
        <f t="shared" si="82"/>
        <v>3.368726189752931E-5</v>
      </c>
      <c r="AD730">
        <v>-4.4254184829473076</v>
      </c>
      <c r="AE730">
        <v>1.2134847620231557</v>
      </c>
      <c r="AF730" s="126">
        <v>2.955833854756047</v>
      </c>
      <c r="AG730" s="244">
        <v>3143.198360426677</v>
      </c>
      <c r="AH730" s="244">
        <v>58.705807900641808</v>
      </c>
      <c r="AI730" s="117">
        <v>2323.9658704932153</v>
      </c>
      <c r="AJ730" s="117">
        <v>10.117059674963238</v>
      </c>
      <c r="AK730" s="249">
        <v>85.467819786769354</v>
      </c>
      <c r="AL730" s="185">
        <v>1</v>
      </c>
      <c r="AM730" s="238" t="s">
        <v>715</v>
      </c>
      <c r="AN730" s="64">
        <v>26321</v>
      </c>
      <c r="AO730" s="86">
        <f t="shared" si="83"/>
        <v>14.532180213230646</v>
      </c>
      <c r="AT730" s="183"/>
      <c r="AU730" s="115"/>
      <c r="AV730" s="182"/>
      <c r="AW730" s="150"/>
      <c r="AX730" s="150"/>
      <c r="AY730" s="150"/>
      <c r="AZ730" s="187"/>
      <c r="BA730" s="187"/>
      <c r="BB730" s="187"/>
      <c r="BC730" s="187"/>
      <c r="BD730" s="187"/>
      <c r="BE730" s="187"/>
      <c r="BF730" s="187"/>
      <c r="BG730" s="187"/>
      <c r="BH730" s="187"/>
      <c r="BI730" s="187"/>
      <c r="BJ730" s="187"/>
      <c r="BK730" s="187"/>
      <c r="BL730" s="187"/>
      <c r="BM730" s="187"/>
      <c r="BN730" s="187"/>
      <c r="BO730" s="187"/>
      <c r="BP730" s="187"/>
      <c r="BQ730" s="187"/>
      <c r="BR730" s="187"/>
      <c r="BS730" s="187"/>
      <c r="BT730" s="187"/>
      <c r="BU730" s="187"/>
      <c r="BV730" s="187"/>
      <c r="BW730" s="187"/>
      <c r="BX730" s="187"/>
      <c r="BY730" s="187"/>
      <c r="BZ730" s="187"/>
      <c r="CA730" s="187"/>
      <c r="CB730" s="187"/>
      <c r="CC730" s="187"/>
      <c r="CD730" s="187"/>
      <c r="CE730" s="187"/>
      <c r="CF730" s="187"/>
      <c r="CG730" s="187"/>
      <c r="CH730" s="187"/>
      <c r="CI730" s="187"/>
      <c r="CJ730" s="187"/>
      <c r="CK730" s="187"/>
      <c r="CL730" s="187"/>
      <c r="CM730" s="187"/>
      <c r="CN730" s="187"/>
      <c r="CO730" s="187"/>
      <c r="CP730" s="187"/>
      <c r="CQ730" s="187"/>
      <c r="CR730" s="187"/>
      <c r="CS730" s="187"/>
      <c r="CT730" s="187"/>
      <c r="CU730" s="187"/>
      <c r="CV730" s="187"/>
      <c r="CW730" s="187"/>
      <c r="CX730" s="187"/>
      <c r="CY730" s="187"/>
      <c r="CZ730" s="187"/>
      <c r="DA730" s="187"/>
      <c r="DB730" s="187"/>
      <c r="DC730" s="187"/>
      <c r="DD730" s="187"/>
      <c r="DE730" s="187"/>
      <c r="DF730" s="187"/>
      <c r="DG730" s="187"/>
      <c r="DH730" s="187"/>
      <c r="DI730" s="187"/>
      <c r="DJ730" s="187"/>
      <c r="DK730" s="187"/>
      <c r="DL730" s="187"/>
      <c r="DM730" s="187"/>
    </row>
    <row r="731" spans="1:117" s="194" customFormat="1" x14ac:dyDescent="0.2">
      <c r="A731" s="2">
        <v>744</v>
      </c>
      <c r="B731" s="239" t="s">
        <v>720</v>
      </c>
      <c r="D731" s="129" t="s">
        <v>282</v>
      </c>
      <c r="E731" s="189" t="s">
        <v>727</v>
      </c>
      <c r="F731" s="189" t="s">
        <v>728</v>
      </c>
      <c r="G731" s="151"/>
      <c r="H731" s="235">
        <f t="shared" si="77"/>
        <v>2403.7204581419828</v>
      </c>
      <c r="I731" s="235">
        <f t="shared" si="78"/>
        <v>11.117539757908409</v>
      </c>
      <c r="J731" s="122">
        <v>0.28122851257284409</v>
      </c>
      <c r="K731" s="123">
        <v>43.940558083397221</v>
      </c>
      <c r="L731" s="240">
        <f t="shared" si="79"/>
        <v>4.394055808339722E-5</v>
      </c>
      <c r="M731" s="240">
        <f t="shared" si="80"/>
        <v>4.394055808339722E-5</v>
      </c>
      <c r="N731" s="10">
        <v>0</v>
      </c>
      <c r="O731" s="241" t="s">
        <v>736</v>
      </c>
      <c r="P731" s="118">
        <v>4.9599233094446159E-2</v>
      </c>
      <c r="Q731" s="119">
        <v>19.88886535331455</v>
      </c>
      <c r="R731" s="252">
        <f t="shared" si="81"/>
        <v>1.988886535331455E-3</v>
      </c>
      <c r="S731" s="120">
        <v>1.4044972174323777E-3</v>
      </c>
      <c r="T731" s="119">
        <v>4.2145414090874489</v>
      </c>
      <c r="U731" s="16">
        <v>6</v>
      </c>
      <c r="V731" s="16">
        <v>1</v>
      </c>
      <c r="W731" s="242" t="s">
        <v>740</v>
      </c>
      <c r="X731" s="121">
        <v>1.4672723527199221</v>
      </c>
      <c r="Y731" s="121">
        <v>1.8869877206330028</v>
      </c>
      <c r="Z731" s="117">
        <v>8.0324871579413468</v>
      </c>
      <c r="AA731" s="251"/>
      <c r="AB731" s="122">
        <v>0.28116404658805733</v>
      </c>
      <c r="AC731" s="11">
        <f t="shared" si="82"/>
        <v>4.394055808339722E-5</v>
      </c>
      <c r="AD731">
        <v>-2.7682245279314621</v>
      </c>
      <c r="AE731">
        <v>1.5709532914667117</v>
      </c>
      <c r="AF731" s="126">
        <v>2.9325308844928877</v>
      </c>
      <c r="AG731" s="244">
        <v>3105.2037560209874</v>
      </c>
      <c r="AH731" s="244">
        <v>76.50992807735193</v>
      </c>
      <c r="AI731" s="117">
        <v>2403.7204581419828</v>
      </c>
      <c r="AJ731" s="117">
        <v>11.117539757908409</v>
      </c>
      <c r="AK731" s="249">
        <v>60.737653719745389</v>
      </c>
      <c r="AL731" s="185">
        <v>1</v>
      </c>
      <c r="AM731" s="238" t="s">
        <v>715</v>
      </c>
      <c r="AN731" s="64">
        <v>26321</v>
      </c>
      <c r="AO731" s="86">
        <f t="shared" si="83"/>
        <v>39.262346280254611</v>
      </c>
      <c r="AT731" s="183"/>
      <c r="AU731" s="115"/>
      <c r="AV731" s="182"/>
      <c r="AW731" s="150"/>
      <c r="AX731" s="150"/>
      <c r="AY731" s="150"/>
      <c r="AZ731" s="187"/>
      <c r="BA731" s="187"/>
      <c r="BB731" s="187"/>
      <c r="BC731" s="187"/>
      <c r="BD731" s="187"/>
      <c r="BE731" s="187"/>
      <c r="BF731" s="187"/>
      <c r="BG731" s="187"/>
      <c r="BH731" s="187"/>
      <c r="BI731" s="187"/>
      <c r="BJ731" s="187"/>
      <c r="BK731" s="187"/>
      <c r="BL731" s="187"/>
      <c r="BM731" s="187"/>
      <c r="BN731" s="187"/>
      <c r="BO731" s="187"/>
      <c r="BP731" s="187"/>
      <c r="BQ731" s="187"/>
      <c r="BR731" s="187"/>
      <c r="BS731" s="187"/>
      <c r="BT731" s="187"/>
      <c r="BU731" s="187"/>
      <c r="BV731" s="187"/>
      <c r="BW731" s="187"/>
      <c r="BX731" s="187"/>
      <c r="BY731" s="187"/>
      <c r="BZ731" s="187"/>
      <c r="CA731" s="187"/>
      <c r="CB731" s="187"/>
      <c r="CC731" s="187"/>
      <c r="CD731" s="187"/>
      <c r="CE731" s="187"/>
      <c r="CF731" s="187"/>
      <c r="CG731" s="187"/>
      <c r="CH731" s="187"/>
      <c r="CI731" s="187"/>
      <c r="CJ731" s="187"/>
      <c r="CK731" s="187"/>
      <c r="CL731" s="187"/>
      <c r="CM731" s="187"/>
      <c r="CN731" s="187"/>
      <c r="CO731" s="187"/>
      <c r="CP731" s="187"/>
      <c r="CQ731" s="187"/>
      <c r="CR731" s="187"/>
      <c r="CS731" s="187"/>
      <c r="CT731" s="187"/>
      <c r="CU731" s="187"/>
      <c r="CV731" s="187"/>
      <c r="CW731" s="187"/>
      <c r="CX731" s="187"/>
      <c r="CY731" s="187"/>
      <c r="CZ731" s="187"/>
      <c r="DA731" s="187"/>
      <c r="DB731" s="187"/>
      <c r="DC731" s="187"/>
      <c r="DD731" s="187"/>
      <c r="DE731" s="187"/>
      <c r="DF731" s="187"/>
      <c r="DG731" s="187"/>
      <c r="DH731" s="187"/>
      <c r="DI731" s="187"/>
      <c r="DJ731" s="187"/>
      <c r="DK731" s="187"/>
      <c r="DL731" s="187"/>
      <c r="DM731" s="187"/>
    </row>
    <row r="732" spans="1:117" s="194" customFormat="1" x14ac:dyDescent="0.2">
      <c r="A732" s="2">
        <v>745</v>
      </c>
      <c r="B732" s="239" t="s">
        <v>720</v>
      </c>
      <c r="D732" s="129" t="s">
        <v>283</v>
      </c>
      <c r="E732" s="189" t="s">
        <v>727</v>
      </c>
      <c r="F732" s="189" t="s">
        <v>728</v>
      </c>
      <c r="G732" s="151"/>
      <c r="H732" s="235">
        <f t="shared" si="77"/>
        <v>2397.7948053877012</v>
      </c>
      <c r="I732" s="235">
        <f t="shared" si="78"/>
        <v>75.438295044880334</v>
      </c>
      <c r="J732" s="122">
        <v>0.28118959516628284</v>
      </c>
      <c r="K732" s="123">
        <v>30.925775649185795</v>
      </c>
      <c r="L732" s="240">
        <f t="shared" si="79"/>
        <v>3.0925775649185796E-5</v>
      </c>
      <c r="M732" s="240">
        <f t="shared" si="80"/>
        <v>3.0925775649185796E-5</v>
      </c>
      <c r="N732" s="10">
        <v>0</v>
      </c>
      <c r="O732" s="241" t="s">
        <v>736</v>
      </c>
      <c r="P732" s="118">
        <v>2.0956570945943956E-2</v>
      </c>
      <c r="Q732" s="119">
        <v>3.6194001372439892</v>
      </c>
      <c r="R732" s="252">
        <f t="shared" si="81"/>
        <v>3.6194001372439894E-4</v>
      </c>
      <c r="S732" s="120">
        <v>7.1177413731880865E-4</v>
      </c>
      <c r="T732" s="119">
        <v>0.79834370664240917</v>
      </c>
      <c r="U732" s="16">
        <v>6</v>
      </c>
      <c r="V732" s="16">
        <v>1</v>
      </c>
      <c r="W732" s="242" t="s">
        <v>740</v>
      </c>
      <c r="X732" s="121">
        <v>1.4672885467890671</v>
      </c>
      <c r="Y732" s="121">
        <v>1.886829627052</v>
      </c>
      <c r="Z732" s="117">
        <v>8.018057371310455</v>
      </c>
      <c r="AA732" s="251"/>
      <c r="AB732" s="122">
        <v>0.28115700730985832</v>
      </c>
      <c r="AC732" s="11">
        <f t="shared" si="82"/>
        <v>3.0925775649185796E-5</v>
      </c>
      <c r="AD732">
        <v>-3.1656556037207295</v>
      </c>
      <c r="AE732">
        <v>1.1053840858841775</v>
      </c>
      <c r="AF732" s="126">
        <v>2.9480733589797352</v>
      </c>
      <c r="AG732" s="244">
        <v>3124.6397415210195</v>
      </c>
      <c r="AH732" s="244">
        <v>54.637607288477483</v>
      </c>
      <c r="AI732" s="117">
        <v>2397.7948053877012</v>
      </c>
      <c r="AJ732" s="117">
        <v>75.438295044880334</v>
      </c>
      <c r="AK732" s="247"/>
      <c r="AL732" s="185">
        <v>1</v>
      </c>
      <c r="AM732" s="238" t="s">
        <v>715</v>
      </c>
      <c r="AN732" s="64">
        <v>26321</v>
      </c>
      <c r="AO732" s="86">
        <f t="shared" si="83"/>
        <v>100</v>
      </c>
      <c r="AT732" s="183"/>
      <c r="AU732" s="115"/>
      <c r="AV732" s="182"/>
      <c r="AW732" s="150"/>
      <c r="AX732" s="150"/>
      <c r="AY732" s="150"/>
      <c r="AZ732" s="187"/>
      <c r="BA732" s="187"/>
      <c r="BB732" s="187"/>
      <c r="BC732" s="187"/>
      <c r="BD732" s="187"/>
      <c r="BE732" s="187"/>
      <c r="BF732" s="187"/>
      <c r="BG732" s="187"/>
      <c r="BH732" s="187"/>
      <c r="BI732" s="187"/>
      <c r="BJ732" s="187"/>
      <c r="BK732" s="187"/>
      <c r="BL732" s="187"/>
      <c r="BM732" s="187"/>
      <c r="BN732" s="187"/>
      <c r="BO732" s="187"/>
      <c r="BP732" s="187"/>
      <c r="BQ732" s="187"/>
      <c r="BR732" s="187"/>
      <c r="BS732" s="187"/>
      <c r="BT732" s="187"/>
      <c r="BU732" s="187"/>
      <c r="BV732" s="187"/>
      <c r="BW732" s="187"/>
      <c r="BX732" s="187"/>
      <c r="BY732" s="187"/>
      <c r="BZ732" s="187"/>
      <c r="CA732" s="187"/>
      <c r="CB732" s="187"/>
      <c r="CC732" s="187"/>
      <c r="CD732" s="187"/>
      <c r="CE732" s="187"/>
      <c r="CF732" s="187"/>
      <c r="CG732" s="187"/>
      <c r="CH732" s="187"/>
      <c r="CI732" s="187"/>
      <c r="CJ732" s="187"/>
      <c r="CK732" s="187"/>
      <c r="CL732" s="187"/>
      <c r="CM732" s="187"/>
      <c r="CN732" s="187"/>
      <c r="CO732" s="187"/>
      <c r="CP732" s="187"/>
      <c r="CQ732" s="187"/>
      <c r="CR732" s="187"/>
      <c r="CS732" s="187"/>
      <c r="CT732" s="187"/>
      <c r="CU732" s="187"/>
      <c r="CV732" s="187"/>
      <c r="CW732" s="187"/>
      <c r="CX732" s="187"/>
      <c r="CY732" s="187"/>
      <c r="CZ732" s="187"/>
      <c r="DA732" s="187"/>
      <c r="DB732" s="187"/>
      <c r="DC732" s="187"/>
      <c r="DD732" s="187"/>
      <c r="DE732" s="187"/>
      <c r="DF732" s="187"/>
      <c r="DG732" s="187"/>
      <c r="DH732" s="187"/>
      <c r="DI732" s="187"/>
      <c r="DJ732" s="187"/>
      <c r="DK732" s="187"/>
      <c r="DL732" s="187"/>
      <c r="DM732" s="187"/>
    </row>
    <row r="733" spans="1:117" s="194" customFormat="1" x14ac:dyDescent="0.2">
      <c r="A733" s="2">
        <v>746</v>
      </c>
      <c r="B733" s="239" t="s">
        <v>720</v>
      </c>
      <c r="D733" s="129" t="s">
        <v>284</v>
      </c>
      <c r="E733" s="189" t="s">
        <v>727</v>
      </c>
      <c r="F733" s="189" t="s">
        <v>728</v>
      </c>
      <c r="G733" s="151"/>
      <c r="H733" s="235">
        <f t="shared" si="77"/>
        <v>2500.7954139552644</v>
      </c>
      <c r="I733" s="235">
        <f t="shared" si="78"/>
        <v>10.09093425924218</v>
      </c>
      <c r="J733" s="122">
        <v>0.28118642048471254</v>
      </c>
      <c r="K733" s="123">
        <v>32.258536495144732</v>
      </c>
      <c r="L733" s="240">
        <f t="shared" si="79"/>
        <v>3.2258536495144732E-5</v>
      </c>
      <c r="M733" s="240">
        <f t="shared" si="80"/>
        <v>3.2258536495144732E-5</v>
      </c>
      <c r="N733" s="10">
        <v>0</v>
      </c>
      <c r="O733" s="241" t="s">
        <v>736</v>
      </c>
      <c r="P733" s="118">
        <v>1.7648661361181778E-2</v>
      </c>
      <c r="Q733" s="119">
        <v>4.6856299427322687</v>
      </c>
      <c r="R733" s="252">
        <f t="shared" si="81"/>
        <v>4.6856299427322685E-4</v>
      </c>
      <c r="S733" s="120">
        <v>6.0962282772227937E-4</v>
      </c>
      <c r="T733" s="119">
        <v>1.417006915469033</v>
      </c>
      <c r="U733" s="16">
        <v>6</v>
      </c>
      <c r="V733" s="16">
        <v>1</v>
      </c>
      <c r="W733" s="242" t="s">
        <v>740</v>
      </c>
      <c r="X733" s="121">
        <v>1.4673208209158644</v>
      </c>
      <c r="Y733" s="121">
        <v>1.8869017063701328</v>
      </c>
      <c r="Z733" s="117">
        <v>9.125572448171777</v>
      </c>
      <c r="AA733" s="251"/>
      <c r="AB733" s="122">
        <v>0.28115728235165721</v>
      </c>
      <c r="AC733" s="11">
        <f t="shared" si="82"/>
        <v>3.2258536495144732E-5</v>
      </c>
      <c r="AD733">
        <v>-0.78403602472021394</v>
      </c>
      <c r="AE733">
        <v>1.139862413642978</v>
      </c>
      <c r="AF733" s="126">
        <v>2.9018655023851871</v>
      </c>
      <c r="AG733" s="244">
        <v>3060.8047217375388</v>
      </c>
      <c r="AH733" s="244">
        <v>57.021551116578529</v>
      </c>
      <c r="AI733" s="117">
        <v>2500.7954139552644</v>
      </c>
      <c r="AJ733" s="117">
        <v>10.09093425924218</v>
      </c>
      <c r="AK733" s="249">
        <v>99.74126150310812</v>
      </c>
      <c r="AL733" s="185">
        <v>1</v>
      </c>
      <c r="AM733" s="238" t="s">
        <v>715</v>
      </c>
      <c r="AN733" s="64">
        <v>26321</v>
      </c>
      <c r="AO733" s="86">
        <f t="shared" si="83"/>
        <v>0.25873849689187978</v>
      </c>
      <c r="AT733" s="183"/>
      <c r="AU733" s="115"/>
      <c r="AV733" s="182"/>
      <c r="AW733" s="150"/>
      <c r="AX733" s="150"/>
      <c r="AY733" s="150"/>
      <c r="AZ733" s="187"/>
      <c r="BA733" s="187"/>
      <c r="BB733" s="187"/>
      <c r="BC733" s="187"/>
      <c r="BD733" s="187"/>
      <c r="BE733" s="187"/>
      <c r="BF733" s="187"/>
      <c r="BG733" s="187"/>
      <c r="BH733" s="187"/>
      <c r="BI733" s="187"/>
      <c r="BJ733" s="187"/>
      <c r="BK733" s="187"/>
      <c r="BL733" s="187"/>
      <c r="BM733" s="187"/>
      <c r="BN733" s="187"/>
      <c r="BO733" s="187"/>
      <c r="BP733" s="187"/>
      <c r="BQ733" s="187"/>
      <c r="BR733" s="187"/>
      <c r="BS733" s="187"/>
      <c r="BT733" s="187"/>
      <c r="BU733" s="187"/>
      <c r="BV733" s="187"/>
      <c r="BW733" s="187"/>
      <c r="BX733" s="187"/>
      <c r="BY733" s="187"/>
      <c r="BZ733" s="187"/>
      <c r="CA733" s="187"/>
      <c r="CB733" s="187"/>
      <c r="CC733" s="187"/>
      <c r="CD733" s="187"/>
      <c r="CE733" s="187"/>
      <c r="CF733" s="187"/>
      <c r="CG733" s="187"/>
      <c r="CH733" s="187"/>
      <c r="CI733" s="187"/>
      <c r="CJ733" s="187"/>
      <c r="CK733" s="187"/>
      <c r="CL733" s="187"/>
      <c r="CM733" s="187"/>
      <c r="CN733" s="187"/>
      <c r="CO733" s="187"/>
      <c r="CP733" s="187"/>
      <c r="CQ733" s="187"/>
      <c r="CR733" s="187"/>
      <c r="CS733" s="187"/>
      <c r="CT733" s="187"/>
      <c r="CU733" s="187"/>
      <c r="CV733" s="187"/>
      <c r="CW733" s="187"/>
      <c r="CX733" s="187"/>
      <c r="CY733" s="187"/>
      <c r="CZ733" s="187"/>
      <c r="DA733" s="187"/>
      <c r="DB733" s="187"/>
      <c r="DC733" s="187"/>
      <c r="DD733" s="187"/>
      <c r="DE733" s="187"/>
      <c r="DF733" s="187"/>
      <c r="DG733" s="187"/>
      <c r="DH733" s="187"/>
      <c r="DI733" s="187"/>
      <c r="DJ733" s="187"/>
      <c r="DK733" s="187"/>
      <c r="DL733" s="187"/>
      <c r="DM733" s="187"/>
    </row>
    <row r="734" spans="1:117" s="194" customFormat="1" x14ac:dyDescent="0.2">
      <c r="A734" s="2">
        <v>747</v>
      </c>
      <c r="B734" s="239" t="s">
        <v>720</v>
      </c>
      <c r="D734" s="129" t="s">
        <v>285</v>
      </c>
      <c r="E734" s="189" t="s">
        <v>727</v>
      </c>
      <c r="F734" s="189" t="s">
        <v>728</v>
      </c>
      <c r="G734" s="151"/>
      <c r="H734" s="235">
        <f t="shared" si="77"/>
        <v>2175.8591851340029</v>
      </c>
      <c r="I734" s="235">
        <f t="shared" si="78"/>
        <v>16.79943231607518</v>
      </c>
      <c r="J734" s="122">
        <v>0.28123901272232876</v>
      </c>
      <c r="K734" s="123">
        <v>30.306383216072291</v>
      </c>
      <c r="L734" s="240">
        <f t="shared" si="79"/>
        <v>3.0306383216072289E-5</v>
      </c>
      <c r="M734" s="240">
        <f t="shared" si="80"/>
        <v>3.0306383216072289E-5</v>
      </c>
      <c r="N734" s="10">
        <v>0</v>
      </c>
      <c r="O734" s="241" t="s">
        <v>736</v>
      </c>
      <c r="P734" s="118">
        <v>3.2569462713608513E-2</v>
      </c>
      <c r="Q734" s="119">
        <v>16.594413758592644</v>
      </c>
      <c r="R734" s="252">
        <f t="shared" si="81"/>
        <v>1.6594413758592645E-3</v>
      </c>
      <c r="S734" s="120">
        <v>9.9523903962001623E-4</v>
      </c>
      <c r="T734" s="119">
        <v>5.2612581491318222</v>
      </c>
      <c r="U734" s="16">
        <v>6</v>
      </c>
      <c r="V734" s="16">
        <v>1</v>
      </c>
      <c r="W734" s="242" t="s">
        <v>740</v>
      </c>
      <c r="X734" s="121">
        <v>1.467301125610899</v>
      </c>
      <c r="Y734" s="121">
        <v>1.8871116933812302</v>
      </c>
      <c r="Z734" s="117">
        <v>6.4456139903694334</v>
      </c>
      <c r="AA734" s="251"/>
      <c r="AB734" s="122">
        <v>0.28119775040595696</v>
      </c>
      <c r="AC734" s="11">
        <f t="shared" si="82"/>
        <v>3.0306383216072289E-5</v>
      </c>
      <c r="AD734">
        <v>-6.9058279270051148</v>
      </c>
      <c r="AE734">
        <v>1.0705920954925261</v>
      </c>
      <c r="AF734" s="126">
        <v>2.9697478556794006</v>
      </c>
      <c r="AG734" s="244">
        <v>3178.2406635479801</v>
      </c>
      <c r="AH734" s="244">
        <v>51.460346890401006</v>
      </c>
      <c r="AI734" s="117">
        <v>2175.8591851340029</v>
      </c>
      <c r="AJ734" s="117">
        <v>16.79943231607518</v>
      </c>
      <c r="AK734" s="249">
        <v>66.525086000726276</v>
      </c>
      <c r="AL734" s="185">
        <v>1</v>
      </c>
      <c r="AM734" s="238" t="s">
        <v>715</v>
      </c>
      <c r="AN734" s="64">
        <v>26321</v>
      </c>
      <c r="AO734" s="86">
        <f t="shared" si="83"/>
        <v>33.474913999273724</v>
      </c>
      <c r="AT734" s="183"/>
      <c r="AU734" s="115"/>
      <c r="AV734" s="182"/>
      <c r="AW734" s="150"/>
      <c r="AX734" s="150"/>
      <c r="AY734" s="150"/>
      <c r="AZ734" s="187"/>
      <c r="BA734" s="187"/>
      <c r="BB734" s="187"/>
      <c r="BC734" s="187"/>
      <c r="BD734" s="187"/>
      <c r="BE734" s="187"/>
      <c r="BF734" s="187"/>
      <c r="BG734" s="187"/>
      <c r="BH734" s="187"/>
      <c r="BI734" s="187"/>
      <c r="BJ734" s="187"/>
      <c r="BK734" s="187"/>
      <c r="BL734" s="187"/>
      <c r="BM734" s="187"/>
      <c r="BN734" s="187"/>
      <c r="BO734" s="187"/>
      <c r="BP734" s="187"/>
      <c r="BQ734" s="187"/>
      <c r="BR734" s="187"/>
      <c r="BS734" s="187"/>
      <c r="BT734" s="187"/>
      <c r="BU734" s="187"/>
      <c r="BV734" s="187"/>
      <c r="BW734" s="187"/>
      <c r="BX734" s="187"/>
      <c r="BY734" s="187"/>
      <c r="BZ734" s="187"/>
      <c r="CA734" s="187"/>
      <c r="CB734" s="187"/>
      <c r="CC734" s="187"/>
      <c r="CD734" s="187"/>
      <c r="CE734" s="187"/>
      <c r="CF734" s="187"/>
      <c r="CG734" s="187"/>
      <c r="CH734" s="187"/>
      <c r="CI734" s="187"/>
      <c r="CJ734" s="187"/>
      <c r="CK734" s="187"/>
      <c r="CL734" s="187"/>
      <c r="CM734" s="187"/>
      <c r="CN734" s="187"/>
      <c r="CO734" s="187"/>
      <c r="CP734" s="187"/>
      <c r="CQ734" s="187"/>
      <c r="CR734" s="187"/>
      <c r="CS734" s="187"/>
      <c r="CT734" s="187"/>
      <c r="CU734" s="187"/>
      <c r="CV734" s="187"/>
      <c r="CW734" s="187"/>
      <c r="CX734" s="187"/>
      <c r="CY734" s="187"/>
      <c r="CZ734" s="187"/>
      <c r="DA734" s="187"/>
      <c r="DB734" s="187"/>
      <c r="DC734" s="187"/>
      <c r="DD734" s="187"/>
      <c r="DE734" s="187"/>
      <c r="DF734" s="187"/>
      <c r="DG734" s="187"/>
      <c r="DH734" s="187"/>
      <c r="DI734" s="187"/>
      <c r="DJ734" s="187"/>
      <c r="DK734" s="187"/>
      <c r="DL734" s="187"/>
      <c r="DM734" s="187"/>
    </row>
    <row r="735" spans="1:117" s="194" customFormat="1" x14ac:dyDescent="0.2">
      <c r="A735" s="2">
        <v>748</v>
      </c>
      <c r="B735" s="239" t="s">
        <v>720</v>
      </c>
      <c r="D735" s="129" t="s">
        <v>286</v>
      </c>
      <c r="E735" s="189" t="s">
        <v>727</v>
      </c>
      <c r="F735" s="189" t="s">
        <v>728</v>
      </c>
      <c r="G735" s="151"/>
      <c r="H735" s="235">
        <f t="shared" si="77"/>
        <v>2399.986522735413</v>
      </c>
      <c r="I735" s="235">
        <f t="shared" si="78"/>
        <v>9.6599559053001052</v>
      </c>
      <c r="J735" s="122">
        <v>0.28121077829209323</v>
      </c>
      <c r="K735" s="123">
        <v>27.944882659917901</v>
      </c>
      <c r="L735" s="240">
        <f t="shared" si="79"/>
        <v>2.7944882659917902E-5</v>
      </c>
      <c r="M735" s="240">
        <f t="shared" si="80"/>
        <v>2.7944882659917902E-5</v>
      </c>
      <c r="N735" s="10">
        <v>0</v>
      </c>
      <c r="O735" s="241" t="s">
        <v>736</v>
      </c>
      <c r="P735" s="118">
        <v>2.2548920743954277E-2</v>
      </c>
      <c r="Q735" s="119">
        <v>3.9215327722319437</v>
      </c>
      <c r="R735" s="252">
        <f t="shared" si="81"/>
        <v>3.9215327722319439E-4</v>
      </c>
      <c r="S735" s="120">
        <v>7.1530200269693872E-4</v>
      </c>
      <c r="T735" s="119">
        <v>0.88326199185352072</v>
      </c>
      <c r="U735" s="16">
        <v>6</v>
      </c>
      <c r="V735" s="16">
        <v>1</v>
      </c>
      <c r="W735" s="242" t="s">
        <v>740</v>
      </c>
      <c r="X735" s="121">
        <v>1.4672745232297202</v>
      </c>
      <c r="Y735" s="121">
        <v>1.88700679136769</v>
      </c>
      <c r="Z735" s="117">
        <v>9.6097897467683584</v>
      </c>
      <c r="AA735" s="251"/>
      <c r="AB735" s="122">
        <v>0.28117799830552109</v>
      </c>
      <c r="AC735" s="11">
        <f t="shared" si="82"/>
        <v>2.7944882659917902E-5</v>
      </c>
      <c r="AD735">
        <v>-2.3896180848115289</v>
      </c>
      <c r="AE735">
        <v>0.99830898102862098</v>
      </c>
      <c r="AF735" s="126">
        <v>2.90853925921376</v>
      </c>
      <c r="AG735" s="244">
        <v>3079.0605439500318</v>
      </c>
      <c r="AH735" s="244">
        <v>48.941051480536849</v>
      </c>
      <c r="AI735" s="117">
        <v>2399.986522735413</v>
      </c>
      <c r="AJ735" s="117">
        <v>9.6599559053001052</v>
      </c>
      <c r="AK735" s="249">
        <v>100.30623982992833</v>
      </c>
      <c r="AL735" s="185">
        <v>1</v>
      </c>
      <c r="AM735" s="238" t="s">
        <v>715</v>
      </c>
      <c r="AN735" s="64">
        <v>26321</v>
      </c>
      <c r="AO735" s="86">
        <f t="shared" si="83"/>
        <v>-0.30623982992833021</v>
      </c>
      <c r="AT735" s="183"/>
      <c r="AU735" s="115"/>
      <c r="AV735" s="182"/>
      <c r="AW735" s="150"/>
      <c r="AX735" s="150"/>
      <c r="AY735" s="150"/>
      <c r="AZ735" s="187"/>
      <c r="BA735" s="187"/>
      <c r="BB735" s="187"/>
      <c r="BC735" s="187"/>
      <c r="BD735" s="187"/>
      <c r="BE735" s="187"/>
      <c r="BF735" s="187"/>
      <c r="BG735" s="187"/>
      <c r="BH735" s="187"/>
      <c r="BI735" s="187"/>
      <c r="BJ735" s="187"/>
      <c r="BK735" s="187"/>
      <c r="BL735" s="187"/>
      <c r="BM735" s="187"/>
      <c r="BN735" s="187"/>
      <c r="BO735" s="187"/>
      <c r="BP735" s="187"/>
      <c r="BQ735" s="187"/>
      <c r="BR735" s="187"/>
      <c r="BS735" s="187"/>
      <c r="BT735" s="187"/>
      <c r="BU735" s="187"/>
      <c r="BV735" s="187"/>
      <c r="BW735" s="187"/>
      <c r="BX735" s="187"/>
      <c r="BY735" s="187"/>
      <c r="BZ735" s="187"/>
      <c r="CA735" s="187"/>
      <c r="CB735" s="187"/>
      <c r="CC735" s="187"/>
      <c r="CD735" s="187"/>
      <c r="CE735" s="187"/>
      <c r="CF735" s="187"/>
      <c r="CG735" s="187"/>
      <c r="CH735" s="187"/>
      <c r="CI735" s="187"/>
      <c r="CJ735" s="187"/>
      <c r="CK735" s="187"/>
      <c r="CL735" s="187"/>
      <c r="CM735" s="187"/>
      <c r="CN735" s="187"/>
      <c r="CO735" s="187"/>
      <c r="CP735" s="187"/>
      <c r="CQ735" s="187"/>
      <c r="CR735" s="187"/>
      <c r="CS735" s="187"/>
      <c r="CT735" s="187"/>
      <c r="CU735" s="187"/>
      <c r="CV735" s="187"/>
      <c r="CW735" s="187"/>
      <c r="CX735" s="187"/>
      <c r="CY735" s="187"/>
      <c r="CZ735" s="187"/>
      <c r="DA735" s="187"/>
      <c r="DB735" s="187"/>
      <c r="DC735" s="187"/>
      <c r="DD735" s="187"/>
      <c r="DE735" s="187"/>
      <c r="DF735" s="187"/>
      <c r="DG735" s="187"/>
      <c r="DH735" s="187"/>
      <c r="DI735" s="187"/>
      <c r="DJ735" s="187"/>
      <c r="DK735" s="187"/>
      <c r="DL735" s="187"/>
      <c r="DM735" s="187"/>
    </row>
    <row r="736" spans="1:117" s="7" customFormat="1" x14ac:dyDescent="0.2">
      <c r="A736" s="2">
        <v>749</v>
      </c>
      <c r="B736" s="239" t="s">
        <v>720</v>
      </c>
      <c r="D736" s="129" t="s">
        <v>273</v>
      </c>
      <c r="E736" s="189" t="s">
        <v>727</v>
      </c>
      <c r="F736" s="189" t="s">
        <v>728</v>
      </c>
      <c r="G736" s="151"/>
      <c r="H736" s="235">
        <f t="shared" si="77"/>
        <v>2406.755733460479</v>
      </c>
      <c r="I736" s="235">
        <f t="shared" si="78"/>
        <v>12.09890868880669</v>
      </c>
      <c r="J736" s="122">
        <v>0.28134256595260471</v>
      </c>
      <c r="K736" s="123">
        <v>69.27364256903823</v>
      </c>
      <c r="L736" s="240">
        <f t="shared" si="79"/>
        <v>6.9273642569038233E-5</v>
      </c>
      <c r="M736" s="240">
        <f t="shared" si="80"/>
        <v>6.9273642569038233E-5</v>
      </c>
      <c r="N736" s="10">
        <v>0</v>
      </c>
      <c r="O736" s="241" t="s">
        <v>736</v>
      </c>
      <c r="P736" s="118">
        <v>9.0469052627249247E-2</v>
      </c>
      <c r="Q736" s="119">
        <v>18.002598527683812</v>
      </c>
      <c r="R736" s="252">
        <f t="shared" si="81"/>
        <v>1.8002598527683811E-3</v>
      </c>
      <c r="S736" s="120">
        <v>2.416522568427519E-3</v>
      </c>
      <c r="T736" s="119">
        <v>5.4164295290018485</v>
      </c>
      <c r="U736" s="16">
        <v>6</v>
      </c>
      <c r="V736" s="16">
        <v>1</v>
      </c>
      <c r="W736" s="242" t="s">
        <v>740</v>
      </c>
      <c r="X736" s="121">
        <v>1.4672512926448245</v>
      </c>
      <c r="Y736" s="121">
        <v>1.8870231967119055</v>
      </c>
      <c r="Z736" s="117">
        <v>7.6523909004657611</v>
      </c>
      <c r="AA736" s="251"/>
      <c r="AB736" s="122">
        <v>0.28123150508891648</v>
      </c>
      <c r="AC736" s="11">
        <f t="shared" si="82"/>
        <v>6.9273642569038233E-5</v>
      </c>
      <c r="AD736">
        <v>-0.31470921787346562</v>
      </c>
      <c r="AE736">
        <v>2.4650249299919698</v>
      </c>
      <c r="AF736" s="126">
        <v>2.8070919445900433</v>
      </c>
      <c r="AG736" s="244">
        <v>2958.306086589072</v>
      </c>
      <c r="AH736" s="244">
        <v>122.58278787607296</v>
      </c>
      <c r="AI736" s="117">
        <v>2406.755733460479</v>
      </c>
      <c r="AJ736" s="117">
        <v>12.09890868880669</v>
      </c>
      <c r="AK736" s="249">
        <v>95.468123710402239</v>
      </c>
      <c r="AL736" s="185">
        <v>1</v>
      </c>
      <c r="AM736" s="238" t="s">
        <v>715</v>
      </c>
      <c r="AN736" s="64">
        <v>26321</v>
      </c>
      <c r="AO736" s="86">
        <f t="shared" si="83"/>
        <v>4.5318762895977613</v>
      </c>
      <c r="AT736" s="87"/>
      <c r="AU736" s="64"/>
      <c r="AV736" s="86"/>
      <c r="AW736" s="30"/>
      <c r="AX736" s="30"/>
      <c r="AY736" s="30"/>
      <c r="AZ736" s="28"/>
      <c r="BA736" s="28"/>
      <c r="BB736" s="28"/>
      <c r="BC736" s="28"/>
      <c r="BD736" s="28"/>
      <c r="BE736" s="28"/>
      <c r="BF736" s="28"/>
      <c r="BG736" s="28"/>
      <c r="BH736" s="28"/>
      <c r="BI736" s="28"/>
      <c r="BJ736" s="28"/>
      <c r="BK736" s="28"/>
      <c r="BL736" s="28"/>
      <c r="BM736" s="28"/>
      <c r="BN736" s="28"/>
      <c r="BO736" s="28"/>
      <c r="BP736" s="28"/>
      <c r="BQ736" s="28"/>
      <c r="BR736" s="28"/>
      <c r="BS736" s="28"/>
      <c r="BT736" s="28"/>
      <c r="BU736" s="28"/>
      <c r="BV736" s="28"/>
      <c r="BW736" s="28"/>
      <c r="BX736" s="28"/>
      <c r="BY736" s="28"/>
      <c r="BZ736" s="28"/>
      <c r="CA736" s="28"/>
      <c r="CB736" s="28"/>
      <c r="CC736" s="28"/>
      <c r="CD736" s="28"/>
      <c r="CE736" s="28"/>
      <c r="CF736" s="28"/>
      <c r="CG736" s="28"/>
      <c r="CH736" s="28"/>
      <c r="CI736" s="28"/>
      <c r="CJ736" s="28"/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28"/>
      <c r="CV736" s="28"/>
      <c r="CW736" s="28"/>
      <c r="CX736" s="28"/>
      <c r="CY736" s="28"/>
      <c r="CZ736" s="28"/>
      <c r="DA736" s="28"/>
      <c r="DB736" s="28"/>
      <c r="DC736" s="28"/>
      <c r="DD736" s="28"/>
      <c r="DE736" s="28"/>
      <c r="DF736" s="28"/>
      <c r="DG736" s="28"/>
      <c r="DH736" s="28"/>
      <c r="DI736" s="28"/>
      <c r="DJ736" s="28"/>
      <c r="DK736" s="28"/>
      <c r="DL736" s="28"/>
      <c r="DM736" s="28"/>
    </row>
    <row r="737" spans="1:117" s="7" customFormat="1" x14ac:dyDescent="0.2">
      <c r="A737" s="2">
        <v>750</v>
      </c>
      <c r="B737" s="239" t="s">
        <v>720</v>
      </c>
      <c r="D737" s="129" t="s">
        <v>287</v>
      </c>
      <c r="E737" s="189" t="s">
        <v>727</v>
      </c>
      <c r="F737" s="189" t="s">
        <v>728</v>
      </c>
      <c r="G737" s="151"/>
      <c r="H737" s="235">
        <f t="shared" si="77"/>
        <v>2467.6804111915162</v>
      </c>
      <c r="I737" s="235">
        <f t="shared" si="78"/>
        <v>11.051765779384326</v>
      </c>
      <c r="J737" s="122">
        <v>0.28104650210409016</v>
      </c>
      <c r="K737" s="123">
        <v>43.825382314845591</v>
      </c>
      <c r="L737" s="240">
        <f t="shared" si="79"/>
        <v>4.3825382314845588E-5</v>
      </c>
      <c r="M737" s="240">
        <f t="shared" si="80"/>
        <v>4.3825382314845588E-5</v>
      </c>
      <c r="N737" s="10">
        <v>0</v>
      </c>
      <c r="O737" s="241" t="s">
        <v>736</v>
      </c>
      <c r="P737" s="118">
        <v>2.2926449439606537E-2</v>
      </c>
      <c r="Q737" s="119">
        <v>9.6923302939485705</v>
      </c>
      <c r="R737" s="252">
        <f t="shared" si="81"/>
        <v>9.69233029394857E-4</v>
      </c>
      <c r="S737" s="120">
        <v>6.5652030954459824E-4</v>
      </c>
      <c r="T737" s="119">
        <v>2.276663071895852</v>
      </c>
      <c r="U737" s="16">
        <v>6</v>
      </c>
      <c r="V737" s="16">
        <v>1</v>
      </c>
      <c r="W737" s="242" t="s">
        <v>740</v>
      </c>
      <c r="X737" s="121">
        <v>1.467320743730546</v>
      </c>
      <c r="Y737" s="121">
        <v>1.886861105935068</v>
      </c>
      <c r="Z737" s="117">
        <v>7.4857736630519707</v>
      </c>
      <c r="AA737" s="251"/>
      <c r="AB737" s="122">
        <v>0.28101554758042274</v>
      </c>
      <c r="AC737" s="11">
        <f t="shared" si="82"/>
        <v>4.3825382314845588E-5</v>
      </c>
      <c r="AD737">
        <v>-6.5680416414304332</v>
      </c>
      <c r="AE737">
        <v>1.5671654149017666</v>
      </c>
      <c r="AF737" s="126">
        <v>3.1768100111529574</v>
      </c>
      <c r="AG737" s="244">
        <v>3385.4868528620568</v>
      </c>
      <c r="AH737" s="244">
        <v>79.059092959954128</v>
      </c>
      <c r="AI737" s="117">
        <v>2467.6804111915162</v>
      </c>
      <c r="AJ737" s="117">
        <v>11.051765779384326</v>
      </c>
      <c r="AK737" s="249">
        <v>26.904838356436766</v>
      </c>
      <c r="AL737" s="185">
        <v>1</v>
      </c>
      <c r="AM737" s="238" t="s">
        <v>715</v>
      </c>
      <c r="AN737" s="64">
        <v>26321</v>
      </c>
      <c r="AO737" s="86">
        <f t="shared" si="83"/>
        <v>73.09516164356323</v>
      </c>
      <c r="AT737" s="87"/>
      <c r="AU737" s="64"/>
      <c r="AV737" s="86"/>
      <c r="AW737" s="30"/>
      <c r="AX737" s="30"/>
      <c r="AY737" s="30"/>
      <c r="AZ737" s="28"/>
      <c r="BA737" s="28"/>
      <c r="BB737" s="28"/>
      <c r="BC737" s="28"/>
      <c r="BD737" s="28"/>
      <c r="BE737" s="28"/>
      <c r="BF737" s="28"/>
      <c r="BG737" s="28"/>
      <c r="BH737" s="28"/>
      <c r="BI737" s="28"/>
      <c r="BJ737" s="28"/>
      <c r="BK737" s="28"/>
      <c r="BL737" s="28"/>
      <c r="BM737" s="28"/>
      <c r="BN737" s="28"/>
      <c r="BO737" s="28"/>
      <c r="BP737" s="28"/>
      <c r="BQ737" s="28"/>
      <c r="BR737" s="28"/>
      <c r="BS737" s="28"/>
      <c r="BT737" s="28"/>
      <c r="BU737" s="28"/>
      <c r="BV737" s="28"/>
      <c r="BW737" s="28"/>
      <c r="BX737" s="28"/>
      <c r="BY737" s="28"/>
      <c r="BZ737" s="28"/>
      <c r="CA737" s="28"/>
      <c r="CB737" s="28"/>
      <c r="CC737" s="28"/>
      <c r="CD737" s="28"/>
      <c r="CE737" s="28"/>
      <c r="CF737" s="28"/>
      <c r="CG737" s="28"/>
      <c r="CH737" s="28"/>
      <c r="CI737" s="28"/>
      <c r="CJ737" s="28"/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28"/>
      <c r="CV737" s="28"/>
      <c r="CW737" s="28"/>
      <c r="CX737" s="28"/>
      <c r="CY737" s="28"/>
      <c r="CZ737" s="28"/>
      <c r="DA737" s="28"/>
      <c r="DB737" s="28"/>
      <c r="DC737" s="28"/>
      <c r="DD737" s="28"/>
      <c r="DE737" s="28"/>
      <c r="DF737" s="28"/>
      <c r="DG737" s="28"/>
      <c r="DH737" s="28"/>
      <c r="DI737" s="28"/>
      <c r="DJ737" s="28"/>
      <c r="DK737" s="28"/>
      <c r="DL737" s="28"/>
      <c r="DM737" s="28"/>
    </row>
    <row r="738" spans="1:117" s="7" customFormat="1" x14ac:dyDescent="0.2">
      <c r="A738" s="2">
        <v>751</v>
      </c>
      <c r="B738" s="239" t="s">
        <v>720</v>
      </c>
      <c r="D738" s="129" t="s">
        <v>288</v>
      </c>
      <c r="E738" s="189" t="s">
        <v>727</v>
      </c>
      <c r="F738" s="189" t="s">
        <v>728</v>
      </c>
      <c r="G738" s="151"/>
      <c r="H738" s="235">
        <f t="shared" si="77"/>
        <v>2363.9526026573312</v>
      </c>
      <c r="I738" s="235">
        <f t="shared" si="78"/>
        <v>12.878629257525931</v>
      </c>
      <c r="J738" s="122">
        <v>0.28119808214499237</v>
      </c>
      <c r="K738" s="123">
        <v>48.778927636685765</v>
      </c>
      <c r="L738" s="240">
        <f t="shared" si="79"/>
        <v>4.8778927636685768E-5</v>
      </c>
      <c r="M738" s="240">
        <f t="shared" si="80"/>
        <v>4.8778927636685768E-5</v>
      </c>
      <c r="N738" s="10">
        <v>0</v>
      </c>
      <c r="O738" s="241" t="s">
        <v>736</v>
      </c>
      <c r="P738" s="118">
        <v>8.5230059873148981E-2</v>
      </c>
      <c r="Q738" s="119">
        <v>9.9549518680676137</v>
      </c>
      <c r="R738" s="252">
        <f t="shared" si="81"/>
        <v>9.9549518680676135E-4</v>
      </c>
      <c r="S738" s="120">
        <v>2.16142465651322E-3</v>
      </c>
      <c r="T738" s="119">
        <v>1.6542038717905942</v>
      </c>
      <c r="U738" s="16">
        <v>6</v>
      </c>
      <c r="V738" s="16">
        <v>1</v>
      </c>
      <c r="W738" s="242" t="s">
        <v>740</v>
      </c>
      <c r="X738" s="121">
        <v>1.4673190767776068</v>
      </c>
      <c r="Y738" s="121">
        <v>1.8870620054688969</v>
      </c>
      <c r="Z738" s="117">
        <v>7.3201172579807459</v>
      </c>
      <c r="AA738" s="251"/>
      <c r="AB738" s="122">
        <v>0.28110055124669869</v>
      </c>
      <c r="AC738" s="11">
        <f t="shared" si="82"/>
        <v>4.8778927636685768E-5</v>
      </c>
      <c r="AD738">
        <v>-5.9832520072844453</v>
      </c>
      <c r="AE738">
        <v>1.7556278454422625</v>
      </c>
      <c r="AF738" s="126">
        <v>3.0664316701843202</v>
      </c>
      <c r="AG738" s="244">
        <v>3268.9290123874753</v>
      </c>
      <c r="AH738" s="244">
        <v>82.421875559865683</v>
      </c>
      <c r="AI738" s="117">
        <v>2363.9526026573312</v>
      </c>
      <c r="AJ738" s="117">
        <v>12.878629257525931</v>
      </c>
      <c r="AK738" s="249">
        <v>91.204846613555119</v>
      </c>
      <c r="AL738" s="185">
        <v>1</v>
      </c>
      <c r="AM738" s="238" t="s">
        <v>715</v>
      </c>
      <c r="AN738" s="64">
        <v>26321</v>
      </c>
      <c r="AO738" s="86">
        <f t="shared" si="83"/>
        <v>8.7951533864448805</v>
      </c>
      <c r="AT738" s="87"/>
      <c r="AU738" s="64"/>
      <c r="AV738" s="86"/>
      <c r="AW738" s="30"/>
      <c r="AX738" s="30"/>
      <c r="AY738" s="30"/>
      <c r="AZ738" s="28"/>
      <c r="BA738" s="28"/>
      <c r="BB738" s="28"/>
      <c r="BC738" s="28"/>
      <c r="BD738" s="28"/>
      <c r="BE738" s="28"/>
      <c r="BF738" s="28"/>
      <c r="BG738" s="28"/>
      <c r="BH738" s="28"/>
      <c r="BI738" s="28"/>
      <c r="BJ738" s="28"/>
      <c r="BK738" s="28"/>
      <c r="BL738" s="28"/>
      <c r="BM738" s="28"/>
      <c r="BN738" s="28"/>
      <c r="BO738" s="28"/>
      <c r="BP738" s="28"/>
      <c r="BQ738" s="28"/>
      <c r="BR738" s="28"/>
      <c r="BS738" s="28"/>
      <c r="BT738" s="28"/>
      <c r="BU738" s="28"/>
      <c r="BV738" s="28"/>
      <c r="BW738" s="28"/>
      <c r="BX738" s="28"/>
      <c r="BY738" s="28"/>
      <c r="BZ738" s="28"/>
      <c r="CA738" s="28"/>
      <c r="CB738" s="28"/>
      <c r="CC738" s="28"/>
      <c r="CD738" s="28"/>
      <c r="CE738" s="28"/>
      <c r="CF738" s="28"/>
      <c r="CG738" s="28"/>
      <c r="CH738" s="28"/>
      <c r="CI738" s="28"/>
      <c r="CJ738" s="28"/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28"/>
      <c r="CV738" s="28"/>
      <c r="CW738" s="28"/>
      <c r="CX738" s="28"/>
      <c r="CY738" s="28"/>
      <c r="CZ738" s="28"/>
      <c r="DA738" s="28"/>
      <c r="DB738" s="28"/>
      <c r="DC738" s="28"/>
      <c r="DD738" s="28"/>
      <c r="DE738" s="28"/>
      <c r="DF738" s="28"/>
      <c r="DG738" s="28"/>
      <c r="DH738" s="28"/>
      <c r="DI738" s="28"/>
      <c r="DJ738" s="28"/>
      <c r="DK738" s="28"/>
      <c r="DL738" s="28"/>
      <c r="DM738" s="28"/>
    </row>
    <row r="739" spans="1:117" s="7" customFormat="1" x14ac:dyDescent="0.2">
      <c r="A739" s="2">
        <v>752</v>
      </c>
      <c r="B739" s="239" t="s">
        <v>720</v>
      </c>
      <c r="D739" s="129" t="s">
        <v>300</v>
      </c>
      <c r="E739" s="189" t="s">
        <v>727</v>
      </c>
      <c r="F739" s="189" t="s">
        <v>728</v>
      </c>
      <c r="G739" s="151"/>
      <c r="H739" s="235">
        <f t="shared" si="77"/>
        <v>2396.0826817111647</v>
      </c>
      <c r="I739" s="235">
        <f t="shared" si="78"/>
        <v>9.0880167390135984</v>
      </c>
      <c r="J739" s="122">
        <v>0.28124746407979678</v>
      </c>
      <c r="K739" s="123">
        <v>31.756868397866736</v>
      </c>
      <c r="L739" s="240">
        <f t="shared" si="79"/>
        <v>3.1756868397866737E-5</v>
      </c>
      <c r="M739" s="240">
        <f t="shared" si="80"/>
        <v>3.1756868397866737E-5</v>
      </c>
      <c r="N739" s="10">
        <v>0</v>
      </c>
      <c r="O739" s="241" t="s">
        <v>736</v>
      </c>
      <c r="P739" s="118">
        <v>3.8829201119792434E-2</v>
      </c>
      <c r="Q739" s="119">
        <v>4.706934371925299</v>
      </c>
      <c r="R739" s="252">
        <f t="shared" si="81"/>
        <v>4.706934371925299E-4</v>
      </c>
      <c r="S739" s="120">
        <v>1.0848731905304452E-3</v>
      </c>
      <c r="T739" s="119">
        <v>1.4777557098897018</v>
      </c>
      <c r="U739" s="16">
        <v>6</v>
      </c>
      <c r="V739" s="16">
        <v>1</v>
      </c>
      <c r="W739" s="242" t="s">
        <v>740</v>
      </c>
      <c r="X739" s="121">
        <v>1.4673175223695225</v>
      </c>
      <c r="Y739" s="121">
        <v>1.8869845299160588</v>
      </c>
      <c r="Z739" s="117">
        <v>7.9087995517292669</v>
      </c>
      <c r="AA739" s="251"/>
      <c r="AB739" s="122">
        <v>0.28119783052740116</v>
      </c>
      <c r="AC739" s="11">
        <f t="shared" si="82"/>
        <v>3.1756868397866737E-5</v>
      </c>
      <c r="AD739">
        <v>-1.7864810703704939</v>
      </c>
      <c r="AE739">
        <v>1.1428827072869354</v>
      </c>
      <c r="AF739" s="126">
        <v>2.8738008046940156</v>
      </c>
      <c r="AG739" s="244">
        <v>3039.2489188382251</v>
      </c>
      <c r="AH739" s="244">
        <v>54.943582281101278</v>
      </c>
      <c r="AI739" s="117">
        <v>2396.0826817111647</v>
      </c>
      <c r="AJ739" s="117">
        <v>9.0880167390135984</v>
      </c>
      <c r="AK739" s="249">
        <v>90.916811820767165</v>
      </c>
      <c r="AL739" s="185">
        <v>1</v>
      </c>
      <c r="AM739" s="238" t="s">
        <v>715</v>
      </c>
      <c r="AN739" s="64">
        <v>26321</v>
      </c>
      <c r="AO739" s="86">
        <f t="shared" si="83"/>
        <v>9.0831881792328346</v>
      </c>
      <c r="AT739" s="87"/>
      <c r="AU739" s="64"/>
      <c r="AV739" s="86"/>
      <c r="AW739" s="30"/>
      <c r="AX739" s="30"/>
      <c r="AY739" s="30"/>
      <c r="AZ739" s="28"/>
      <c r="BA739" s="28"/>
      <c r="BB739" s="28"/>
      <c r="BC739" s="28"/>
      <c r="BD739" s="28"/>
      <c r="BE739" s="28"/>
      <c r="BF739" s="28"/>
      <c r="BG739" s="28"/>
      <c r="BH739" s="28"/>
      <c r="BI739" s="28"/>
      <c r="BJ739" s="28"/>
      <c r="BK739" s="28"/>
      <c r="BL739" s="28"/>
      <c r="BM739" s="28"/>
      <c r="BN739" s="28"/>
      <c r="BO739" s="28"/>
      <c r="BP739" s="28"/>
      <c r="BQ739" s="28"/>
      <c r="BR739" s="28"/>
      <c r="BS739" s="28"/>
      <c r="BT739" s="28"/>
      <c r="BU739" s="28"/>
      <c r="BV739" s="28"/>
      <c r="BW739" s="28"/>
      <c r="BX739" s="28"/>
      <c r="BY739" s="28"/>
      <c r="BZ739" s="28"/>
      <c r="CA739" s="28"/>
      <c r="CB739" s="28"/>
      <c r="CC739" s="28"/>
      <c r="CD739" s="28"/>
      <c r="CE739" s="28"/>
      <c r="CF739" s="28"/>
      <c r="CG739" s="28"/>
      <c r="CH739" s="28"/>
      <c r="CI739" s="28"/>
      <c r="CJ739" s="28"/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28"/>
      <c r="CV739" s="28"/>
      <c r="CW739" s="28"/>
      <c r="CX739" s="28"/>
      <c r="CY739" s="28"/>
      <c r="CZ739" s="28"/>
      <c r="DA739" s="28"/>
      <c r="DB739" s="28"/>
      <c r="DC739" s="28"/>
      <c r="DD739" s="28"/>
      <c r="DE739" s="28"/>
      <c r="DF739" s="28"/>
      <c r="DG739" s="28"/>
      <c r="DH739" s="28"/>
      <c r="DI739" s="28"/>
      <c r="DJ739" s="28"/>
      <c r="DK739" s="28"/>
      <c r="DL739" s="28"/>
      <c r="DM739" s="28"/>
    </row>
    <row r="740" spans="1:117" s="7" customFormat="1" x14ac:dyDescent="0.2">
      <c r="A740" s="2">
        <v>753</v>
      </c>
      <c r="B740" s="239" t="s">
        <v>720</v>
      </c>
      <c r="D740" s="129" t="s">
        <v>289</v>
      </c>
      <c r="E740" s="189" t="s">
        <v>727</v>
      </c>
      <c r="F740" s="189" t="s">
        <v>728</v>
      </c>
      <c r="G740" s="151"/>
      <c r="H740" s="235">
        <f t="shared" si="77"/>
        <v>2398.0757886740753</v>
      </c>
      <c r="I740" s="235">
        <f t="shared" si="78"/>
        <v>9.2024222531894964</v>
      </c>
      <c r="J740" s="122">
        <v>0.28120985268786142</v>
      </c>
      <c r="K740" s="123">
        <v>31.004357505234335</v>
      </c>
      <c r="L740" s="240">
        <f t="shared" si="79"/>
        <v>3.1004357505234336E-5</v>
      </c>
      <c r="M740" s="240">
        <f t="shared" si="80"/>
        <v>3.1004357505234336E-5</v>
      </c>
      <c r="N740" s="10">
        <v>0</v>
      </c>
      <c r="O740" s="241" t="s">
        <v>736</v>
      </c>
      <c r="P740" s="118">
        <v>1.8465301326297433E-2</v>
      </c>
      <c r="Q740" s="119">
        <v>0.63610210675274315</v>
      </c>
      <c r="R740" s="252">
        <f t="shared" si="81"/>
        <v>6.3610210675274314E-5</v>
      </c>
      <c r="S740" s="120">
        <v>6.0406515123208728E-4</v>
      </c>
      <c r="T740" s="119">
        <v>0.36783874121918914</v>
      </c>
      <c r="U740" s="16">
        <v>6</v>
      </c>
      <c r="V740" s="16">
        <v>1</v>
      </c>
      <c r="W740" s="242" t="s">
        <v>740</v>
      </c>
      <c r="X740" s="121">
        <v>1.4672970008073909</v>
      </c>
      <c r="Y740" s="121">
        <v>1.8869640156151251</v>
      </c>
      <c r="Z740" s="117">
        <v>9.1773192231610139</v>
      </c>
      <c r="AA740" s="251"/>
      <c r="AB740" s="122">
        <v>0.28118219286404605</v>
      </c>
      <c r="AC740" s="11">
        <f t="shared" si="82"/>
        <v>3.1004357505234336E-5</v>
      </c>
      <c r="AD740">
        <v>-2.2754515669987097</v>
      </c>
      <c r="AE740">
        <v>1.1040505564284815</v>
      </c>
      <c r="AF740" s="126">
        <v>2.9016726890778486</v>
      </c>
      <c r="AG740" s="244">
        <v>3070.5518115446316</v>
      </c>
      <c r="AH740" s="244">
        <v>55.246996644473775</v>
      </c>
      <c r="AI740" s="117">
        <v>2398.0757886740753</v>
      </c>
      <c r="AJ740" s="117">
        <v>9.2024222531894964</v>
      </c>
      <c r="AK740" s="249">
        <v>99.886330312545738</v>
      </c>
      <c r="AL740" s="185">
        <v>1</v>
      </c>
      <c r="AM740" s="238" t="s">
        <v>715</v>
      </c>
      <c r="AN740" s="64">
        <v>26321</v>
      </c>
      <c r="AO740" s="86">
        <f t="shared" si="83"/>
        <v>0.1136696874542622</v>
      </c>
      <c r="AT740" s="87"/>
      <c r="AU740" s="64"/>
      <c r="AV740" s="86"/>
      <c r="AW740" s="30"/>
      <c r="AX740" s="30"/>
      <c r="AY740" s="30"/>
      <c r="AZ740" s="28"/>
      <c r="BA740" s="28"/>
      <c r="BB740" s="28"/>
      <c r="BC740" s="28"/>
      <c r="BD740" s="28"/>
      <c r="BE740" s="28"/>
      <c r="BF740" s="28"/>
      <c r="BG740" s="28"/>
      <c r="BH740" s="28"/>
      <c r="BI740" s="28"/>
      <c r="BJ740" s="28"/>
      <c r="BK740" s="28"/>
      <c r="BL740" s="28"/>
      <c r="BM740" s="28"/>
      <c r="BN740" s="28"/>
      <c r="BO740" s="28"/>
      <c r="BP740" s="28"/>
      <c r="BQ740" s="28"/>
      <c r="BR740" s="28"/>
      <c r="BS740" s="28"/>
      <c r="BT740" s="28"/>
      <c r="BU740" s="28"/>
      <c r="BV740" s="28"/>
      <c r="BW740" s="28"/>
      <c r="BX740" s="28"/>
      <c r="BY740" s="28"/>
      <c r="BZ740" s="28"/>
      <c r="CA740" s="28"/>
      <c r="CB740" s="28"/>
      <c r="CC740" s="28"/>
      <c r="CD740" s="28"/>
      <c r="CE740" s="28"/>
      <c r="CF740" s="28"/>
      <c r="CG740" s="28"/>
      <c r="CH740" s="28"/>
      <c r="CI740" s="28"/>
      <c r="CJ740" s="28"/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28"/>
      <c r="CV740" s="28"/>
      <c r="CW740" s="28"/>
      <c r="CX740" s="28"/>
      <c r="CY740" s="28"/>
      <c r="CZ740" s="28"/>
      <c r="DA740" s="28"/>
      <c r="DB740" s="28"/>
      <c r="DC740" s="28"/>
      <c r="DD740" s="28"/>
      <c r="DE740" s="28"/>
      <c r="DF740" s="28"/>
      <c r="DG740" s="28"/>
      <c r="DH740" s="28"/>
      <c r="DI740" s="28"/>
      <c r="DJ740" s="28"/>
      <c r="DK740" s="28"/>
      <c r="DL740" s="28"/>
      <c r="DM740" s="28"/>
    </row>
    <row r="741" spans="1:117" s="7" customFormat="1" x14ac:dyDescent="0.2">
      <c r="A741" s="2">
        <v>754</v>
      </c>
      <c r="B741" s="239" t="s">
        <v>720</v>
      </c>
      <c r="D741" s="129" t="s">
        <v>290</v>
      </c>
      <c r="E741" s="189" t="s">
        <v>727</v>
      </c>
      <c r="F741" s="189" t="s">
        <v>728</v>
      </c>
      <c r="G741" s="151"/>
      <c r="H741" s="235">
        <f t="shared" si="77"/>
        <v>2487.8723747384906</v>
      </c>
      <c r="I741" s="235">
        <f t="shared" si="78"/>
        <v>9.8727236756192589</v>
      </c>
      <c r="J741" s="122">
        <v>0.28124496610839472</v>
      </c>
      <c r="K741" s="123">
        <v>30.854778364588846</v>
      </c>
      <c r="L741" s="240">
        <f t="shared" si="79"/>
        <v>3.0854778364588847E-5</v>
      </c>
      <c r="M741" s="240">
        <f t="shared" si="80"/>
        <v>3.0854778364588847E-5</v>
      </c>
      <c r="N741" s="10">
        <v>0</v>
      </c>
      <c r="O741" s="241" t="s">
        <v>736</v>
      </c>
      <c r="P741" s="118">
        <v>1.9213733333070061E-2</v>
      </c>
      <c r="Q741" s="119">
        <v>6.2403266619388722</v>
      </c>
      <c r="R741" s="252">
        <f t="shared" si="81"/>
        <v>6.2403266619388722E-4</v>
      </c>
      <c r="S741" s="120">
        <v>5.6634622931199692E-4</v>
      </c>
      <c r="T741" s="119">
        <v>1.482026960491996</v>
      </c>
      <c r="U741" s="16">
        <v>6</v>
      </c>
      <c r="V741" s="16">
        <v>1</v>
      </c>
      <c r="W741" s="242" t="s">
        <v>740</v>
      </c>
      <c r="X741" s="121">
        <v>1.4673033116023564</v>
      </c>
      <c r="Y741" s="121">
        <v>1.8868677027686054</v>
      </c>
      <c r="Z741" s="117">
        <v>8.0781514920009556</v>
      </c>
      <c r="AA741" s="251"/>
      <c r="AB741" s="122">
        <v>0.2812180396242987</v>
      </c>
      <c r="AC741" s="11">
        <f t="shared" si="82"/>
        <v>3.0854778364588847E-5</v>
      </c>
      <c r="AD741">
        <v>1.0835371630268931</v>
      </c>
      <c r="AE741">
        <v>1.103870675323722</v>
      </c>
      <c r="AF741" s="126">
        <v>2.7956599949299124</v>
      </c>
      <c r="AG741" s="244">
        <v>2936.9122951885711</v>
      </c>
      <c r="AH741" s="244">
        <v>55.501567320602625</v>
      </c>
      <c r="AI741" s="117">
        <v>2487.8723747384906</v>
      </c>
      <c r="AJ741" s="117">
        <v>9.8727236756192589</v>
      </c>
      <c r="AK741" s="249">
        <v>100.46953534777707</v>
      </c>
      <c r="AL741" s="185">
        <v>1</v>
      </c>
      <c r="AM741" s="238" t="s">
        <v>715</v>
      </c>
      <c r="AN741" s="64">
        <v>26321</v>
      </c>
      <c r="AO741" s="86">
        <f t="shared" si="83"/>
        <v>-0.46953534777706807</v>
      </c>
      <c r="AT741" s="87"/>
      <c r="AU741" s="64"/>
      <c r="AV741" s="86"/>
      <c r="AW741" s="30"/>
      <c r="AX741" s="30"/>
      <c r="AY741" s="30"/>
      <c r="AZ741" s="28"/>
      <c r="BA741" s="28"/>
      <c r="BB741" s="28"/>
      <c r="BC741" s="28"/>
      <c r="BD741" s="28"/>
      <c r="BE741" s="28"/>
      <c r="BF741" s="28"/>
      <c r="BG741" s="28"/>
      <c r="BH741" s="28"/>
      <c r="BI741" s="28"/>
      <c r="BJ741" s="28"/>
      <c r="BK741" s="28"/>
      <c r="BL741" s="28"/>
      <c r="BM741" s="28"/>
      <c r="BN741" s="28"/>
      <c r="BO741" s="28"/>
      <c r="BP741" s="28"/>
      <c r="BQ741" s="28"/>
      <c r="BR741" s="28"/>
      <c r="BS741" s="28"/>
      <c r="BT741" s="28"/>
      <c r="BU741" s="28"/>
      <c r="BV741" s="28"/>
      <c r="BW741" s="28"/>
      <c r="BX741" s="28"/>
      <c r="BY741" s="28"/>
      <c r="BZ741" s="28"/>
      <c r="CA741" s="28"/>
      <c r="CB741" s="28"/>
      <c r="CC741" s="28"/>
      <c r="CD741" s="28"/>
      <c r="CE741" s="28"/>
      <c r="CF741" s="28"/>
      <c r="CG741" s="28"/>
      <c r="CH741" s="28"/>
      <c r="CI741" s="28"/>
      <c r="CJ741" s="28"/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28"/>
      <c r="CV741" s="28"/>
      <c r="CW741" s="28"/>
      <c r="CX741" s="28"/>
      <c r="CY741" s="28"/>
      <c r="CZ741" s="28"/>
      <c r="DA741" s="28"/>
      <c r="DB741" s="28"/>
      <c r="DC741" s="28"/>
      <c r="DD741" s="28"/>
      <c r="DE741" s="28"/>
      <c r="DF741" s="28"/>
      <c r="DG741" s="28"/>
      <c r="DH741" s="28"/>
      <c r="DI741" s="28"/>
      <c r="DJ741" s="28"/>
      <c r="DK741" s="28"/>
      <c r="DL741" s="28"/>
      <c r="DM741" s="28"/>
    </row>
    <row r="742" spans="1:117" s="7" customFormat="1" x14ac:dyDescent="0.2">
      <c r="A742" s="2">
        <v>755</v>
      </c>
      <c r="B742" s="239" t="s">
        <v>720</v>
      </c>
      <c r="D742" s="129" t="s">
        <v>291</v>
      </c>
      <c r="E742" s="189" t="s">
        <v>727</v>
      </c>
      <c r="F742" s="189" t="s">
        <v>728</v>
      </c>
      <c r="G742" s="151"/>
      <c r="H742" s="235">
        <f t="shared" si="77"/>
        <v>2393.4066907387937</v>
      </c>
      <c r="I742" s="235">
        <f t="shared" si="78"/>
        <v>9.6478173014859152</v>
      </c>
      <c r="J742" s="122">
        <v>0.28119828723641699</v>
      </c>
      <c r="K742" s="123">
        <v>35.192310063531004</v>
      </c>
      <c r="L742" s="240">
        <f t="shared" si="79"/>
        <v>3.5192310063531001E-5</v>
      </c>
      <c r="M742" s="240">
        <f t="shared" si="80"/>
        <v>3.5192310063531001E-5</v>
      </c>
      <c r="N742" s="10">
        <v>0</v>
      </c>
      <c r="O742" s="241" t="s">
        <v>736</v>
      </c>
      <c r="P742" s="118">
        <v>2.2140948123466231E-2</v>
      </c>
      <c r="Q742" s="119">
        <v>11.1842043253772</v>
      </c>
      <c r="R742" s="252">
        <f t="shared" si="81"/>
        <v>1.11842043253772E-3</v>
      </c>
      <c r="S742" s="120">
        <v>6.8353083535058461E-4</v>
      </c>
      <c r="T742" s="119">
        <v>2.5135081217666237</v>
      </c>
      <c r="U742" s="16">
        <v>6</v>
      </c>
      <c r="V742" s="16">
        <v>1</v>
      </c>
      <c r="W742" s="242" t="s">
        <v>740</v>
      </c>
      <c r="X742" s="121">
        <v>1.4672619420305173</v>
      </c>
      <c r="Y742" s="121">
        <v>1.8868924026473621</v>
      </c>
      <c r="Z742" s="117">
        <v>9.7644095254905778</v>
      </c>
      <c r="AA742" s="251"/>
      <c r="AB742" s="122">
        <v>0.28116705103138123</v>
      </c>
      <c r="AC742" s="11">
        <f t="shared" si="82"/>
        <v>3.5192310063531001E-5</v>
      </c>
      <c r="AD742">
        <v>-2.9465963989105948</v>
      </c>
      <c r="AE742">
        <v>1.2465854626775621</v>
      </c>
      <c r="AF742" s="126">
        <v>2.931557236607977</v>
      </c>
      <c r="AG742" s="244">
        <v>3107.415330898421</v>
      </c>
      <c r="AH742" s="244">
        <v>62.432938722264886</v>
      </c>
      <c r="AI742" s="117">
        <v>2393.4066907387937</v>
      </c>
      <c r="AJ742" s="117">
        <v>9.6478173014859152</v>
      </c>
      <c r="AK742" s="249">
        <v>100.43646100436152</v>
      </c>
      <c r="AL742" s="185">
        <v>1</v>
      </c>
      <c r="AM742" s="238" t="s">
        <v>715</v>
      </c>
      <c r="AN742" s="64">
        <v>26321</v>
      </c>
      <c r="AO742" s="86">
        <f t="shared" si="83"/>
        <v>-0.43646100436151869</v>
      </c>
      <c r="AT742" s="87"/>
      <c r="AU742" s="64"/>
      <c r="AV742" s="86"/>
      <c r="AW742" s="30"/>
      <c r="AX742" s="30"/>
      <c r="AY742" s="30"/>
      <c r="AZ742" s="28"/>
      <c r="BA742" s="28"/>
      <c r="BB742" s="28"/>
      <c r="BC742" s="28"/>
      <c r="BD742" s="28"/>
      <c r="BE742" s="28"/>
      <c r="BF742" s="28"/>
      <c r="BG742" s="28"/>
      <c r="BH742" s="28"/>
      <c r="BI742" s="28"/>
      <c r="BJ742" s="28"/>
      <c r="BK742" s="28"/>
      <c r="BL742" s="28"/>
      <c r="BM742" s="28"/>
      <c r="BN742" s="28"/>
      <c r="BO742" s="28"/>
      <c r="BP742" s="28"/>
      <c r="BQ742" s="28"/>
      <c r="BR742" s="28"/>
      <c r="BS742" s="28"/>
      <c r="BT742" s="28"/>
      <c r="BU742" s="28"/>
      <c r="BV742" s="28"/>
      <c r="BW742" s="28"/>
      <c r="BX742" s="28"/>
      <c r="BY742" s="28"/>
      <c r="BZ742" s="28"/>
      <c r="CA742" s="28"/>
      <c r="CB742" s="28"/>
      <c r="CC742" s="28"/>
      <c r="CD742" s="28"/>
      <c r="CE742" s="28"/>
      <c r="CF742" s="28"/>
      <c r="CG742" s="28"/>
      <c r="CH742" s="28"/>
      <c r="CI742" s="28"/>
      <c r="CJ742" s="28"/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28"/>
      <c r="CV742" s="28"/>
      <c r="CW742" s="28"/>
      <c r="CX742" s="28"/>
      <c r="CY742" s="28"/>
      <c r="CZ742" s="28"/>
      <c r="DA742" s="28"/>
      <c r="DB742" s="28"/>
      <c r="DC742" s="28"/>
      <c r="DD742" s="28"/>
      <c r="DE742" s="28"/>
      <c r="DF742" s="28"/>
      <c r="DG742" s="28"/>
      <c r="DH742" s="28"/>
      <c r="DI742" s="28"/>
      <c r="DJ742" s="28"/>
      <c r="DK742" s="28"/>
      <c r="DL742" s="28"/>
      <c r="DM742" s="28"/>
    </row>
    <row r="743" spans="1:117" s="7" customFormat="1" x14ac:dyDescent="0.2">
      <c r="A743" s="2">
        <v>756</v>
      </c>
      <c r="B743" s="239" t="s">
        <v>720</v>
      </c>
      <c r="D743" s="129" t="s">
        <v>292</v>
      </c>
      <c r="E743" s="189" t="s">
        <v>727</v>
      </c>
      <c r="F743" s="189" t="s">
        <v>728</v>
      </c>
      <c r="G743" s="151"/>
      <c r="H743" s="235">
        <f t="shared" si="77"/>
        <v>3160.0979788675209</v>
      </c>
      <c r="I743" s="235">
        <f t="shared" si="78"/>
        <v>8.4759672597753859</v>
      </c>
      <c r="J743" s="122">
        <v>0.28066387273494003</v>
      </c>
      <c r="K743" s="123">
        <v>30.96374013621454</v>
      </c>
      <c r="L743" s="240">
        <f t="shared" si="79"/>
        <v>3.0963740136214539E-5</v>
      </c>
      <c r="M743" s="240">
        <f t="shared" si="80"/>
        <v>3.0963740136214539E-5</v>
      </c>
      <c r="N743" s="10">
        <v>0</v>
      </c>
      <c r="O743" s="241" t="s">
        <v>736</v>
      </c>
      <c r="P743" s="118">
        <v>4.0437157027100865E-2</v>
      </c>
      <c r="Q743" s="119">
        <v>8.8859205398647401</v>
      </c>
      <c r="R743" s="252">
        <f t="shared" si="81"/>
        <v>8.8859205398647404E-4</v>
      </c>
      <c r="S743" s="120">
        <v>1.352404638779953E-3</v>
      </c>
      <c r="T743" s="119">
        <v>1.9956801681574956</v>
      </c>
      <c r="U743" s="16">
        <v>6</v>
      </c>
      <c r="V743" s="16">
        <v>1</v>
      </c>
      <c r="W743" s="242" t="s">
        <v>740</v>
      </c>
      <c r="X743" s="121">
        <v>1.4673316186832972</v>
      </c>
      <c r="Y743" s="121">
        <v>1.8869138775781247</v>
      </c>
      <c r="Z743" s="117">
        <v>8.421661965083544</v>
      </c>
      <c r="AA743" s="251"/>
      <c r="AB743" s="122">
        <v>0.28058168141005263</v>
      </c>
      <c r="AC743" s="11">
        <f t="shared" si="82"/>
        <v>3.0963740136214539E-5</v>
      </c>
      <c r="AD743">
        <v>-5.73813930637046</v>
      </c>
      <c r="AE743">
        <v>1.1187150863665507</v>
      </c>
      <c r="AF743" s="126">
        <v>3.6612120615087611</v>
      </c>
      <c r="AG743" s="244">
        <v>3876.7349054483989</v>
      </c>
      <c r="AH743" s="244">
        <v>48.44097344246881</v>
      </c>
      <c r="AI743" s="117">
        <v>3160.0979788675209</v>
      </c>
      <c r="AJ743" s="117">
        <v>8.4759672597753859</v>
      </c>
      <c r="AK743" s="249">
        <v>69.888741015290236</v>
      </c>
      <c r="AL743" s="185">
        <v>1</v>
      </c>
      <c r="AM743" s="238" t="s">
        <v>715</v>
      </c>
      <c r="AN743" s="64">
        <v>26321</v>
      </c>
      <c r="AO743" s="86">
        <f t="shared" si="83"/>
        <v>30.111258984709764</v>
      </c>
      <c r="AT743" s="87"/>
      <c r="AU743" s="64"/>
      <c r="AV743" s="86"/>
      <c r="AW743" s="30"/>
      <c r="AX743" s="30"/>
      <c r="AY743" s="30"/>
      <c r="AZ743" s="28"/>
      <c r="BA743" s="28"/>
      <c r="BB743" s="28"/>
      <c r="BC743" s="28"/>
      <c r="BD743" s="28"/>
      <c r="BE743" s="28"/>
      <c r="BF743" s="28"/>
      <c r="BG743" s="28"/>
      <c r="BH743" s="28"/>
      <c r="BI743" s="28"/>
      <c r="BJ743" s="28"/>
      <c r="BK743" s="28"/>
      <c r="BL743" s="28"/>
      <c r="BM743" s="28"/>
      <c r="BN743" s="28"/>
      <c r="BO743" s="28"/>
      <c r="BP743" s="28"/>
      <c r="BQ743" s="28"/>
      <c r="BR743" s="28"/>
      <c r="BS743" s="28"/>
      <c r="BT743" s="28"/>
      <c r="BU743" s="28"/>
      <c r="BV743" s="28"/>
      <c r="BW743" s="28"/>
      <c r="BX743" s="28"/>
      <c r="BY743" s="28"/>
      <c r="BZ743" s="28"/>
      <c r="CA743" s="28"/>
      <c r="CB743" s="28"/>
      <c r="CC743" s="28"/>
      <c r="CD743" s="28"/>
      <c r="CE743" s="28"/>
      <c r="CF743" s="28"/>
      <c r="CG743" s="28"/>
      <c r="CH743" s="28"/>
      <c r="CI743" s="28"/>
      <c r="CJ743" s="28"/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28"/>
      <c r="CV743" s="28"/>
      <c r="CW743" s="28"/>
      <c r="CX743" s="28"/>
      <c r="CY743" s="28"/>
      <c r="CZ743" s="28"/>
      <c r="DA743" s="28"/>
      <c r="DB743" s="28"/>
      <c r="DC743" s="28"/>
      <c r="DD743" s="28"/>
      <c r="DE743" s="28"/>
      <c r="DF743" s="28"/>
      <c r="DG743" s="28"/>
      <c r="DH743" s="28"/>
      <c r="DI743" s="28"/>
      <c r="DJ743" s="28"/>
      <c r="DK743" s="28"/>
      <c r="DL743" s="28"/>
      <c r="DM743" s="28"/>
    </row>
    <row r="744" spans="1:117" s="7" customFormat="1" x14ac:dyDescent="0.2">
      <c r="A744" s="2">
        <v>757</v>
      </c>
      <c r="B744" s="239" t="s">
        <v>720</v>
      </c>
      <c r="D744" s="129" t="s">
        <v>293</v>
      </c>
      <c r="E744" s="189" t="s">
        <v>727</v>
      </c>
      <c r="F744" s="189" t="s">
        <v>728</v>
      </c>
      <c r="G744" s="151"/>
      <c r="H744" s="235">
        <f t="shared" si="77"/>
        <v>2399.8462456564639</v>
      </c>
      <c r="I744" s="235">
        <f t="shared" si="78"/>
        <v>9.7331958357958346</v>
      </c>
      <c r="J744" s="122">
        <v>0.28119644236238861</v>
      </c>
      <c r="K744" s="123">
        <v>31.662433160295631</v>
      </c>
      <c r="L744" s="240">
        <f t="shared" si="79"/>
        <v>3.1662433160295633E-5</v>
      </c>
      <c r="M744" s="240">
        <f t="shared" si="80"/>
        <v>3.1662433160295633E-5</v>
      </c>
      <c r="N744" s="10">
        <v>0</v>
      </c>
      <c r="O744" s="241" t="s">
        <v>736</v>
      </c>
      <c r="P744" s="118">
        <v>2.5847169199747541E-2</v>
      </c>
      <c r="Q744" s="119">
        <v>10.326766397025285</v>
      </c>
      <c r="R744" s="252">
        <f t="shared" si="81"/>
        <v>1.0326766397025285E-3</v>
      </c>
      <c r="S744" s="120">
        <v>7.8189896462068232E-4</v>
      </c>
      <c r="T744" s="119">
        <v>2.064116652059965</v>
      </c>
      <c r="U744" s="16">
        <v>6</v>
      </c>
      <c r="V744" s="16">
        <v>1</v>
      </c>
      <c r="W744" s="242" t="s">
        <v>740</v>
      </c>
      <c r="X744" s="121">
        <v>1.4673101780225042</v>
      </c>
      <c r="Y744" s="121">
        <v>1.8870220830345186</v>
      </c>
      <c r="Z744" s="117">
        <v>8.8288227656443024</v>
      </c>
      <c r="AA744" s="251"/>
      <c r="AB744" s="122">
        <v>0.28116061259319347</v>
      </c>
      <c r="AC744" s="11">
        <f t="shared" si="82"/>
        <v>3.1662433160295633E-5</v>
      </c>
      <c r="AD744">
        <v>-3.0207265194170936</v>
      </c>
      <c r="AE744">
        <v>1.1407071875113712</v>
      </c>
      <c r="AF744" s="126">
        <v>2.9405475925567375</v>
      </c>
      <c r="AG744" s="244">
        <v>3117.4054433012257</v>
      </c>
      <c r="AH744" s="244">
        <v>56.218554993310462</v>
      </c>
      <c r="AI744" s="117">
        <v>2399.8462456564639</v>
      </c>
      <c r="AJ744" s="117">
        <v>9.7331958357958346</v>
      </c>
      <c r="AK744" s="249">
        <v>97.004624016922023</v>
      </c>
      <c r="AL744" s="185">
        <v>1</v>
      </c>
      <c r="AM744" s="238" t="s">
        <v>715</v>
      </c>
      <c r="AN744" s="64">
        <v>26321</v>
      </c>
      <c r="AO744" s="86">
        <f t="shared" si="83"/>
        <v>2.9953759830779774</v>
      </c>
      <c r="AT744" s="87"/>
      <c r="AU744" s="64"/>
      <c r="AV744" s="86"/>
      <c r="AW744" s="30"/>
      <c r="AX744" s="30"/>
      <c r="AY744" s="30"/>
      <c r="AZ744" s="28"/>
      <c r="BA744" s="28"/>
      <c r="BB744" s="28"/>
      <c r="BC744" s="28"/>
      <c r="BD744" s="28"/>
      <c r="BE744" s="28"/>
      <c r="BF744" s="28"/>
      <c r="BG744" s="28"/>
      <c r="BH744" s="28"/>
      <c r="BI744" s="28"/>
      <c r="BJ744" s="28"/>
      <c r="BK744" s="28"/>
      <c r="BL744" s="28"/>
      <c r="BM744" s="28"/>
      <c r="BN744" s="28"/>
      <c r="BO744" s="28"/>
      <c r="BP744" s="28"/>
      <c r="BQ744" s="28"/>
      <c r="BR744" s="28"/>
      <c r="BS744" s="28"/>
      <c r="BT744" s="28"/>
      <c r="BU744" s="28"/>
      <c r="BV744" s="28"/>
      <c r="BW744" s="28"/>
      <c r="BX744" s="28"/>
      <c r="BY744" s="28"/>
      <c r="BZ744" s="28"/>
      <c r="CA744" s="28"/>
      <c r="CB744" s="28"/>
      <c r="CC744" s="28"/>
      <c r="CD744" s="28"/>
      <c r="CE744" s="28"/>
      <c r="CF744" s="28"/>
      <c r="CG744" s="28"/>
      <c r="CH744" s="28"/>
      <c r="CI744" s="28"/>
      <c r="CJ744" s="28"/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28"/>
      <c r="CV744" s="28"/>
      <c r="CW744" s="28"/>
      <c r="CX744" s="28"/>
      <c r="CY744" s="28"/>
      <c r="CZ744" s="28"/>
      <c r="DA744" s="28"/>
      <c r="DB744" s="28"/>
      <c r="DC744" s="28"/>
      <c r="DD744" s="28"/>
      <c r="DE744" s="28"/>
      <c r="DF744" s="28"/>
      <c r="DG744" s="28"/>
      <c r="DH744" s="28"/>
      <c r="DI744" s="28"/>
      <c r="DJ744" s="28"/>
      <c r="DK744" s="28"/>
      <c r="DL744" s="28"/>
      <c r="DM744" s="28"/>
    </row>
    <row r="745" spans="1:117" s="7" customFormat="1" x14ac:dyDescent="0.2">
      <c r="A745" s="2">
        <v>758</v>
      </c>
      <c r="B745" s="239" t="s">
        <v>720</v>
      </c>
      <c r="D745" s="129" t="s">
        <v>274</v>
      </c>
      <c r="E745" s="189" t="s">
        <v>727</v>
      </c>
      <c r="F745" s="189" t="s">
        <v>728</v>
      </c>
      <c r="G745" s="151"/>
      <c r="H745" s="235">
        <f t="shared" si="77"/>
        <v>2397.8882877334818</v>
      </c>
      <c r="I745" s="235">
        <f t="shared" si="78"/>
        <v>10.379328491016922</v>
      </c>
      <c r="J745" s="122">
        <v>0.28126749637446818</v>
      </c>
      <c r="K745" s="123">
        <v>30.5113338211704</v>
      </c>
      <c r="L745" s="240">
        <f t="shared" si="79"/>
        <v>3.0511333821170399E-5</v>
      </c>
      <c r="M745" s="240">
        <f t="shared" si="80"/>
        <v>3.0511333821170399E-5</v>
      </c>
      <c r="N745" s="10">
        <v>0</v>
      </c>
      <c r="O745" s="241" t="s">
        <v>736</v>
      </c>
      <c r="P745" s="118">
        <v>2.0111302218959088E-2</v>
      </c>
      <c r="Q745" s="119">
        <v>2.6344823347248441</v>
      </c>
      <c r="R745" s="252">
        <f t="shared" si="81"/>
        <v>2.634482334724844E-4</v>
      </c>
      <c r="S745" s="120">
        <v>6.6442983116898316E-4</v>
      </c>
      <c r="T745" s="119">
        <v>1.1152785658783946</v>
      </c>
      <c r="U745" s="16">
        <v>6</v>
      </c>
      <c r="V745" s="16">
        <v>1</v>
      </c>
      <c r="W745" s="242" t="s">
        <v>740</v>
      </c>
      <c r="X745" s="121">
        <v>1.4672954326954011</v>
      </c>
      <c r="Y745" s="121">
        <v>1.8868819896820683</v>
      </c>
      <c r="Z745" s="117">
        <v>8.0061883861754666</v>
      </c>
      <c r="AA745" s="251"/>
      <c r="AB745" s="122">
        <v>0.28123707491631256</v>
      </c>
      <c r="AC745" s="11">
        <f t="shared" si="82"/>
        <v>3.0511333821170399E-5</v>
      </c>
      <c r="AD745">
        <v>-0.34644210427758892</v>
      </c>
      <c r="AE745">
        <v>1.1041674456330124</v>
      </c>
      <c r="AF745" s="126">
        <v>2.8007748030254631</v>
      </c>
      <c r="AG745" s="244">
        <v>2953.1593264319604</v>
      </c>
      <c r="AH745" s="244">
        <v>55.146889069386376</v>
      </c>
      <c r="AI745" s="117">
        <v>2397.8882877334818</v>
      </c>
      <c r="AJ745" s="117">
        <v>10.379328491016922</v>
      </c>
      <c r="AK745" s="249">
        <v>99.962008878964781</v>
      </c>
      <c r="AL745" s="185">
        <v>1</v>
      </c>
      <c r="AM745" s="238" t="s">
        <v>715</v>
      </c>
      <c r="AN745" s="64">
        <v>26321</v>
      </c>
      <c r="AO745" s="86">
        <f t="shared" si="83"/>
        <v>3.7991121035219066E-2</v>
      </c>
      <c r="AT745" s="87"/>
      <c r="AU745" s="64"/>
      <c r="AV745" s="86"/>
      <c r="AW745" s="30"/>
      <c r="AX745" s="30"/>
      <c r="AY745" s="30"/>
      <c r="AZ745" s="28"/>
      <c r="BA745" s="28"/>
      <c r="BB745" s="28"/>
      <c r="BC745" s="28"/>
      <c r="BD745" s="28"/>
      <c r="BE745" s="28"/>
      <c r="BF745" s="28"/>
      <c r="BG745" s="28"/>
      <c r="BH745" s="28"/>
      <c r="BI745" s="28"/>
      <c r="BJ745" s="28"/>
      <c r="BK745" s="28"/>
      <c r="BL745" s="28"/>
      <c r="BM745" s="28"/>
      <c r="BN745" s="28"/>
      <c r="BO745" s="28"/>
      <c r="BP745" s="28"/>
      <c r="BQ745" s="28"/>
      <c r="BR745" s="28"/>
      <c r="BS745" s="28"/>
      <c r="BT745" s="28"/>
      <c r="BU745" s="28"/>
      <c r="BV745" s="28"/>
      <c r="BW745" s="28"/>
      <c r="BX745" s="28"/>
      <c r="BY745" s="28"/>
      <c r="BZ745" s="28"/>
      <c r="CA745" s="28"/>
      <c r="CB745" s="28"/>
      <c r="CC745" s="28"/>
      <c r="CD745" s="28"/>
      <c r="CE745" s="28"/>
      <c r="CF745" s="28"/>
      <c r="CG745" s="28"/>
      <c r="CH745" s="28"/>
      <c r="CI745" s="28"/>
      <c r="CJ745" s="28"/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28"/>
      <c r="CV745" s="28"/>
      <c r="CW745" s="28"/>
      <c r="CX745" s="28"/>
      <c r="CY745" s="28"/>
      <c r="CZ745" s="28"/>
      <c r="DA745" s="28"/>
      <c r="DB745" s="28"/>
      <c r="DC745" s="28"/>
      <c r="DD745" s="28"/>
      <c r="DE745" s="28"/>
      <c r="DF745" s="28"/>
      <c r="DG745" s="28"/>
      <c r="DH745" s="28"/>
      <c r="DI745" s="28"/>
      <c r="DJ745" s="28"/>
      <c r="DK745" s="28"/>
      <c r="DL745" s="28"/>
      <c r="DM745" s="28"/>
    </row>
    <row r="746" spans="1:117" s="7" customFormat="1" x14ac:dyDescent="0.2">
      <c r="A746" s="2">
        <v>759</v>
      </c>
      <c r="B746" s="239" t="s">
        <v>720</v>
      </c>
      <c r="D746" s="129" t="s">
        <v>294</v>
      </c>
      <c r="E746" s="189" t="s">
        <v>727</v>
      </c>
      <c r="F746" s="189" t="s">
        <v>728</v>
      </c>
      <c r="G746" s="151"/>
      <c r="H746" s="235">
        <f t="shared" si="77"/>
        <v>2460.860640892131</v>
      </c>
      <c r="I746" s="235">
        <f t="shared" si="78"/>
        <v>17.891277931867663</v>
      </c>
      <c r="J746" s="122">
        <v>0.28119654353300405</v>
      </c>
      <c r="K746" s="123">
        <v>30.626737008749327</v>
      </c>
      <c r="L746" s="240">
        <f t="shared" si="79"/>
        <v>3.0626737008749326E-5</v>
      </c>
      <c r="M746" s="240">
        <f t="shared" si="80"/>
        <v>3.0626737008749326E-5</v>
      </c>
      <c r="N746" s="10">
        <v>0</v>
      </c>
      <c r="O746" s="241" t="s">
        <v>736</v>
      </c>
      <c r="P746" s="118">
        <v>1.0995626400982301E-2</v>
      </c>
      <c r="Q746" s="119">
        <v>1.3172922425250508</v>
      </c>
      <c r="R746" s="252">
        <f t="shared" si="81"/>
        <v>1.3172922425250507E-4</v>
      </c>
      <c r="S746" s="120">
        <v>4.1242113079326679E-4</v>
      </c>
      <c r="T746" s="119">
        <v>0.4120988156538562</v>
      </c>
      <c r="U746" s="16">
        <v>6</v>
      </c>
      <c r="V746" s="16">
        <v>1</v>
      </c>
      <c r="W746" s="242" t="s">
        <v>740</v>
      </c>
      <c r="X746" s="121">
        <v>1.4673116385846439</v>
      </c>
      <c r="Y746" s="121">
        <v>1.8868288317038315</v>
      </c>
      <c r="Z746" s="117">
        <v>8.0338740272185998</v>
      </c>
      <c r="AA746" s="251"/>
      <c r="AB746" s="122">
        <v>0.28117715311752606</v>
      </c>
      <c r="AC746" s="11">
        <f t="shared" si="82"/>
        <v>3.0626737008749326E-5</v>
      </c>
      <c r="AD746">
        <v>-0.97603633637421983</v>
      </c>
      <c r="AE746">
        <v>1.103284647920215</v>
      </c>
      <c r="AF746" s="126">
        <v>2.8830978881256701</v>
      </c>
      <c r="AG746" s="244">
        <v>3041.0250257336147</v>
      </c>
      <c r="AH746" s="244">
        <v>56.127165754789942</v>
      </c>
      <c r="AI746" s="117">
        <v>2460.860640892131</v>
      </c>
      <c r="AJ746" s="117">
        <v>17.891277931867663</v>
      </c>
      <c r="AK746" s="249">
        <v>100.13300104040763</v>
      </c>
      <c r="AL746" s="185">
        <v>1</v>
      </c>
      <c r="AM746" s="238" t="s">
        <v>715</v>
      </c>
      <c r="AN746" s="64">
        <v>26321</v>
      </c>
      <c r="AO746" s="86">
        <f t="shared" si="83"/>
        <v>-0.13300104040763472</v>
      </c>
      <c r="AT746" s="87"/>
      <c r="AU746" s="64"/>
      <c r="AV746" s="86"/>
      <c r="AW746" s="30"/>
      <c r="AX746" s="30"/>
      <c r="AY746" s="30"/>
      <c r="AZ746" s="28"/>
      <c r="BA746" s="28"/>
      <c r="BB746" s="28"/>
      <c r="BC746" s="28"/>
      <c r="BD746" s="28"/>
      <c r="BE746" s="28"/>
      <c r="BF746" s="28"/>
      <c r="BG746" s="28"/>
      <c r="BH746" s="28"/>
      <c r="BI746" s="28"/>
      <c r="BJ746" s="28"/>
      <c r="BK746" s="28"/>
      <c r="BL746" s="28"/>
      <c r="BM746" s="28"/>
      <c r="BN746" s="28"/>
      <c r="BO746" s="28"/>
      <c r="BP746" s="28"/>
      <c r="BQ746" s="28"/>
      <c r="BR746" s="28"/>
      <c r="BS746" s="28"/>
      <c r="BT746" s="28"/>
      <c r="BU746" s="28"/>
      <c r="BV746" s="28"/>
      <c r="BW746" s="28"/>
      <c r="BX746" s="28"/>
      <c r="BY746" s="28"/>
      <c r="BZ746" s="28"/>
      <c r="CA746" s="28"/>
      <c r="CB746" s="28"/>
      <c r="CC746" s="28"/>
      <c r="CD746" s="28"/>
      <c r="CE746" s="28"/>
      <c r="CF746" s="28"/>
      <c r="CG746" s="28"/>
      <c r="CH746" s="28"/>
      <c r="CI746" s="28"/>
      <c r="CJ746" s="28"/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28"/>
      <c r="CV746" s="28"/>
      <c r="CW746" s="28"/>
      <c r="CX746" s="28"/>
      <c r="CY746" s="28"/>
      <c r="CZ746" s="28"/>
      <c r="DA746" s="28"/>
      <c r="DB746" s="28"/>
      <c r="DC746" s="28"/>
      <c r="DD746" s="28"/>
      <c r="DE746" s="28"/>
      <c r="DF746" s="28"/>
      <c r="DG746" s="28"/>
      <c r="DH746" s="28"/>
      <c r="DI746" s="28"/>
      <c r="DJ746" s="28"/>
      <c r="DK746" s="28"/>
      <c r="DL746" s="28"/>
      <c r="DM746" s="28"/>
    </row>
    <row r="747" spans="1:117" s="7" customFormat="1" x14ac:dyDescent="0.2">
      <c r="A747" s="2">
        <v>760</v>
      </c>
      <c r="B747" s="239" t="s">
        <v>720</v>
      </c>
      <c r="D747" s="129" t="s">
        <v>295</v>
      </c>
      <c r="E747" s="189" t="s">
        <v>727</v>
      </c>
      <c r="F747" s="189" t="s">
        <v>728</v>
      </c>
      <c r="G747" s="151"/>
      <c r="H747" s="235">
        <f t="shared" si="77"/>
        <v>2345.1542193712803</v>
      </c>
      <c r="I747" s="235">
        <f t="shared" si="78"/>
        <v>19.310206473547144</v>
      </c>
      <c r="J747" s="122">
        <v>0.28123329192789903</v>
      </c>
      <c r="K747" s="123">
        <v>39.133588794393866</v>
      </c>
      <c r="L747" s="240">
        <f t="shared" si="79"/>
        <v>3.9133588794393863E-5</v>
      </c>
      <c r="M747" s="240">
        <f t="shared" si="80"/>
        <v>3.9133588794393863E-5</v>
      </c>
      <c r="N747" s="10">
        <v>0</v>
      </c>
      <c r="O747" s="241" t="s">
        <v>736</v>
      </c>
      <c r="P747" s="118">
        <v>2.8287897816600464E-2</v>
      </c>
      <c r="Q747" s="119">
        <v>6.5780450399280586</v>
      </c>
      <c r="R747" s="252">
        <f t="shared" si="81"/>
        <v>6.5780450399280583E-4</v>
      </c>
      <c r="S747" s="120">
        <v>9.1582633576513337E-4</v>
      </c>
      <c r="T747" s="119">
        <v>1.968311122015926</v>
      </c>
      <c r="U747" s="16">
        <v>6</v>
      </c>
      <c r="V747" s="16">
        <v>1</v>
      </c>
      <c r="W747" s="242" t="s">
        <v>740</v>
      </c>
      <c r="X747" s="121">
        <v>1.4673361702628431</v>
      </c>
      <c r="Y747" s="121">
        <v>1.8869197476572936</v>
      </c>
      <c r="Z747" s="117">
        <v>8.360966451473713</v>
      </c>
      <c r="AA747" s="251"/>
      <c r="AB747" s="122">
        <v>0.28119230256914224</v>
      </c>
      <c r="AC747" s="11">
        <f t="shared" si="82"/>
        <v>3.9133588794393863E-5</v>
      </c>
      <c r="AD747">
        <v>-3.1800750594934701</v>
      </c>
      <c r="AE747">
        <v>1.3897861740907607</v>
      </c>
      <c r="AF747" s="126">
        <v>2.9063888142014647</v>
      </c>
      <c r="AG747" s="244">
        <v>3083.983866391739</v>
      </c>
      <c r="AH747" s="244">
        <v>69.099185191765201</v>
      </c>
      <c r="AI747" s="117">
        <v>2345.1542193712803</v>
      </c>
      <c r="AJ747" s="117">
        <v>19.310206473547144</v>
      </c>
      <c r="AK747" s="249">
        <v>67.382471764837121</v>
      </c>
      <c r="AL747" s="185">
        <v>1</v>
      </c>
      <c r="AM747" s="238" t="s">
        <v>715</v>
      </c>
      <c r="AN747" s="64">
        <v>26321</v>
      </c>
      <c r="AO747" s="86">
        <f t="shared" si="83"/>
        <v>32.617528235162879</v>
      </c>
      <c r="AT747" s="87"/>
      <c r="AU747" s="64"/>
      <c r="AV747" s="86"/>
      <c r="AW747" s="30"/>
      <c r="AX747" s="30"/>
      <c r="AY747" s="30"/>
      <c r="AZ747" s="28"/>
      <c r="BA747" s="28"/>
      <c r="BB747" s="28"/>
      <c r="BC747" s="28"/>
      <c r="BD747" s="28"/>
      <c r="BE747" s="28"/>
      <c r="BF747" s="28"/>
      <c r="BG747" s="28"/>
      <c r="BH747" s="28"/>
      <c r="BI747" s="28"/>
      <c r="BJ747" s="28"/>
      <c r="BK747" s="28"/>
      <c r="BL747" s="28"/>
      <c r="BM747" s="28"/>
      <c r="BN747" s="28"/>
      <c r="BO747" s="28"/>
      <c r="BP747" s="28"/>
      <c r="BQ747" s="28"/>
      <c r="BR747" s="28"/>
      <c r="BS747" s="28"/>
      <c r="BT747" s="28"/>
      <c r="BU747" s="28"/>
      <c r="BV747" s="28"/>
      <c r="BW747" s="28"/>
      <c r="BX747" s="28"/>
      <c r="BY747" s="28"/>
      <c r="BZ747" s="28"/>
      <c r="CA747" s="28"/>
      <c r="CB747" s="28"/>
      <c r="CC747" s="28"/>
      <c r="CD747" s="28"/>
      <c r="CE747" s="28"/>
      <c r="CF747" s="28"/>
      <c r="CG747" s="28"/>
      <c r="CH747" s="28"/>
      <c r="CI747" s="28"/>
      <c r="CJ747" s="28"/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28"/>
      <c r="CV747" s="28"/>
      <c r="CW747" s="28"/>
      <c r="CX747" s="28"/>
      <c r="CY747" s="28"/>
      <c r="CZ747" s="28"/>
      <c r="DA747" s="28"/>
      <c r="DB747" s="28"/>
      <c r="DC747" s="28"/>
      <c r="DD747" s="28"/>
      <c r="DE747" s="28"/>
      <c r="DF747" s="28"/>
      <c r="DG747" s="28"/>
      <c r="DH747" s="28"/>
      <c r="DI747" s="28"/>
      <c r="DJ747" s="28"/>
      <c r="DK747" s="28"/>
      <c r="DL747" s="28"/>
      <c r="DM747" s="28"/>
    </row>
    <row r="748" spans="1:117" s="7" customFormat="1" x14ac:dyDescent="0.2">
      <c r="A748" s="2">
        <v>761</v>
      </c>
      <c r="B748" s="239" t="s">
        <v>720</v>
      </c>
      <c r="D748" s="129" t="s">
        <v>15</v>
      </c>
      <c r="E748" s="189" t="s">
        <v>727</v>
      </c>
      <c r="F748" s="189" t="s">
        <v>728</v>
      </c>
      <c r="G748" s="151"/>
      <c r="H748" s="235">
        <f t="shared" si="77"/>
        <v>2440.1506996604016</v>
      </c>
      <c r="I748" s="235">
        <f t="shared" si="78"/>
        <v>9.6923329548503059</v>
      </c>
      <c r="J748" s="122">
        <v>0.28122315069151571</v>
      </c>
      <c r="K748" s="123">
        <v>28.35052280081122</v>
      </c>
      <c r="L748" s="240">
        <f t="shared" si="79"/>
        <v>2.8350522800811219E-5</v>
      </c>
      <c r="M748" s="240">
        <f t="shared" si="80"/>
        <v>2.8350522800811219E-5</v>
      </c>
      <c r="N748" s="10">
        <v>0</v>
      </c>
      <c r="O748" s="241" t="s">
        <v>736</v>
      </c>
      <c r="P748" s="118">
        <v>2.1416465052916139E-2</v>
      </c>
      <c r="Q748" s="119">
        <v>2.3570721554345915</v>
      </c>
      <c r="R748" s="252">
        <f t="shared" si="81"/>
        <v>2.3570721554345915E-4</v>
      </c>
      <c r="S748" s="120">
        <v>7.4894571573729028E-4</v>
      </c>
      <c r="T748" s="119">
        <v>1.0205050256463117</v>
      </c>
      <c r="U748" s="16">
        <v>6</v>
      </c>
      <c r="V748" s="16">
        <v>1</v>
      </c>
      <c r="W748" s="242" t="s">
        <v>740</v>
      </c>
      <c r="X748" s="121">
        <v>1.4673163304283692</v>
      </c>
      <c r="Y748" s="121">
        <v>1.8869666238269058</v>
      </c>
      <c r="Z748" s="117">
        <v>8.8102888309587168</v>
      </c>
      <c r="AA748" s="251"/>
      <c r="AB748" s="122">
        <v>0.28118824135666565</v>
      </c>
      <c r="AC748" s="11">
        <f t="shared" si="82"/>
        <v>2.8350522800811219E-5</v>
      </c>
      <c r="AD748">
        <v>-1.0993379219670363</v>
      </c>
      <c r="AE748">
        <v>0.99857822982466526</v>
      </c>
      <c r="AF748" s="126">
        <v>2.8719029330133705</v>
      </c>
      <c r="AG748" s="244">
        <v>3032.0167611559245</v>
      </c>
      <c r="AH748" s="244">
        <v>48.830617385669576</v>
      </c>
      <c r="AI748" s="117">
        <v>2440.1506996604016</v>
      </c>
      <c r="AJ748" s="117">
        <v>9.6923329548503059</v>
      </c>
      <c r="AK748" s="249">
        <v>99.247905193940895</v>
      </c>
      <c r="AL748" s="185">
        <v>1</v>
      </c>
      <c r="AM748" s="238" t="s">
        <v>715</v>
      </c>
      <c r="AN748" s="64">
        <v>26321</v>
      </c>
      <c r="AO748" s="86">
        <f t="shared" si="83"/>
        <v>0.75209480605910528</v>
      </c>
      <c r="AT748" s="87"/>
      <c r="AU748" s="64"/>
      <c r="AV748" s="86"/>
      <c r="AW748" s="30"/>
      <c r="AX748" s="30"/>
      <c r="AY748" s="30"/>
      <c r="AZ748" s="28"/>
      <c r="BA748" s="28"/>
      <c r="BB748" s="28"/>
      <c r="BC748" s="28"/>
      <c r="BD748" s="28"/>
      <c r="BE748" s="28"/>
      <c r="BF748" s="28"/>
      <c r="BG748" s="28"/>
      <c r="BH748" s="28"/>
      <c r="BI748" s="28"/>
      <c r="BJ748" s="28"/>
      <c r="BK748" s="28"/>
      <c r="BL748" s="28"/>
      <c r="BM748" s="28"/>
      <c r="BN748" s="28"/>
      <c r="BO748" s="28"/>
      <c r="BP748" s="28"/>
      <c r="BQ748" s="28"/>
      <c r="BR748" s="28"/>
      <c r="BS748" s="28"/>
      <c r="BT748" s="28"/>
      <c r="BU748" s="28"/>
      <c r="BV748" s="28"/>
      <c r="BW748" s="28"/>
      <c r="BX748" s="28"/>
      <c r="BY748" s="28"/>
      <c r="BZ748" s="28"/>
      <c r="CA748" s="28"/>
      <c r="CB748" s="28"/>
      <c r="CC748" s="28"/>
      <c r="CD748" s="28"/>
      <c r="CE748" s="28"/>
      <c r="CF748" s="28"/>
      <c r="CG748" s="28"/>
      <c r="CH748" s="28"/>
      <c r="CI748" s="28"/>
      <c r="CJ748" s="28"/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28"/>
      <c r="CV748" s="28"/>
      <c r="CW748" s="28"/>
      <c r="CX748" s="28"/>
      <c r="CY748" s="28"/>
      <c r="CZ748" s="28"/>
      <c r="DA748" s="28"/>
      <c r="DB748" s="28"/>
      <c r="DC748" s="28"/>
      <c r="DD748" s="28"/>
      <c r="DE748" s="28"/>
      <c r="DF748" s="28"/>
      <c r="DG748" s="28"/>
      <c r="DH748" s="28"/>
      <c r="DI748" s="28"/>
      <c r="DJ748" s="28"/>
      <c r="DK748" s="28"/>
      <c r="DL748" s="28"/>
      <c r="DM748" s="28"/>
    </row>
    <row r="749" spans="1:117" s="7" customFormat="1" x14ac:dyDescent="0.2">
      <c r="A749" s="2">
        <v>762</v>
      </c>
      <c r="B749" s="239" t="s">
        <v>720</v>
      </c>
      <c r="D749" s="129" t="s">
        <v>169</v>
      </c>
      <c r="E749" s="189" t="s">
        <v>727</v>
      </c>
      <c r="F749" s="189" t="s">
        <v>728</v>
      </c>
      <c r="G749" s="151"/>
      <c r="H749" s="235">
        <f t="shared" si="77"/>
        <v>2333.9066600736114</v>
      </c>
      <c r="I749" s="235">
        <f t="shared" si="78"/>
        <v>15.046837976674267</v>
      </c>
      <c r="J749" s="122">
        <v>0.28122567634234125</v>
      </c>
      <c r="K749" s="123">
        <v>33.271376382878351</v>
      </c>
      <c r="L749" s="240">
        <f t="shared" si="79"/>
        <v>3.3271376382878349E-5</v>
      </c>
      <c r="M749" s="240">
        <f t="shared" si="80"/>
        <v>3.3271376382878349E-5</v>
      </c>
      <c r="N749" s="10">
        <v>0</v>
      </c>
      <c r="O749" s="241" t="s">
        <v>736</v>
      </c>
      <c r="P749" s="118">
        <v>3.3252612418447014E-2</v>
      </c>
      <c r="Q749" s="119">
        <v>10.566895886248481</v>
      </c>
      <c r="R749" s="252">
        <f t="shared" si="81"/>
        <v>1.0566895886248481E-3</v>
      </c>
      <c r="S749" s="120">
        <v>1.1730809297320402E-3</v>
      </c>
      <c r="T749" s="119">
        <v>2.876743136632907</v>
      </c>
      <c r="U749" s="16">
        <v>6</v>
      </c>
      <c r="V749" s="16">
        <v>1</v>
      </c>
      <c r="W749" s="242" t="s">
        <v>740</v>
      </c>
      <c r="X749" s="121">
        <v>1.4672911730091673</v>
      </c>
      <c r="Y749" s="121">
        <v>1.887070585445533</v>
      </c>
      <c r="Z749" s="117">
        <v>7.5324736051025738</v>
      </c>
      <c r="AA749" s="251"/>
      <c r="AB749" s="122">
        <v>0.28117343045429344</v>
      </c>
      <c r="AC749" s="11">
        <f t="shared" si="82"/>
        <v>3.3271376382878349E-5</v>
      </c>
      <c r="AD749">
        <v>-4.0739484760232703</v>
      </c>
      <c r="AE749">
        <v>1.1789699292866114</v>
      </c>
      <c r="AF749" s="126">
        <v>2.9459502671929751</v>
      </c>
      <c r="AG749" s="244">
        <v>3129.6792128211546</v>
      </c>
      <c r="AH749" s="244">
        <v>56.316851054507623</v>
      </c>
      <c r="AI749" s="117">
        <v>2333.9066600736114</v>
      </c>
      <c r="AJ749" s="117">
        <v>15.046837976674267</v>
      </c>
      <c r="AK749" s="249">
        <v>48.211578147794043</v>
      </c>
      <c r="AL749" s="185">
        <v>1</v>
      </c>
      <c r="AM749" s="238" t="s">
        <v>715</v>
      </c>
      <c r="AN749" s="64">
        <v>26321</v>
      </c>
      <c r="AO749" s="86">
        <f t="shared" si="83"/>
        <v>51.788421852205957</v>
      </c>
      <c r="AT749" s="87"/>
      <c r="AU749" s="64"/>
      <c r="AV749" s="86"/>
      <c r="AW749" s="30"/>
      <c r="AX749" s="30"/>
      <c r="AY749" s="30"/>
      <c r="AZ749" s="28"/>
      <c r="BA749" s="28"/>
      <c r="BB749" s="28"/>
      <c r="BC749" s="28"/>
      <c r="BD749" s="28"/>
      <c r="BE749" s="28"/>
      <c r="BF749" s="28"/>
      <c r="BG749" s="28"/>
      <c r="BH749" s="28"/>
      <c r="BI749" s="28"/>
      <c r="BJ749" s="28"/>
      <c r="BK749" s="28"/>
      <c r="BL749" s="28"/>
      <c r="BM749" s="28"/>
      <c r="BN749" s="28"/>
      <c r="BO749" s="28"/>
      <c r="BP749" s="28"/>
      <c r="BQ749" s="28"/>
      <c r="BR749" s="28"/>
      <c r="BS749" s="28"/>
      <c r="BT749" s="28"/>
      <c r="BU749" s="28"/>
      <c r="BV749" s="28"/>
      <c r="BW749" s="28"/>
      <c r="BX749" s="28"/>
      <c r="BY749" s="28"/>
      <c r="BZ749" s="28"/>
      <c r="CA749" s="28"/>
      <c r="CB749" s="28"/>
      <c r="CC749" s="28"/>
      <c r="CD749" s="28"/>
      <c r="CE749" s="28"/>
      <c r="CF749" s="28"/>
      <c r="CG749" s="28"/>
      <c r="CH749" s="28"/>
      <c r="CI749" s="28"/>
      <c r="CJ749" s="28"/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28"/>
      <c r="CV749" s="28"/>
      <c r="CW749" s="28"/>
      <c r="CX749" s="28"/>
      <c r="CY749" s="28"/>
      <c r="CZ749" s="28"/>
      <c r="DA749" s="28"/>
      <c r="DB749" s="28"/>
      <c r="DC749" s="28"/>
      <c r="DD749" s="28"/>
      <c r="DE749" s="28"/>
      <c r="DF749" s="28"/>
      <c r="DG749" s="28"/>
      <c r="DH749" s="28"/>
      <c r="DI749" s="28"/>
      <c r="DJ749" s="28"/>
      <c r="DK749" s="28"/>
      <c r="DL749" s="28"/>
      <c r="DM749" s="28"/>
    </row>
    <row r="750" spans="1:117" s="7" customFormat="1" x14ac:dyDescent="0.2">
      <c r="A750" s="2">
        <v>763</v>
      </c>
      <c r="B750" s="239" t="s">
        <v>720</v>
      </c>
      <c r="D750" s="129" t="s">
        <v>170</v>
      </c>
      <c r="E750" s="189" t="s">
        <v>727</v>
      </c>
      <c r="F750" s="189" t="s">
        <v>728</v>
      </c>
      <c r="G750" s="151"/>
      <c r="H750" s="235">
        <f t="shared" si="77"/>
        <v>2453.4253568007362</v>
      </c>
      <c r="I750" s="235">
        <f t="shared" si="78"/>
        <v>7.2999036373829691</v>
      </c>
      <c r="J750" s="122">
        <v>0.2811895859951048</v>
      </c>
      <c r="K750" s="123">
        <v>28.970618216162663</v>
      </c>
      <c r="L750" s="240">
        <f t="shared" si="79"/>
        <v>2.8970618216162662E-5</v>
      </c>
      <c r="M750" s="240">
        <f t="shared" si="80"/>
        <v>2.8970618216162662E-5</v>
      </c>
      <c r="N750" s="10">
        <v>0</v>
      </c>
      <c r="O750" s="241" t="s">
        <v>736</v>
      </c>
      <c r="P750" s="118">
        <v>1.3791796117098749E-2</v>
      </c>
      <c r="Q750" s="119">
        <v>4.0749223405809456</v>
      </c>
      <c r="R750" s="252">
        <f t="shared" si="81"/>
        <v>4.0749223405809454E-4</v>
      </c>
      <c r="S750" s="120">
        <v>4.9432952190881321E-4</v>
      </c>
      <c r="T750" s="119">
        <v>1.067342596321865</v>
      </c>
      <c r="U750" s="16">
        <v>6</v>
      </c>
      <c r="V750" s="16">
        <v>1</v>
      </c>
      <c r="W750" s="242" t="s">
        <v>740</v>
      </c>
      <c r="X750" s="121">
        <v>1.4673470018472778</v>
      </c>
      <c r="Y750" s="121">
        <v>1.8869542170355598</v>
      </c>
      <c r="Z750" s="117">
        <v>8.9565128422980216</v>
      </c>
      <c r="AA750" s="251"/>
      <c r="AB750" s="122">
        <v>0.28116641641255674</v>
      </c>
      <c r="AC750" s="11">
        <f t="shared" si="82"/>
        <v>2.8970618216162662E-5</v>
      </c>
      <c r="AD750">
        <v>-1.5428160059338669</v>
      </c>
      <c r="AE750">
        <v>1.0325814487932059</v>
      </c>
      <c r="AF750" s="126">
        <v>2.9061671516433072</v>
      </c>
      <c r="AG750" s="244">
        <v>3069.1976576977791</v>
      </c>
      <c r="AH750" s="244">
        <v>51.931247218714034</v>
      </c>
      <c r="AI750" s="117">
        <v>2453.4253568007362</v>
      </c>
      <c r="AJ750" s="117">
        <v>7.2999036373829691</v>
      </c>
      <c r="AK750" s="249">
        <v>99.660583642167779</v>
      </c>
      <c r="AL750" s="185">
        <v>1</v>
      </c>
      <c r="AM750" s="238" t="s">
        <v>715</v>
      </c>
      <c r="AN750" s="64">
        <v>26321</v>
      </c>
      <c r="AO750" s="86">
        <f t="shared" si="83"/>
        <v>0.33941635783222068</v>
      </c>
      <c r="AT750" s="87"/>
      <c r="AU750" s="64"/>
      <c r="AV750" s="86"/>
      <c r="AW750" s="30"/>
      <c r="AX750" s="30"/>
      <c r="AY750" s="30"/>
      <c r="AZ750" s="28"/>
      <c r="BA750" s="28"/>
      <c r="BB750" s="28"/>
      <c r="BC750" s="28"/>
      <c r="BD750" s="28"/>
      <c r="BE750" s="28"/>
      <c r="BF750" s="28"/>
      <c r="BG750" s="28"/>
      <c r="BH750" s="28"/>
      <c r="BI750" s="28"/>
      <c r="BJ750" s="28"/>
      <c r="BK750" s="28"/>
      <c r="BL750" s="28"/>
      <c r="BM750" s="28"/>
      <c r="BN750" s="28"/>
      <c r="BO750" s="28"/>
      <c r="BP750" s="28"/>
      <c r="BQ750" s="28"/>
      <c r="BR750" s="28"/>
      <c r="BS750" s="28"/>
      <c r="BT750" s="28"/>
      <c r="BU750" s="28"/>
      <c r="BV750" s="28"/>
      <c r="BW750" s="28"/>
      <c r="BX750" s="28"/>
      <c r="BY750" s="28"/>
      <c r="BZ750" s="28"/>
      <c r="CA750" s="28"/>
      <c r="CB750" s="28"/>
      <c r="CC750" s="28"/>
      <c r="CD750" s="28"/>
      <c r="CE750" s="28"/>
      <c r="CF750" s="28"/>
      <c r="CG750" s="28"/>
      <c r="CH750" s="28"/>
      <c r="CI750" s="28"/>
      <c r="CJ750" s="28"/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28"/>
      <c r="CV750" s="28"/>
      <c r="CW750" s="28"/>
      <c r="CX750" s="28"/>
      <c r="CY750" s="28"/>
      <c r="CZ750" s="28"/>
      <c r="DA750" s="28"/>
      <c r="DB750" s="28"/>
      <c r="DC750" s="28"/>
      <c r="DD750" s="28"/>
      <c r="DE750" s="28"/>
      <c r="DF750" s="28"/>
      <c r="DG750" s="28"/>
      <c r="DH750" s="28"/>
      <c r="DI750" s="28"/>
      <c r="DJ750" s="28"/>
      <c r="DK750" s="28"/>
      <c r="DL750" s="28"/>
      <c r="DM750" s="28"/>
    </row>
    <row r="751" spans="1:117" s="7" customFormat="1" x14ac:dyDescent="0.2">
      <c r="A751" s="2">
        <v>764</v>
      </c>
      <c r="B751" s="239" t="s">
        <v>720</v>
      </c>
      <c r="D751" s="129" t="s">
        <v>48</v>
      </c>
      <c r="E751" s="189" t="s">
        <v>727</v>
      </c>
      <c r="F751" s="189" t="s">
        <v>728</v>
      </c>
      <c r="G751" s="151"/>
      <c r="H751" s="235">
        <f t="shared" si="77"/>
        <v>2390.9503560937592</v>
      </c>
      <c r="I751" s="235">
        <f t="shared" si="78"/>
        <v>10.956032183057232</v>
      </c>
      <c r="J751" s="122">
        <v>0.28123746810640049</v>
      </c>
      <c r="K751" s="123">
        <v>29.156478623526791</v>
      </c>
      <c r="L751" s="240">
        <f t="shared" si="79"/>
        <v>2.9156478623526791E-5</v>
      </c>
      <c r="M751" s="240">
        <f t="shared" si="80"/>
        <v>2.9156478623526791E-5</v>
      </c>
      <c r="N751" s="10">
        <v>0</v>
      </c>
      <c r="O751" s="241" t="s">
        <v>736</v>
      </c>
      <c r="P751" s="118">
        <v>1.8076012237569224E-2</v>
      </c>
      <c r="Q751" s="119">
        <v>1.2461037530967065</v>
      </c>
      <c r="R751" s="252">
        <f t="shared" si="81"/>
        <v>1.2461037530967064E-4</v>
      </c>
      <c r="S751" s="120">
        <v>5.7693073649463093E-4</v>
      </c>
      <c r="T751" s="119">
        <v>0.68304024003425456</v>
      </c>
      <c r="U751" s="16">
        <v>6</v>
      </c>
      <c r="V751" s="16">
        <v>1</v>
      </c>
      <c r="W751" s="242" t="s">
        <v>740</v>
      </c>
      <c r="X751" s="121">
        <v>1.4672950766952109</v>
      </c>
      <c r="Y751" s="121">
        <v>1.8869314589141555</v>
      </c>
      <c r="Z751" s="117">
        <v>9.6445624401934023</v>
      </c>
      <c r="AA751" s="251"/>
      <c r="AB751" s="122">
        <v>0.28121113101224554</v>
      </c>
      <c r="AC751" s="11">
        <f t="shared" si="82"/>
        <v>2.9156478623526791E-5</v>
      </c>
      <c r="AD751">
        <v>-1.4433082704956579</v>
      </c>
      <c r="AE751">
        <v>1.0328116128162135</v>
      </c>
      <c r="AF751" s="126">
        <v>2.851606117869061</v>
      </c>
      <c r="AG751" s="244">
        <v>3014.4437993092388</v>
      </c>
      <c r="AH751" s="244">
        <v>51.625636509057657</v>
      </c>
      <c r="AI751" s="117">
        <v>2390.9503560937592</v>
      </c>
      <c r="AJ751" s="117">
        <v>10.956032183057232</v>
      </c>
      <c r="AK751" s="249">
        <v>89.451379124119498</v>
      </c>
      <c r="AL751" s="185">
        <v>1</v>
      </c>
      <c r="AM751" s="238" t="s">
        <v>715</v>
      </c>
      <c r="AN751" s="64">
        <v>26321</v>
      </c>
      <c r="AO751" s="86">
        <f t="shared" si="83"/>
        <v>10.548620875880502</v>
      </c>
      <c r="AT751" s="87"/>
      <c r="AU751" s="64"/>
      <c r="AV751" s="86"/>
      <c r="AW751" s="30"/>
      <c r="AX751" s="30"/>
      <c r="AY751" s="30"/>
      <c r="AZ751" s="28"/>
      <c r="BA751" s="28"/>
      <c r="BB751" s="28"/>
      <c r="BC751" s="28"/>
      <c r="BD751" s="28"/>
      <c r="BE751" s="28"/>
      <c r="BF751" s="28"/>
      <c r="BG751" s="28"/>
      <c r="BH751" s="28"/>
      <c r="BI751" s="28"/>
      <c r="BJ751" s="28"/>
      <c r="BK751" s="28"/>
      <c r="BL751" s="28"/>
      <c r="BM751" s="28"/>
      <c r="BN751" s="28"/>
      <c r="BO751" s="28"/>
      <c r="BP751" s="28"/>
      <c r="BQ751" s="28"/>
      <c r="BR751" s="28"/>
      <c r="BS751" s="28"/>
      <c r="BT751" s="28"/>
      <c r="BU751" s="28"/>
      <c r="BV751" s="28"/>
      <c r="BW751" s="28"/>
      <c r="BX751" s="28"/>
      <c r="BY751" s="28"/>
      <c r="BZ751" s="28"/>
      <c r="CA751" s="28"/>
      <c r="CB751" s="28"/>
      <c r="CC751" s="28"/>
      <c r="CD751" s="28"/>
      <c r="CE751" s="28"/>
      <c r="CF751" s="28"/>
      <c r="CG751" s="28"/>
      <c r="CH751" s="28"/>
      <c r="CI751" s="28"/>
      <c r="CJ751" s="28"/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28"/>
      <c r="CV751" s="28"/>
      <c r="CW751" s="28"/>
      <c r="CX751" s="28"/>
      <c r="CY751" s="28"/>
      <c r="CZ751" s="28"/>
      <c r="DA751" s="28"/>
      <c r="DB751" s="28"/>
      <c r="DC751" s="28"/>
      <c r="DD751" s="28"/>
      <c r="DE751" s="28"/>
      <c r="DF751" s="28"/>
      <c r="DG751" s="28"/>
      <c r="DH751" s="28"/>
      <c r="DI751" s="28"/>
      <c r="DJ751" s="28"/>
      <c r="DK751" s="28"/>
      <c r="DL751" s="28"/>
      <c r="DM751" s="28"/>
    </row>
    <row r="752" spans="1:117" s="7" customFormat="1" x14ac:dyDescent="0.2">
      <c r="A752" s="2">
        <v>765</v>
      </c>
      <c r="B752" s="239" t="s">
        <v>720</v>
      </c>
      <c r="D752" s="129" t="s">
        <v>49</v>
      </c>
      <c r="E752" s="189" t="s">
        <v>727</v>
      </c>
      <c r="F752" s="189" t="s">
        <v>728</v>
      </c>
      <c r="G752" s="151"/>
      <c r="H752" s="235">
        <f t="shared" si="77"/>
        <v>2384.3142108921211</v>
      </c>
      <c r="I752" s="235">
        <f t="shared" si="78"/>
        <v>9.4893059011868051</v>
      </c>
      <c r="J752" s="122">
        <v>0.28120738779881715</v>
      </c>
      <c r="K752" s="123">
        <v>31.279821798345672</v>
      </c>
      <c r="L752" s="240">
        <f t="shared" si="79"/>
        <v>3.1279821798345672E-5</v>
      </c>
      <c r="M752" s="240">
        <f t="shared" si="80"/>
        <v>3.1279821798345672E-5</v>
      </c>
      <c r="N752" s="10">
        <v>0</v>
      </c>
      <c r="O752" s="241" t="s">
        <v>736</v>
      </c>
      <c r="P752" s="118">
        <v>2.3592536661127036E-2</v>
      </c>
      <c r="Q752" s="119">
        <v>12.232035770393056</v>
      </c>
      <c r="R752" s="252">
        <f t="shared" si="81"/>
        <v>1.2232035770393056E-3</v>
      </c>
      <c r="S752" s="120">
        <v>7.4124334527182561E-4</v>
      </c>
      <c r="T752" s="119">
        <v>3.1383605757469208</v>
      </c>
      <c r="U752" s="16">
        <v>6</v>
      </c>
      <c r="V752" s="16">
        <v>1</v>
      </c>
      <c r="W752" s="242" t="s">
        <v>740</v>
      </c>
      <c r="X752" s="121">
        <v>1.4672822715475271</v>
      </c>
      <c r="Y752" s="121">
        <v>1.8870151712837258</v>
      </c>
      <c r="Z752" s="117">
        <v>8.1741725126357263</v>
      </c>
      <c r="AA752" s="251"/>
      <c r="AB752" s="122">
        <v>0.28117364579956872</v>
      </c>
      <c r="AC752" s="11">
        <f t="shared" si="82"/>
        <v>3.1279821798345672E-5</v>
      </c>
      <c r="AD752">
        <v>-2.9292791116364292</v>
      </c>
      <c r="AE752">
        <v>1.1048726347935858</v>
      </c>
      <c r="AF752" s="126">
        <v>2.9234466209640497</v>
      </c>
      <c r="AG752" s="244">
        <v>3099.3079837756104</v>
      </c>
      <c r="AH752" s="244">
        <v>54.549182116473872</v>
      </c>
      <c r="AI752" s="117">
        <v>2384.3142108921211</v>
      </c>
      <c r="AJ752" s="117">
        <v>9.4893059011868051</v>
      </c>
      <c r="AK752" s="249">
        <v>99.729238078025645</v>
      </c>
      <c r="AL752" s="185">
        <v>1</v>
      </c>
      <c r="AM752" s="238" t="s">
        <v>715</v>
      </c>
      <c r="AN752" s="64">
        <v>26321</v>
      </c>
      <c r="AO752" s="86">
        <f t="shared" si="83"/>
        <v>0.27076192197435489</v>
      </c>
      <c r="AT752" s="87"/>
      <c r="AU752" s="64"/>
      <c r="AV752" s="86"/>
      <c r="AW752" s="30"/>
      <c r="AX752" s="30"/>
      <c r="AY752" s="30"/>
      <c r="AZ752" s="28"/>
      <c r="BA752" s="28"/>
      <c r="BB752" s="28"/>
      <c r="BC752" s="28"/>
      <c r="BD752" s="28"/>
      <c r="BE752" s="28"/>
      <c r="BF752" s="28"/>
      <c r="BG752" s="28"/>
      <c r="BH752" s="28"/>
      <c r="BI752" s="28"/>
      <c r="BJ752" s="28"/>
      <c r="BK752" s="28"/>
      <c r="BL752" s="28"/>
      <c r="BM752" s="28"/>
      <c r="BN752" s="28"/>
      <c r="BO752" s="28"/>
      <c r="BP752" s="28"/>
      <c r="BQ752" s="28"/>
      <c r="BR752" s="28"/>
      <c r="BS752" s="28"/>
      <c r="BT752" s="28"/>
      <c r="BU752" s="28"/>
      <c r="BV752" s="28"/>
      <c r="BW752" s="28"/>
      <c r="BX752" s="28"/>
      <c r="BY752" s="28"/>
      <c r="BZ752" s="28"/>
      <c r="CA752" s="28"/>
      <c r="CB752" s="28"/>
      <c r="CC752" s="28"/>
      <c r="CD752" s="28"/>
      <c r="CE752" s="28"/>
      <c r="CF752" s="28"/>
      <c r="CG752" s="28"/>
      <c r="CH752" s="28"/>
      <c r="CI752" s="28"/>
      <c r="CJ752" s="28"/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28"/>
      <c r="CV752" s="28"/>
      <c r="CW752" s="28"/>
      <c r="CX752" s="28"/>
      <c r="CY752" s="28"/>
      <c r="CZ752" s="28"/>
      <c r="DA752" s="28"/>
      <c r="DB752" s="28"/>
      <c r="DC752" s="28"/>
      <c r="DD752" s="28"/>
      <c r="DE752" s="28"/>
      <c r="DF752" s="28"/>
      <c r="DG752" s="28"/>
      <c r="DH752" s="28"/>
      <c r="DI752" s="28"/>
      <c r="DJ752" s="28"/>
      <c r="DK752" s="28"/>
      <c r="DL752" s="28"/>
      <c r="DM752" s="28"/>
    </row>
    <row r="753" spans="1:117" s="7" customFormat="1" x14ac:dyDescent="0.2">
      <c r="A753" s="2">
        <v>766</v>
      </c>
      <c r="B753" s="239" t="s">
        <v>720</v>
      </c>
      <c r="D753" s="129" t="s">
        <v>296</v>
      </c>
      <c r="E753" s="189" t="s">
        <v>727</v>
      </c>
      <c r="F753" s="189" t="s">
        <v>728</v>
      </c>
      <c r="G753" s="151"/>
      <c r="H753" s="235">
        <f t="shared" si="77"/>
        <v>2422.2440847710509</v>
      </c>
      <c r="I753" s="235">
        <f t="shared" si="78"/>
        <v>9.0113470402397038</v>
      </c>
      <c r="J753" s="122">
        <v>0.28124186038961307</v>
      </c>
      <c r="K753" s="123">
        <v>41.182429507216121</v>
      </c>
      <c r="L753" s="240">
        <f t="shared" si="79"/>
        <v>4.1182429507216122E-5</v>
      </c>
      <c r="M753" s="240">
        <f t="shared" si="80"/>
        <v>4.1182429507216122E-5</v>
      </c>
      <c r="N753" s="10">
        <v>0</v>
      </c>
      <c r="O753" s="241" t="s">
        <v>736</v>
      </c>
      <c r="P753" s="118">
        <v>4.1202495591364581E-2</v>
      </c>
      <c r="Q753" s="119">
        <v>5.2530269857990719</v>
      </c>
      <c r="R753" s="252">
        <f t="shared" si="81"/>
        <v>5.253026985799072E-4</v>
      </c>
      <c r="S753" s="120">
        <v>1.0398235104651125E-3</v>
      </c>
      <c r="T753" s="119">
        <v>1.457199822143729</v>
      </c>
      <c r="U753" s="16">
        <v>6</v>
      </c>
      <c r="V753" s="16">
        <v>1</v>
      </c>
      <c r="W753" s="242" t="s">
        <v>740</v>
      </c>
      <c r="X753" s="121">
        <v>1.4671991313009993</v>
      </c>
      <c r="Y753" s="121">
        <v>1.8868619767358172</v>
      </c>
      <c r="Z753" s="117">
        <v>8.7839586885728274</v>
      </c>
      <c r="AA753" s="251"/>
      <c r="AB753" s="122">
        <v>0.28119375663490176</v>
      </c>
      <c r="AC753" s="11">
        <f t="shared" si="82"/>
        <v>4.1182429507216122E-5</v>
      </c>
      <c r="AD753">
        <v>-1.3114522635981896</v>
      </c>
      <c r="AE753">
        <v>1.4616919007060218</v>
      </c>
      <c r="AF753" s="126">
        <v>2.8697063948726989</v>
      </c>
      <c r="AG753" s="244">
        <v>3030.7744408213416</v>
      </c>
      <c r="AH753" s="244">
        <v>72.43688571496233</v>
      </c>
      <c r="AI753" s="117">
        <v>2422.2440847710509</v>
      </c>
      <c r="AJ753" s="117">
        <v>9.0113470402397038</v>
      </c>
      <c r="AK753" s="249">
        <v>80.954542575253768</v>
      </c>
      <c r="AL753" s="185">
        <v>1</v>
      </c>
      <c r="AM753" s="238" t="s">
        <v>715</v>
      </c>
      <c r="AN753" s="64">
        <v>26321</v>
      </c>
      <c r="AO753" s="86">
        <f t="shared" si="83"/>
        <v>19.045457424746232</v>
      </c>
      <c r="AT753" s="87"/>
      <c r="AU753" s="64"/>
      <c r="AV753" s="86"/>
      <c r="AW753" s="30"/>
      <c r="AX753" s="30"/>
      <c r="AY753" s="30"/>
      <c r="AZ753" s="28"/>
      <c r="BA753" s="28"/>
      <c r="BB753" s="28"/>
      <c r="BC753" s="28"/>
      <c r="BD753" s="28"/>
      <c r="BE753" s="28"/>
      <c r="BF753" s="28"/>
      <c r="BG753" s="28"/>
      <c r="BH753" s="28"/>
      <c r="BI753" s="28"/>
      <c r="BJ753" s="28"/>
      <c r="BK753" s="28"/>
      <c r="BL753" s="28"/>
      <c r="BM753" s="28"/>
      <c r="BN753" s="28"/>
      <c r="BO753" s="28"/>
      <c r="BP753" s="28"/>
      <c r="BQ753" s="28"/>
      <c r="BR753" s="28"/>
      <c r="BS753" s="28"/>
      <c r="BT753" s="28"/>
      <c r="BU753" s="28"/>
      <c r="BV753" s="28"/>
      <c r="BW753" s="28"/>
      <c r="BX753" s="28"/>
      <c r="BY753" s="28"/>
      <c r="BZ753" s="28"/>
      <c r="CA753" s="28"/>
      <c r="CB753" s="28"/>
      <c r="CC753" s="28"/>
      <c r="CD753" s="28"/>
      <c r="CE753" s="28"/>
      <c r="CF753" s="28"/>
      <c r="CG753" s="28"/>
      <c r="CH753" s="28"/>
      <c r="CI753" s="28"/>
      <c r="CJ753" s="28"/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28"/>
      <c r="CV753" s="28"/>
      <c r="CW753" s="28"/>
      <c r="CX753" s="28"/>
      <c r="CY753" s="28"/>
      <c r="CZ753" s="28"/>
      <c r="DA753" s="28"/>
      <c r="DB753" s="28"/>
      <c r="DC753" s="28"/>
      <c r="DD753" s="28"/>
      <c r="DE753" s="28"/>
      <c r="DF753" s="28"/>
      <c r="DG753" s="28"/>
      <c r="DH753" s="28"/>
      <c r="DI753" s="28"/>
      <c r="DJ753" s="28"/>
      <c r="DK753" s="28"/>
      <c r="DL753" s="28"/>
      <c r="DM753" s="28"/>
    </row>
    <row r="754" spans="1:117" s="7" customFormat="1" x14ac:dyDescent="0.2">
      <c r="A754" s="2">
        <v>767</v>
      </c>
      <c r="B754" s="239" t="s">
        <v>720</v>
      </c>
      <c r="D754" s="129" t="s">
        <v>171</v>
      </c>
      <c r="E754" s="189" t="s">
        <v>727</v>
      </c>
      <c r="F754" s="189" t="s">
        <v>728</v>
      </c>
      <c r="G754" s="151"/>
      <c r="H754" s="235">
        <f t="shared" si="77"/>
        <v>2369.2054855334341</v>
      </c>
      <c r="I754" s="235">
        <f t="shared" si="78"/>
        <v>12.196422152646138</v>
      </c>
      <c r="J754" s="122">
        <v>0.28129043723110769</v>
      </c>
      <c r="K754" s="123">
        <v>31.888453071080853</v>
      </c>
      <c r="L754" s="240">
        <f t="shared" si="79"/>
        <v>3.1888453071080853E-5</v>
      </c>
      <c r="M754" s="240">
        <f t="shared" si="80"/>
        <v>3.1888453071080853E-5</v>
      </c>
      <c r="N754" s="10">
        <v>0</v>
      </c>
      <c r="O754" s="241" t="s">
        <v>736</v>
      </c>
      <c r="P754" s="118">
        <v>2.8878541193554604E-2</v>
      </c>
      <c r="Q754" s="119">
        <v>4.3271061139819045</v>
      </c>
      <c r="R754" s="252">
        <f t="shared" si="81"/>
        <v>4.3271061139819043E-4</v>
      </c>
      <c r="S754" s="120">
        <v>1.0235221735264686E-3</v>
      </c>
      <c r="T754" s="119">
        <v>1.5504788068069639</v>
      </c>
      <c r="U754" s="16">
        <v>6</v>
      </c>
      <c r="V754" s="16">
        <v>1</v>
      </c>
      <c r="W754" s="242" t="s">
        <v>740</v>
      </c>
      <c r="X754" s="121">
        <v>1.4672902957041696</v>
      </c>
      <c r="Y754" s="121">
        <v>1.8870805867241154</v>
      </c>
      <c r="Z754" s="117">
        <v>7.1012424391805435</v>
      </c>
      <c r="AA754" s="251"/>
      <c r="AB754" s="122">
        <v>0.28124414748528709</v>
      </c>
      <c r="AC754" s="11">
        <f t="shared" si="82"/>
        <v>3.1888453071080853E-5</v>
      </c>
      <c r="AD754">
        <v>-0.77043662008446923</v>
      </c>
      <c r="AE754">
        <v>1.142081587194667</v>
      </c>
      <c r="AF754" s="126">
        <v>2.80047396181702</v>
      </c>
      <c r="AG754" s="244">
        <v>2956.1860542568552</v>
      </c>
      <c r="AH754" s="244">
        <v>55.437464599080677</v>
      </c>
      <c r="AI754" s="117">
        <v>2369.2054855334341</v>
      </c>
      <c r="AJ754" s="117">
        <v>12.196422152646138</v>
      </c>
      <c r="AK754" s="249">
        <v>100.06616446011689</v>
      </c>
      <c r="AL754" s="185">
        <v>1</v>
      </c>
      <c r="AM754" s="238" t="s">
        <v>715</v>
      </c>
      <c r="AN754" s="64">
        <v>26321</v>
      </c>
      <c r="AO754" s="86">
        <f t="shared" si="83"/>
        <v>-6.6164460116894475E-2</v>
      </c>
      <c r="AT754" s="87"/>
      <c r="AU754" s="64"/>
      <c r="AV754" s="86"/>
      <c r="AW754" s="30"/>
      <c r="AX754" s="30"/>
      <c r="AY754" s="30"/>
      <c r="AZ754" s="28"/>
      <c r="BA754" s="28"/>
      <c r="BB754" s="28"/>
      <c r="BC754" s="28"/>
      <c r="BD754" s="28"/>
      <c r="BE754" s="28"/>
      <c r="BF754" s="28"/>
      <c r="BG754" s="28"/>
      <c r="BH754" s="28"/>
      <c r="BI754" s="28"/>
      <c r="BJ754" s="28"/>
      <c r="BK754" s="28"/>
      <c r="BL754" s="28"/>
      <c r="BM754" s="28"/>
      <c r="BN754" s="28"/>
      <c r="BO754" s="28"/>
      <c r="BP754" s="28"/>
      <c r="BQ754" s="28"/>
      <c r="BR754" s="28"/>
      <c r="BS754" s="28"/>
      <c r="BT754" s="28"/>
      <c r="BU754" s="28"/>
      <c r="BV754" s="28"/>
      <c r="BW754" s="28"/>
      <c r="BX754" s="28"/>
      <c r="BY754" s="28"/>
      <c r="BZ754" s="28"/>
      <c r="CA754" s="28"/>
      <c r="CB754" s="28"/>
      <c r="CC754" s="28"/>
      <c r="CD754" s="28"/>
      <c r="CE754" s="28"/>
      <c r="CF754" s="28"/>
      <c r="CG754" s="28"/>
      <c r="CH754" s="28"/>
      <c r="CI754" s="28"/>
      <c r="CJ754" s="28"/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28"/>
      <c r="CV754" s="28"/>
      <c r="CW754" s="28"/>
      <c r="CX754" s="28"/>
      <c r="CY754" s="28"/>
      <c r="CZ754" s="28"/>
      <c r="DA754" s="28"/>
      <c r="DB754" s="28"/>
      <c r="DC754" s="28"/>
      <c r="DD754" s="28"/>
      <c r="DE754" s="28"/>
      <c r="DF754" s="28"/>
      <c r="DG754" s="28"/>
      <c r="DH754" s="28"/>
      <c r="DI754" s="28"/>
      <c r="DJ754" s="28"/>
      <c r="DK754" s="28"/>
      <c r="DL754" s="28"/>
      <c r="DM754" s="28"/>
    </row>
    <row r="755" spans="1:117" s="7" customFormat="1" x14ac:dyDescent="0.2">
      <c r="A755" s="2">
        <v>768</v>
      </c>
      <c r="B755" s="239" t="s">
        <v>720</v>
      </c>
      <c r="D755" s="129" t="s">
        <v>172</v>
      </c>
      <c r="E755" s="189" t="s">
        <v>727</v>
      </c>
      <c r="F755" s="189" t="s">
        <v>728</v>
      </c>
      <c r="G755" s="151"/>
      <c r="H755" s="235">
        <f t="shared" si="77"/>
        <v>2273.8857724038394</v>
      </c>
      <c r="I755" s="235">
        <f t="shared" si="78"/>
        <v>13.30856334336508</v>
      </c>
      <c r="J755" s="122">
        <v>0.28125168135270995</v>
      </c>
      <c r="K755" s="123">
        <v>39.835563520484627</v>
      </c>
      <c r="L755" s="240">
        <f t="shared" si="79"/>
        <v>3.983556352048463E-5</v>
      </c>
      <c r="M755" s="240">
        <f t="shared" si="80"/>
        <v>3.983556352048463E-5</v>
      </c>
      <c r="N755" s="10">
        <v>0</v>
      </c>
      <c r="O755" s="241" t="s">
        <v>736</v>
      </c>
      <c r="P755" s="118">
        <v>3.912631378668234E-2</v>
      </c>
      <c r="Q755" s="119">
        <v>4.0286064912203177</v>
      </c>
      <c r="R755" s="252">
        <f t="shared" si="81"/>
        <v>4.0286064912203179E-4</v>
      </c>
      <c r="S755" s="120">
        <v>1.1647900306263558E-3</v>
      </c>
      <c r="T755" s="119">
        <v>0.94057816050992216</v>
      </c>
      <c r="U755" s="16">
        <v>6</v>
      </c>
      <c r="V755" s="16">
        <v>1</v>
      </c>
      <c r="W755" s="242" t="s">
        <v>740</v>
      </c>
      <c r="X755" s="121">
        <v>1.467244578245682</v>
      </c>
      <c r="Y755" s="121">
        <v>1.8867712990264449</v>
      </c>
      <c r="Z755" s="117">
        <v>5.3503966622405184</v>
      </c>
      <c r="AA755" s="251"/>
      <c r="AB755" s="122">
        <v>0.28120116733999218</v>
      </c>
      <c r="AC755" s="11">
        <f t="shared" si="82"/>
        <v>3.983556352048463E-5</v>
      </c>
      <c r="AD755">
        <v>-4.4818412712699374</v>
      </c>
      <c r="AE755">
        <v>1.4265493174233963</v>
      </c>
      <c r="AF755" s="126">
        <v>2.9212318773159263</v>
      </c>
      <c r="AG755" s="244">
        <v>3107.5219268811957</v>
      </c>
      <c r="AH755" s="244">
        <v>70.012414733843173</v>
      </c>
      <c r="AI755" s="117">
        <v>2273.8857724038394</v>
      </c>
      <c r="AJ755" s="117">
        <v>13.30856334336508</v>
      </c>
      <c r="AK755" s="249">
        <v>75.501502586562623</v>
      </c>
      <c r="AL755" s="185">
        <v>1</v>
      </c>
      <c r="AM755" s="238" t="s">
        <v>715</v>
      </c>
      <c r="AN755" s="64">
        <v>26321</v>
      </c>
      <c r="AO755" s="86">
        <f t="shared" si="83"/>
        <v>24.498497413437377</v>
      </c>
      <c r="AT755" s="87"/>
      <c r="AU755" s="64"/>
      <c r="AV755" s="86"/>
      <c r="AW755" s="30"/>
      <c r="AX755" s="30"/>
      <c r="AY755" s="30"/>
      <c r="AZ755" s="28"/>
      <c r="BA755" s="28"/>
      <c r="BB755" s="28"/>
      <c r="BC755" s="28"/>
      <c r="BD755" s="28"/>
      <c r="BE755" s="28"/>
      <c r="BF755" s="28"/>
      <c r="BG755" s="28"/>
      <c r="BH755" s="28"/>
      <c r="BI755" s="28"/>
      <c r="BJ755" s="28"/>
      <c r="BK755" s="28"/>
      <c r="BL755" s="28"/>
      <c r="BM755" s="28"/>
      <c r="BN755" s="28"/>
      <c r="BO755" s="28"/>
      <c r="BP755" s="28"/>
      <c r="BQ755" s="28"/>
      <c r="BR755" s="28"/>
      <c r="BS755" s="28"/>
      <c r="BT755" s="28"/>
      <c r="BU755" s="28"/>
      <c r="BV755" s="28"/>
      <c r="BW755" s="28"/>
      <c r="BX755" s="28"/>
      <c r="BY755" s="28"/>
      <c r="BZ755" s="28"/>
      <c r="CA755" s="28"/>
      <c r="CB755" s="28"/>
      <c r="CC755" s="28"/>
      <c r="CD755" s="28"/>
      <c r="CE755" s="28"/>
      <c r="CF755" s="28"/>
      <c r="CG755" s="28"/>
      <c r="CH755" s="28"/>
      <c r="CI755" s="28"/>
      <c r="CJ755" s="28"/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28"/>
      <c r="CV755" s="28"/>
      <c r="CW755" s="28"/>
      <c r="CX755" s="28"/>
      <c r="CY755" s="28"/>
      <c r="CZ755" s="28"/>
      <c r="DA755" s="28"/>
      <c r="DB755" s="28"/>
      <c r="DC755" s="28"/>
      <c r="DD755" s="28"/>
      <c r="DE755" s="28"/>
      <c r="DF755" s="28"/>
      <c r="DG755" s="28"/>
      <c r="DH755" s="28"/>
      <c r="DI755" s="28"/>
      <c r="DJ755" s="28"/>
      <c r="DK755" s="28"/>
      <c r="DL755" s="28"/>
      <c r="DM755" s="28"/>
    </row>
    <row r="756" spans="1:117" s="7" customFormat="1" x14ac:dyDescent="0.2">
      <c r="A756" s="2">
        <v>769</v>
      </c>
      <c r="B756" s="239" t="s">
        <v>720</v>
      </c>
      <c r="D756" s="129" t="s">
        <v>173</v>
      </c>
      <c r="E756" s="189" t="s">
        <v>727</v>
      </c>
      <c r="F756" s="189" t="s">
        <v>728</v>
      </c>
      <c r="G756" s="151"/>
      <c r="H756" s="235">
        <f t="shared" si="77"/>
        <v>2405.6685334172566</v>
      </c>
      <c r="I756" s="235">
        <f t="shared" si="78"/>
        <v>11.982880514556935</v>
      </c>
      <c r="J756" s="122">
        <v>0.28118778755808344</v>
      </c>
      <c r="K756" s="123">
        <v>36.763376336005685</v>
      </c>
      <c r="L756" s="240">
        <f t="shared" si="79"/>
        <v>3.6763376336005687E-5</v>
      </c>
      <c r="M756" s="240">
        <f t="shared" si="80"/>
        <v>3.6763376336005687E-5</v>
      </c>
      <c r="N756" s="10">
        <v>0</v>
      </c>
      <c r="O756" s="241" t="s">
        <v>736</v>
      </c>
      <c r="P756" s="118">
        <v>3.3626260866832812E-2</v>
      </c>
      <c r="Q756" s="119">
        <v>10.877027049293277</v>
      </c>
      <c r="R756" s="252">
        <f t="shared" si="81"/>
        <v>1.0877027049293277E-3</v>
      </c>
      <c r="S756" s="120">
        <v>1.1079592249641876E-3</v>
      </c>
      <c r="T756" s="119">
        <v>3.4587336205367407</v>
      </c>
      <c r="U756" s="16">
        <v>6</v>
      </c>
      <c r="V756" s="16">
        <v>1</v>
      </c>
      <c r="W756" s="242" t="s">
        <v>740</v>
      </c>
      <c r="X756" s="121">
        <v>1.4673837848685578</v>
      </c>
      <c r="Y756" s="121">
        <v>1.8870596210510175</v>
      </c>
      <c r="Z756" s="117">
        <v>8.4550179359611821</v>
      </c>
      <c r="AA756" s="251"/>
      <c r="AB756" s="122">
        <v>0.28113689042728657</v>
      </c>
      <c r="AC756" s="11">
        <f t="shared" si="82"/>
        <v>3.6763376336005687E-5</v>
      </c>
      <c r="AD756">
        <v>-3.7075951544796037</v>
      </c>
      <c r="AE756">
        <v>1.3206095548216872</v>
      </c>
      <c r="AF756" s="126">
        <v>2.9815468389279025</v>
      </c>
      <c r="AG756" s="244">
        <v>3163.8060726102053</v>
      </c>
      <c r="AH756" s="244">
        <v>64.13358606988308</v>
      </c>
      <c r="AI756" s="117">
        <v>2405.6685334172566</v>
      </c>
      <c r="AJ756" s="117">
        <v>11.982880514556935</v>
      </c>
      <c r="AK756" s="249">
        <v>99.710594668340121</v>
      </c>
      <c r="AL756" s="185">
        <v>1</v>
      </c>
      <c r="AM756" s="238" t="s">
        <v>715</v>
      </c>
      <c r="AN756" s="64">
        <v>26321</v>
      </c>
      <c r="AO756" s="86">
        <f t="shared" si="83"/>
        <v>0.28940533165987858</v>
      </c>
      <c r="AT756" s="87"/>
      <c r="AU756" s="64"/>
      <c r="AV756" s="86"/>
      <c r="AW756" s="30"/>
      <c r="AX756" s="30"/>
      <c r="AY756" s="30"/>
      <c r="AZ756" s="28"/>
      <c r="BA756" s="28"/>
      <c r="BB756" s="28"/>
      <c r="BC756" s="28"/>
      <c r="BD756" s="28"/>
      <c r="BE756" s="28"/>
      <c r="BF756" s="28"/>
      <c r="BG756" s="28"/>
      <c r="BH756" s="28"/>
      <c r="BI756" s="28"/>
      <c r="BJ756" s="28"/>
      <c r="BK756" s="28"/>
      <c r="BL756" s="28"/>
      <c r="BM756" s="28"/>
      <c r="BN756" s="28"/>
      <c r="BO756" s="28"/>
      <c r="BP756" s="28"/>
      <c r="BQ756" s="28"/>
      <c r="BR756" s="28"/>
      <c r="BS756" s="28"/>
      <c r="BT756" s="28"/>
      <c r="BU756" s="28"/>
      <c r="BV756" s="28"/>
      <c r="BW756" s="28"/>
      <c r="BX756" s="28"/>
      <c r="BY756" s="28"/>
      <c r="BZ756" s="28"/>
      <c r="CA756" s="28"/>
      <c r="CB756" s="28"/>
      <c r="CC756" s="28"/>
      <c r="CD756" s="28"/>
      <c r="CE756" s="28"/>
      <c r="CF756" s="28"/>
      <c r="CG756" s="28"/>
      <c r="CH756" s="28"/>
      <c r="CI756" s="28"/>
      <c r="CJ756" s="28"/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28"/>
      <c r="CV756" s="28"/>
      <c r="CW756" s="28"/>
      <c r="CX756" s="28"/>
      <c r="CY756" s="28"/>
      <c r="CZ756" s="28"/>
      <c r="DA756" s="28"/>
      <c r="DB756" s="28"/>
      <c r="DC756" s="28"/>
      <c r="DD756" s="28"/>
      <c r="DE756" s="28"/>
      <c r="DF756" s="28"/>
      <c r="DG756" s="28"/>
      <c r="DH756" s="28"/>
      <c r="DI756" s="28"/>
      <c r="DJ756" s="28"/>
      <c r="DK756" s="28"/>
      <c r="DL756" s="28"/>
      <c r="DM756" s="28"/>
    </row>
    <row r="757" spans="1:117" s="7" customFormat="1" x14ac:dyDescent="0.2">
      <c r="A757" s="2">
        <v>770</v>
      </c>
      <c r="B757" s="239" t="s">
        <v>720</v>
      </c>
      <c r="D757" s="129" t="s">
        <v>174</v>
      </c>
      <c r="E757" s="189" t="s">
        <v>727</v>
      </c>
      <c r="F757" s="189" t="s">
        <v>728</v>
      </c>
      <c r="G757" s="151"/>
      <c r="H757" s="235">
        <f t="shared" si="77"/>
        <v>2235.2998093972992</v>
      </c>
      <c r="I757" s="235">
        <f t="shared" si="78"/>
        <v>13.167997909053684</v>
      </c>
      <c r="J757" s="122">
        <v>0.28120415856316611</v>
      </c>
      <c r="K757" s="123">
        <v>44.682203488067955</v>
      </c>
      <c r="L757" s="240">
        <f t="shared" si="79"/>
        <v>4.4682203488067952E-5</v>
      </c>
      <c r="M757" s="240">
        <f t="shared" si="80"/>
        <v>4.4682203488067952E-5</v>
      </c>
      <c r="N757" s="10">
        <v>0</v>
      </c>
      <c r="O757" s="241" t="s">
        <v>736</v>
      </c>
      <c r="P757" s="118">
        <v>3.0372179700088979E-2</v>
      </c>
      <c r="Q757" s="119">
        <v>11.437806753460849</v>
      </c>
      <c r="R757" s="252">
        <f t="shared" si="81"/>
        <v>1.1437806753460849E-3</v>
      </c>
      <c r="S757" s="120">
        <v>1.0116180538895655E-3</v>
      </c>
      <c r="T757" s="119">
        <v>3.0546461725369549</v>
      </c>
      <c r="U757" s="16">
        <v>6</v>
      </c>
      <c r="V757" s="16">
        <v>1</v>
      </c>
      <c r="W757" s="242" t="s">
        <v>740</v>
      </c>
      <c r="X757" s="121">
        <v>1.4673126542435373</v>
      </c>
      <c r="Y757" s="121">
        <v>1.8870764624837131</v>
      </c>
      <c r="Z757" s="117">
        <v>7.0751555909017174</v>
      </c>
      <c r="AA757" s="251"/>
      <c r="AB757" s="122">
        <v>0.28116104733431552</v>
      </c>
      <c r="AC757" s="11">
        <f t="shared" si="82"/>
        <v>4.4682203488067952E-5</v>
      </c>
      <c r="AD757">
        <v>-6.8359279768792636</v>
      </c>
      <c r="AE757">
        <v>1.6031652594876964</v>
      </c>
      <c r="AF757" s="126">
        <v>3.0113704633948926</v>
      </c>
      <c r="AG757" s="244">
        <v>3219.9780906041083</v>
      </c>
      <c r="AH757" s="244">
        <v>80.067868475660546</v>
      </c>
      <c r="AI757" s="117">
        <v>2235.2998093972992</v>
      </c>
      <c r="AJ757" s="117">
        <v>13.167997909053684</v>
      </c>
      <c r="AK757" s="249">
        <v>84.491295707893229</v>
      </c>
      <c r="AL757" s="185">
        <v>1</v>
      </c>
      <c r="AM757" s="238" t="s">
        <v>715</v>
      </c>
      <c r="AN757" s="64">
        <v>26321</v>
      </c>
      <c r="AO757" s="86">
        <f t="shared" si="83"/>
        <v>15.508704292106771</v>
      </c>
      <c r="AT757" s="87"/>
      <c r="AU757" s="64"/>
      <c r="AV757" s="86"/>
      <c r="AW757" s="30"/>
      <c r="AX757" s="30"/>
      <c r="AY757" s="30"/>
      <c r="AZ757" s="28"/>
      <c r="BA757" s="28"/>
      <c r="BB757" s="28"/>
      <c r="BC757" s="28"/>
      <c r="BD757" s="28"/>
      <c r="BE757" s="28"/>
      <c r="BF757" s="28"/>
      <c r="BG757" s="28"/>
      <c r="BH757" s="28"/>
      <c r="BI757" s="28"/>
      <c r="BJ757" s="28"/>
      <c r="BK757" s="28"/>
      <c r="BL757" s="28"/>
      <c r="BM757" s="28"/>
      <c r="BN757" s="28"/>
      <c r="BO757" s="28"/>
      <c r="BP757" s="28"/>
      <c r="BQ757" s="28"/>
      <c r="BR757" s="28"/>
      <c r="BS757" s="28"/>
      <c r="BT757" s="28"/>
      <c r="BU757" s="28"/>
      <c r="BV757" s="28"/>
      <c r="BW757" s="28"/>
      <c r="BX757" s="28"/>
      <c r="BY757" s="28"/>
      <c r="BZ757" s="28"/>
      <c r="CA757" s="28"/>
      <c r="CB757" s="28"/>
      <c r="CC757" s="28"/>
      <c r="CD757" s="28"/>
      <c r="CE757" s="28"/>
      <c r="CF757" s="28"/>
      <c r="CG757" s="28"/>
      <c r="CH757" s="28"/>
      <c r="CI757" s="28"/>
      <c r="CJ757" s="28"/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28"/>
      <c r="CV757" s="28"/>
      <c r="CW757" s="28"/>
      <c r="CX757" s="28"/>
      <c r="CY757" s="28"/>
      <c r="CZ757" s="28"/>
      <c r="DA757" s="28"/>
      <c r="DB757" s="28"/>
      <c r="DC757" s="28"/>
      <c r="DD757" s="28"/>
      <c r="DE757" s="28"/>
      <c r="DF757" s="28"/>
      <c r="DG757" s="28"/>
      <c r="DH757" s="28"/>
      <c r="DI757" s="28"/>
      <c r="DJ757" s="28"/>
      <c r="DK757" s="28"/>
      <c r="DL757" s="28"/>
      <c r="DM757" s="28"/>
    </row>
    <row r="758" spans="1:117" s="7" customFormat="1" x14ac:dyDescent="0.2">
      <c r="A758" s="2">
        <v>771</v>
      </c>
      <c r="B758" s="239" t="s">
        <v>720</v>
      </c>
      <c r="D758" s="129" t="s">
        <v>175</v>
      </c>
      <c r="E758" s="189" t="s">
        <v>727</v>
      </c>
      <c r="F758" s="189" t="s">
        <v>728</v>
      </c>
      <c r="G758" s="151"/>
      <c r="H758" s="235">
        <f t="shared" si="77"/>
        <v>2375.5833044697392</v>
      </c>
      <c r="I758" s="235">
        <f t="shared" si="78"/>
        <v>10.980952998362815</v>
      </c>
      <c r="J758" s="122">
        <v>0.2812162081871965</v>
      </c>
      <c r="K758" s="123">
        <v>40.074035715714608</v>
      </c>
      <c r="L758" s="240">
        <f t="shared" si="79"/>
        <v>4.0074035715714609E-5</v>
      </c>
      <c r="M758" s="240">
        <f t="shared" si="80"/>
        <v>4.0074035715714609E-5</v>
      </c>
      <c r="N758" s="10">
        <v>0</v>
      </c>
      <c r="O758" s="241" t="s">
        <v>736</v>
      </c>
      <c r="P758" s="118">
        <v>5.1544147156348794E-2</v>
      </c>
      <c r="Q758" s="119">
        <v>29.786657067414417</v>
      </c>
      <c r="R758" s="252">
        <f t="shared" si="81"/>
        <v>2.9786657067414415E-3</v>
      </c>
      <c r="S758" s="120">
        <v>1.3862279403151286E-3</v>
      </c>
      <c r="T758" s="119">
        <v>7.2979030103940463</v>
      </c>
      <c r="U758" s="16">
        <v>6</v>
      </c>
      <c r="V758" s="16">
        <v>1</v>
      </c>
      <c r="W758" s="242" t="s">
        <v>740</v>
      </c>
      <c r="X758" s="121">
        <v>1.4672491079933738</v>
      </c>
      <c r="Y758" s="121">
        <v>1.8870536709792525</v>
      </c>
      <c r="Z758" s="117">
        <v>7.0736960407722957</v>
      </c>
      <c r="AA758" s="251"/>
      <c r="AB758" s="122">
        <v>0.28115334219550037</v>
      </c>
      <c r="AC758" s="11">
        <f t="shared" si="82"/>
        <v>4.0074035715714609E-5</v>
      </c>
      <c r="AD758">
        <v>-3.8399096178476366</v>
      </c>
      <c r="AE758">
        <v>1.4291007455492093</v>
      </c>
      <c r="AF758" s="126">
        <v>2.9645641855646172</v>
      </c>
      <c r="AG758" s="244">
        <v>3148.3447971147061</v>
      </c>
      <c r="AH758" s="244">
        <v>68.713232732142146</v>
      </c>
      <c r="AI758" s="117">
        <v>2375.5833044697392</v>
      </c>
      <c r="AJ758" s="117">
        <v>10.980952998362815</v>
      </c>
      <c r="AK758" s="249">
        <v>88.341326288353883</v>
      </c>
      <c r="AL758" s="185">
        <v>1</v>
      </c>
      <c r="AM758" s="238" t="s">
        <v>715</v>
      </c>
      <c r="AN758" s="64">
        <v>26321</v>
      </c>
      <c r="AO758" s="86">
        <f t="shared" si="83"/>
        <v>11.658673711646117</v>
      </c>
      <c r="AT758" s="87"/>
      <c r="AU758" s="64"/>
      <c r="AV758" s="86"/>
      <c r="AW758" s="30"/>
      <c r="AX758" s="30"/>
      <c r="AY758" s="30"/>
      <c r="AZ758" s="28"/>
      <c r="BA758" s="28"/>
      <c r="BB758" s="28"/>
      <c r="BC758" s="28"/>
      <c r="BD758" s="28"/>
      <c r="BE758" s="28"/>
      <c r="BF758" s="28"/>
      <c r="BG758" s="28"/>
      <c r="BH758" s="28"/>
      <c r="BI758" s="28"/>
      <c r="BJ758" s="28"/>
      <c r="BK758" s="28"/>
      <c r="BL758" s="28"/>
      <c r="BM758" s="28"/>
      <c r="BN758" s="28"/>
      <c r="BO758" s="28"/>
      <c r="BP758" s="28"/>
      <c r="BQ758" s="28"/>
      <c r="BR758" s="28"/>
      <c r="BS758" s="28"/>
      <c r="BT758" s="28"/>
      <c r="BU758" s="28"/>
      <c r="BV758" s="28"/>
      <c r="BW758" s="28"/>
      <c r="BX758" s="28"/>
      <c r="BY758" s="28"/>
      <c r="BZ758" s="28"/>
      <c r="CA758" s="28"/>
      <c r="CB758" s="28"/>
      <c r="CC758" s="28"/>
      <c r="CD758" s="28"/>
      <c r="CE758" s="28"/>
      <c r="CF758" s="28"/>
      <c r="CG758" s="28"/>
      <c r="CH758" s="28"/>
      <c r="CI758" s="28"/>
      <c r="CJ758" s="28"/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28"/>
      <c r="CV758" s="28"/>
      <c r="CW758" s="28"/>
      <c r="CX758" s="28"/>
      <c r="CY758" s="28"/>
      <c r="CZ758" s="28"/>
      <c r="DA758" s="28"/>
      <c r="DB758" s="28"/>
      <c r="DC758" s="28"/>
      <c r="DD758" s="28"/>
      <c r="DE758" s="28"/>
      <c r="DF758" s="28"/>
      <c r="DG758" s="28"/>
      <c r="DH758" s="28"/>
      <c r="DI758" s="28"/>
      <c r="DJ758" s="28"/>
      <c r="DK758" s="28"/>
      <c r="DL758" s="28"/>
      <c r="DM758" s="28"/>
    </row>
    <row r="759" spans="1:117" s="7" customFormat="1" x14ac:dyDescent="0.2">
      <c r="A759" s="2">
        <v>772</v>
      </c>
      <c r="B759" s="239" t="s">
        <v>720</v>
      </c>
      <c r="D759" s="129" t="s">
        <v>176</v>
      </c>
      <c r="E759" s="189" t="s">
        <v>727</v>
      </c>
      <c r="F759" s="189" t="s">
        <v>728</v>
      </c>
      <c r="G759" s="151"/>
      <c r="H759" s="235">
        <f t="shared" si="77"/>
        <v>2384.4275124010728</v>
      </c>
      <c r="I759" s="235">
        <f t="shared" si="78"/>
        <v>8.9527200237981592</v>
      </c>
      <c r="J759" s="122">
        <v>0.28120641871414886</v>
      </c>
      <c r="K759" s="123">
        <v>32.513294989649502</v>
      </c>
      <c r="L759" s="240">
        <f t="shared" si="79"/>
        <v>3.25132949896495E-5</v>
      </c>
      <c r="M759" s="240">
        <f t="shared" si="80"/>
        <v>3.25132949896495E-5</v>
      </c>
      <c r="N759" s="10">
        <v>0</v>
      </c>
      <c r="O759" s="241" t="s">
        <v>736</v>
      </c>
      <c r="P759" s="118">
        <v>2.2493991377708446E-2</v>
      </c>
      <c r="Q759" s="119">
        <v>2.9004764496507809</v>
      </c>
      <c r="R759" s="252">
        <f t="shared" si="81"/>
        <v>2.9004764496507807E-4</v>
      </c>
      <c r="S759" s="120">
        <v>6.9536270752275353E-4</v>
      </c>
      <c r="T759" s="119">
        <v>0.84467450647447961</v>
      </c>
      <c r="U759" s="16">
        <v>6</v>
      </c>
      <c r="V759" s="16">
        <v>1</v>
      </c>
      <c r="W759" s="242" t="s">
        <v>740</v>
      </c>
      <c r="X759" s="121">
        <v>1.4672296262737647</v>
      </c>
      <c r="Y759" s="121">
        <v>1.8870061115944539</v>
      </c>
      <c r="Z759" s="117">
        <v>7.8659903261552149</v>
      </c>
      <c r="AA759" s="251"/>
      <c r="AB759" s="122">
        <v>0.28117476370091588</v>
      </c>
      <c r="AC759" s="11">
        <f t="shared" si="82"/>
        <v>3.25132949896495E-5</v>
      </c>
      <c r="AD759">
        <v>-2.9001032712205888</v>
      </c>
      <c r="AE759">
        <v>1.1756255484164901</v>
      </c>
      <c r="AF759" s="126">
        <v>2.9213430926287813</v>
      </c>
      <c r="AG759" s="244">
        <v>3097.535257512448</v>
      </c>
      <c r="AH759" s="244">
        <v>58.555343430293803</v>
      </c>
      <c r="AI759" s="117">
        <v>2384.4275124010728</v>
      </c>
      <c r="AJ759" s="117">
        <v>8.9527200237981592</v>
      </c>
      <c r="AK759" s="249">
        <v>99.6649304532353</v>
      </c>
      <c r="AL759" s="185">
        <v>1</v>
      </c>
      <c r="AM759" s="238" t="s">
        <v>715</v>
      </c>
      <c r="AN759" s="64">
        <v>26321</v>
      </c>
      <c r="AO759" s="86">
        <f t="shared" si="83"/>
        <v>0.33506954676470002</v>
      </c>
      <c r="AT759" s="87"/>
      <c r="AU759" s="64"/>
      <c r="AV759" s="86"/>
      <c r="AW759" s="30"/>
      <c r="AX759" s="30"/>
      <c r="AY759" s="30"/>
      <c r="AZ759" s="28"/>
      <c r="BA759" s="28"/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8"/>
      <c r="BO759" s="28"/>
      <c r="BP759" s="28"/>
      <c r="BQ759" s="28"/>
      <c r="BR759" s="28"/>
      <c r="BS759" s="28"/>
      <c r="BT759" s="28"/>
      <c r="BU759" s="28"/>
      <c r="BV759" s="28"/>
      <c r="BW759" s="28"/>
      <c r="BX759" s="28"/>
      <c r="BY759" s="28"/>
      <c r="BZ759" s="28"/>
      <c r="CA759" s="28"/>
      <c r="CB759" s="28"/>
      <c r="CC759" s="28"/>
      <c r="CD759" s="28"/>
      <c r="CE759" s="28"/>
      <c r="CF759" s="28"/>
      <c r="CG759" s="28"/>
      <c r="CH759" s="28"/>
      <c r="CI759" s="28"/>
      <c r="CJ759" s="28"/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28"/>
      <c r="CV759" s="28"/>
      <c r="CW759" s="28"/>
      <c r="CX759" s="28"/>
      <c r="CY759" s="28"/>
      <c r="CZ759" s="28"/>
      <c r="DA759" s="28"/>
      <c r="DB759" s="28"/>
      <c r="DC759" s="28"/>
      <c r="DD759" s="28"/>
      <c r="DE759" s="28"/>
      <c r="DF759" s="28"/>
      <c r="DG759" s="28"/>
      <c r="DH759" s="28"/>
      <c r="DI759" s="28"/>
      <c r="DJ759" s="28"/>
      <c r="DK759" s="28"/>
      <c r="DL759" s="28"/>
      <c r="DM759" s="28"/>
    </row>
    <row r="760" spans="1:117" s="7" customFormat="1" x14ac:dyDescent="0.2">
      <c r="A760" s="2">
        <v>773</v>
      </c>
      <c r="B760" s="239" t="s">
        <v>720</v>
      </c>
      <c r="D760" s="129" t="s">
        <v>50</v>
      </c>
      <c r="E760" s="189" t="s">
        <v>727</v>
      </c>
      <c r="F760" s="189" t="s">
        <v>728</v>
      </c>
      <c r="G760" s="151"/>
      <c r="H760" s="235">
        <f t="shared" si="77"/>
        <v>2404.2972275880556</v>
      </c>
      <c r="I760" s="235">
        <f t="shared" si="78"/>
        <v>10.281865542793012</v>
      </c>
      <c r="J760" s="122">
        <v>0.28125785299792661</v>
      </c>
      <c r="K760" s="123">
        <v>45.151937571144813</v>
      </c>
      <c r="L760" s="240">
        <f t="shared" si="79"/>
        <v>4.5151937571144814E-5</v>
      </c>
      <c r="M760" s="240">
        <f t="shared" si="80"/>
        <v>4.5151937571144814E-5</v>
      </c>
      <c r="N760" s="10">
        <v>0</v>
      </c>
      <c r="O760" s="241" t="s">
        <v>736</v>
      </c>
      <c r="P760" s="118">
        <v>6.0921271407106847E-2</v>
      </c>
      <c r="Q760" s="119">
        <v>4.3503172790929412</v>
      </c>
      <c r="R760" s="252">
        <f t="shared" si="81"/>
        <v>4.350317279092941E-4</v>
      </c>
      <c r="S760" s="120">
        <v>1.5215763966686443E-3</v>
      </c>
      <c r="T760" s="119">
        <v>1.0947841241537077</v>
      </c>
      <c r="U760" s="16">
        <v>6</v>
      </c>
      <c r="V760" s="16">
        <v>1</v>
      </c>
      <c r="W760" s="242" t="s">
        <v>740</v>
      </c>
      <c r="X760" s="121">
        <v>1.4673109576372041</v>
      </c>
      <c r="Y760" s="121">
        <v>1.8869789039985916</v>
      </c>
      <c r="Z760" s="117">
        <v>7.4206700615997727</v>
      </c>
      <c r="AA760" s="251"/>
      <c r="AB760" s="122">
        <v>0.28118799597836525</v>
      </c>
      <c r="AC760" s="11">
        <f t="shared" si="82"/>
        <v>4.5151937571144814E-5</v>
      </c>
      <c r="AD760">
        <v>-1.9329533625078721</v>
      </c>
      <c r="AE760">
        <v>1.6072970978986756</v>
      </c>
      <c r="AF760" s="126">
        <v>2.888253854731095</v>
      </c>
      <c r="AG760" s="244">
        <v>3054.4373591380481</v>
      </c>
      <c r="AH760" s="244">
        <v>78.094262016678911</v>
      </c>
      <c r="AI760" s="117">
        <v>2404.2972275880556</v>
      </c>
      <c r="AJ760" s="117">
        <v>10.281865542793012</v>
      </c>
      <c r="AK760" s="249">
        <v>86.521028873960049</v>
      </c>
      <c r="AL760" s="185">
        <v>1</v>
      </c>
      <c r="AM760" s="238" t="s">
        <v>715</v>
      </c>
      <c r="AN760" s="64">
        <v>26321</v>
      </c>
      <c r="AO760" s="86">
        <f t="shared" si="83"/>
        <v>13.478971126039951</v>
      </c>
      <c r="AT760" s="87"/>
      <c r="AU760" s="64"/>
      <c r="AV760" s="86"/>
      <c r="AW760" s="30"/>
      <c r="AX760" s="30"/>
      <c r="AY760" s="30"/>
      <c r="AZ760" s="28"/>
      <c r="BA760" s="28"/>
      <c r="BB760" s="28"/>
      <c r="BC760" s="28"/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  <c r="BN760" s="28"/>
      <c r="BO760" s="28"/>
      <c r="BP760" s="28"/>
      <c r="BQ760" s="28"/>
      <c r="BR760" s="28"/>
      <c r="BS760" s="28"/>
      <c r="BT760" s="28"/>
      <c r="BU760" s="28"/>
      <c r="BV760" s="28"/>
      <c r="BW760" s="28"/>
      <c r="BX760" s="28"/>
      <c r="BY760" s="28"/>
      <c r="BZ760" s="28"/>
      <c r="CA760" s="28"/>
      <c r="CB760" s="28"/>
      <c r="CC760" s="28"/>
      <c r="CD760" s="28"/>
      <c r="CE760" s="28"/>
      <c r="CF760" s="28"/>
      <c r="CG760" s="28"/>
      <c r="CH760" s="28"/>
      <c r="CI760" s="28"/>
      <c r="CJ760" s="28"/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28"/>
      <c r="CV760" s="28"/>
      <c r="CW760" s="28"/>
      <c r="CX760" s="28"/>
      <c r="CY760" s="28"/>
      <c r="CZ760" s="28"/>
      <c r="DA760" s="28"/>
      <c r="DB760" s="28"/>
      <c r="DC760" s="28"/>
      <c r="DD760" s="28"/>
      <c r="DE760" s="28"/>
      <c r="DF760" s="28"/>
      <c r="DG760" s="28"/>
      <c r="DH760" s="28"/>
      <c r="DI760" s="28"/>
      <c r="DJ760" s="28"/>
      <c r="DK760" s="28"/>
      <c r="DL760" s="28"/>
      <c r="DM760" s="28"/>
    </row>
    <row r="761" spans="1:117" s="7" customFormat="1" x14ac:dyDescent="0.2">
      <c r="A761" s="2">
        <v>774</v>
      </c>
      <c r="B761" s="239" t="s">
        <v>720</v>
      </c>
      <c r="D761" s="129" t="s">
        <v>177</v>
      </c>
      <c r="E761" s="189" t="s">
        <v>727</v>
      </c>
      <c r="F761" s="189" t="s">
        <v>728</v>
      </c>
      <c r="G761" s="151"/>
      <c r="H761" s="235">
        <f t="shared" si="77"/>
        <v>2403.8666702667774</v>
      </c>
      <c r="I761" s="235">
        <f t="shared" si="78"/>
        <v>11.399486989280428</v>
      </c>
      <c r="J761" s="122">
        <v>0.28118432148821537</v>
      </c>
      <c r="K761" s="123">
        <v>34.037085559077937</v>
      </c>
      <c r="L761" s="240">
        <f t="shared" si="79"/>
        <v>3.4037085559077936E-5</v>
      </c>
      <c r="M761" s="240">
        <f t="shared" si="80"/>
        <v>3.4037085559077936E-5</v>
      </c>
      <c r="N761" s="10">
        <v>0</v>
      </c>
      <c r="O761" s="241" t="s">
        <v>736</v>
      </c>
      <c r="P761" s="118">
        <v>2.5408358589408608E-2</v>
      </c>
      <c r="Q761" s="119">
        <v>20.818048011157639</v>
      </c>
      <c r="R761" s="252">
        <f t="shared" si="81"/>
        <v>2.081804801115764E-3</v>
      </c>
      <c r="S761" s="120">
        <v>8.5270627875622812E-4</v>
      </c>
      <c r="T761" s="119">
        <v>6.0484375099012819</v>
      </c>
      <c r="U761" s="16">
        <v>6</v>
      </c>
      <c r="V761" s="16">
        <v>1</v>
      </c>
      <c r="W761" s="242" t="s">
        <v>740</v>
      </c>
      <c r="X761" s="121">
        <v>1.4672500730596518</v>
      </c>
      <c r="Y761" s="121">
        <v>1.88697722703089</v>
      </c>
      <c r="Z761" s="117">
        <v>8.2866685010715404</v>
      </c>
      <c r="AA761" s="251"/>
      <c r="AB761" s="122">
        <v>0.28114518010108902</v>
      </c>
      <c r="AC761" s="11">
        <f t="shared" si="82"/>
        <v>3.4037085559077936E-5</v>
      </c>
      <c r="AD761">
        <v>-3.4705423842507077</v>
      </c>
      <c r="AE761">
        <v>1.2122214388574442</v>
      </c>
      <c r="AF761" s="126">
        <v>2.9671200187719604</v>
      </c>
      <c r="AG761" s="244">
        <v>3147.8522647109453</v>
      </c>
      <c r="AH761" s="244">
        <v>59.645630275938075</v>
      </c>
      <c r="AI761" s="117">
        <v>2403.8666702667774</v>
      </c>
      <c r="AJ761" s="117">
        <v>11.399486989280428</v>
      </c>
      <c r="AK761" s="249">
        <v>99.609617293162131</v>
      </c>
      <c r="AL761" s="185">
        <v>1</v>
      </c>
      <c r="AM761" s="238" t="s">
        <v>715</v>
      </c>
      <c r="AN761" s="64">
        <v>26321</v>
      </c>
      <c r="AO761" s="86">
        <f t="shared" si="83"/>
        <v>0.39038270683786891</v>
      </c>
      <c r="AT761" s="87"/>
      <c r="AU761" s="64"/>
      <c r="AV761" s="86"/>
      <c r="AW761" s="30"/>
      <c r="AX761" s="30"/>
      <c r="AY761" s="30"/>
      <c r="AZ761" s="28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  <c r="BR761" s="28"/>
      <c r="BS761" s="28"/>
      <c r="BT761" s="28"/>
      <c r="BU761" s="28"/>
      <c r="BV761" s="28"/>
      <c r="BW761" s="28"/>
      <c r="BX761" s="28"/>
      <c r="BY761" s="28"/>
      <c r="BZ761" s="28"/>
      <c r="CA761" s="28"/>
      <c r="CB761" s="28"/>
      <c r="CC761" s="28"/>
      <c r="CD761" s="28"/>
      <c r="CE761" s="28"/>
      <c r="CF761" s="28"/>
      <c r="CG761" s="28"/>
      <c r="CH761" s="28"/>
      <c r="CI761" s="28"/>
      <c r="CJ761" s="28"/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28"/>
      <c r="CV761" s="28"/>
      <c r="CW761" s="28"/>
      <c r="CX761" s="28"/>
      <c r="CY761" s="28"/>
      <c r="CZ761" s="28"/>
      <c r="DA761" s="28"/>
      <c r="DB761" s="28"/>
      <c r="DC761" s="28"/>
      <c r="DD761" s="28"/>
      <c r="DE761" s="28"/>
      <c r="DF761" s="28"/>
      <c r="DG761" s="28"/>
      <c r="DH761" s="28"/>
      <c r="DI761" s="28"/>
      <c r="DJ761" s="28"/>
      <c r="DK761" s="28"/>
      <c r="DL761" s="28"/>
      <c r="DM761" s="28"/>
    </row>
    <row r="762" spans="1:117" s="7" customFormat="1" x14ac:dyDescent="0.2">
      <c r="A762" s="2">
        <v>775</v>
      </c>
      <c r="B762" s="239" t="s">
        <v>720</v>
      </c>
      <c r="D762" s="129" t="s">
        <v>178</v>
      </c>
      <c r="E762" s="189" t="s">
        <v>727</v>
      </c>
      <c r="F762" s="189" t="s">
        <v>728</v>
      </c>
      <c r="G762" s="151"/>
      <c r="H762" s="235">
        <f t="shared" si="77"/>
        <v>2369.0010137936847</v>
      </c>
      <c r="I762" s="235">
        <f t="shared" si="78"/>
        <v>12.861848069977846</v>
      </c>
      <c r="J762" s="122">
        <v>0.28128763429177767</v>
      </c>
      <c r="K762" s="123">
        <v>32.302783563931733</v>
      </c>
      <c r="L762" s="240">
        <f t="shared" si="79"/>
        <v>3.2302783563931733E-5</v>
      </c>
      <c r="M762" s="240">
        <f t="shared" si="80"/>
        <v>3.2302783563931733E-5</v>
      </c>
      <c r="N762" s="10">
        <v>0</v>
      </c>
      <c r="O762" s="241" t="s">
        <v>736</v>
      </c>
      <c r="P762" s="118">
        <v>2.3016179330254058E-2</v>
      </c>
      <c r="Q762" s="119">
        <v>1.5370920911984438</v>
      </c>
      <c r="R762" s="252">
        <f t="shared" si="81"/>
        <v>1.5370920911984438E-4</v>
      </c>
      <c r="S762" s="120">
        <v>8.7557239146416157E-4</v>
      </c>
      <c r="T762" s="119">
        <v>0.96337513385808227</v>
      </c>
      <c r="U762" s="16">
        <v>6</v>
      </c>
      <c r="V762" s="16">
        <v>1</v>
      </c>
      <c r="W762" s="242" t="s">
        <v>740</v>
      </c>
      <c r="X762" s="121">
        <v>1.4672642780433722</v>
      </c>
      <c r="Y762" s="121">
        <v>1.8869325855908934</v>
      </c>
      <c r="Z762" s="117">
        <v>7.1289901386808525</v>
      </c>
      <c r="AA762" s="251"/>
      <c r="AB762" s="122">
        <v>0.28124803920661828</v>
      </c>
      <c r="AC762" s="11">
        <f t="shared" si="82"/>
        <v>3.2302783563931733E-5</v>
      </c>
      <c r="AD762">
        <v>-0.61645155460809953</v>
      </c>
      <c r="AE762">
        <v>1.1409756057319669</v>
      </c>
      <c r="AF762" s="126">
        <v>2.793400487858841</v>
      </c>
      <c r="AG762" s="244">
        <v>2946.8038816976318</v>
      </c>
      <c r="AH762" s="244">
        <v>56.097264765892042</v>
      </c>
      <c r="AI762" s="117">
        <v>2369.0010137936847</v>
      </c>
      <c r="AJ762" s="117">
        <v>12.861848069977846</v>
      </c>
      <c r="AK762" s="249">
        <v>99.688004175458971</v>
      </c>
      <c r="AL762" s="185">
        <v>1</v>
      </c>
      <c r="AM762" s="238" t="s">
        <v>715</v>
      </c>
      <c r="AN762" s="64">
        <v>26321</v>
      </c>
      <c r="AO762" s="86">
        <f t="shared" si="83"/>
        <v>0.31199582454102881</v>
      </c>
      <c r="AT762" s="87"/>
      <c r="AU762" s="64"/>
      <c r="AV762" s="86"/>
      <c r="AW762" s="30"/>
      <c r="AX762" s="30"/>
      <c r="AY762" s="30"/>
      <c r="AZ762" s="28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  <c r="BR762" s="28"/>
      <c r="BS762" s="28"/>
      <c r="BT762" s="28"/>
      <c r="BU762" s="28"/>
      <c r="BV762" s="28"/>
      <c r="BW762" s="28"/>
      <c r="BX762" s="28"/>
      <c r="BY762" s="28"/>
      <c r="BZ762" s="28"/>
      <c r="CA762" s="28"/>
      <c r="CB762" s="28"/>
      <c r="CC762" s="28"/>
      <c r="CD762" s="28"/>
      <c r="CE762" s="28"/>
      <c r="CF762" s="28"/>
      <c r="CG762" s="28"/>
      <c r="CH762" s="28"/>
      <c r="CI762" s="28"/>
      <c r="CJ762" s="28"/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28"/>
      <c r="CV762" s="28"/>
      <c r="CW762" s="28"/>
      <c r="CX762" s="28"/>
      <c r="CY762" s="28"/>
      <c r="CZ762" s="28"/>
      <c r="DA762" s="28"/>
      <c r="DB762" s="28"/>
      <c r="DC762" s="28"/>
      <c r="DD762" s="28"/>
      <c r="DE762" s="28"/>
      <c r="DF762" s="28"/>
      <c r="DG762" s="28"/>
      <c r="DH762" s="28"/>
      <c r="DI762" s="28"/>
      <c r="DJ762" s="28"/>
      <c r="DK762" s="28"/>
      <c r="DL762" s="28"/>
      <c r="DM762" s="28"/>
    </row>
    <row r="763" spans="1:117" s="7" customFormat="1" x14ac:dyDescent="0.2">
      <c r="A763" s="2">
        <v>776</v>
      </c>
      <c r="B763" s="239" t="s">
        <v>720</v>
      </c>
      <c r="D763" s="129" t="s">
        <v>179</v>
      </c>
      <c r="E763" s="189" t="s">
        <v>727</v>
      </c>
      <c r="F763" s="189" t="s">
        <v>728</v>
      </c>
      <c r="G763" s="151"/>
      <c r="H763" s="235">
        <f t="shared" si="77"/>
        <v>2451.4796692681257</v>
      </c>
      <c r="I763" s="235">
        <f t="shared" si="78"/>
        <v>10.705254712551293</v>
      </c>
      <c r="J763" s="122">
        <v>0.28124466589788161</v>
      </c>
      <c r="K763" s="123">
        <v>35.556405694122809</v>
      </c>
      <c r="L763" s="240">
        <f t="shared" si="79"/>
        <v>3.555640569412281E-5</v>
      </c>
      <c r="M763" s="240">
        <f t="shared" si="80"/>
        <v>3.555640569412281E-5</v>
      </c>
      <c r="N763" s="10">
        <v>0</v>
      </c>
      <c r="O763" s="241" t="s">
        <v>736</v>
      </c>
      <c r="P763" s="118">
        <v>4.7921587483990342E-2</v>
      </c>
      <c r="Q763" s="119">
        <v>9.9164241227542593</v>
      </c>
      <c r="R763" s="252">
        <f t="shared" si="81"/>
        <v>9.9164241227542587E-4</v>
      </c>
      <c r="S763" s="120">
        <v>1.3227402612435107E-3</v>
      </c>
      <c r="T763" s="119">
        <v>2.2218929513807537</v>
      </c>
      <c r="U763" s="16">
        <v>6</v>
      </c>
      <c r="V763" s="16">
        <v>1</v>
      </c>
      <c r="W763" s="242" t="s">
        <v>740</v>
      </c>
      <c r="X763" s="121">
        <v>1.4672599096095922</v>
      </c>
      <c r="Y763" s="121">
        <v>1.886931296095357</v>
      </c>
      <c r="Z763" s="117">
        <v>8.0797627898685018</v>
      </c>
      <c r="AA763" s="251"/>
      <c r="AB763" s="122">
        <v>0.28118271840533776</v>
      </c>
      <c r="AC763" s="11">
        <f t="shared" si="82"/>
        <v>3.555640569412281E-5</v>
      </c>
      <c r="AD763">
        <v>-1.0150071136660888</v>
      </c>
      <c r="AE763">
        <v>1.2871186246417832</v>
      </c>
      <c r="AF763" s="126">
        <v>2.8770295881701076</v>
      </c>
      <c r="AG763" s="244">
        <v>3035.5337949003501</v>
      </c>
      <c r="AH763" s="244">
        <v>61.471730380958121</v>
      </c>
      <c r="AI763" s="117">
        <v>2451.4796692681257</v>
      </c>
      <c r="AJ763" s="117">
        <v>10.705254712551293</v>
      </c>
      <c r="AK763" s="249">
        <v>98.115133781355041</v>
      </c>
      <c r="AL763" s="185">
        <v>1</v>
      </c>
      <c r="AM763" s="238" t="s">
        <v>715</v>
      </c>
      <c r="AN763" s="64">
        <v>26321</v>
      </c>
      <c r="AO763" s="86">
        <f t="shared" si="83"/>
        <v>1.8848662186449587</v>
      </c>
      <c r="AT763" s="87"/>
      <c r="AU763" s="64"/>
      <c r="AV763" s="86"/>
      <c r="AW763" s="30"/>
      <c r="AX763" s="30"/>
      <c r="AY763" s="30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28"/>
      <c r="CV763" s="28"/>
      <c r="CW763" s="28"/>
      <c r="CX763" s="28"/>
      <c r="CY763" s="28"/>
      <c r="CZ763" s="28"/>
      <c r="DA763" s="28"/>
      <c r="DB763" s="28"/>
      <c r="DC763" s="28"/>
      <c r="DD763" s="28"/>
      <c r="DE763" s="28"/>
      <c r="DF763" s="28"/>
      <c r="DG763" s="28"/>
      <c r="DH763" s="28"/>
      <c r="DI763" s="28"/>
      <c r="DJ763" s="28"/>
      <c r="DK763" s="28"/>
      <c r="DL763" s="28"/>
      <c r="DM763" s="28"/>
    </row>
    <row r="764" spans="1:117" s="7" customFormat="1" x14ac:dyDescent="0.2">
      <c r="A764" s="2">
        <v>777</v>
      </c>
      <c r="B764" s="239" t="s">
        <v>720</v>
      </c>
      <c r="D764" s="129" t="s">
        <v>180</v>
      </c>
      <c r="E764" s="189" t="s">
        <v>727</v>
      </c>
      <c r="F764" s="189" t="s">
        <v>728</v>
      </c>
      <c r="G764" s="151"/>
      <c r="H764" s="235">
        <f t="shared" si="77"/>
        <v>2394.0865520029633</v>
      </c>
      <c r="I764" s="235">
        <f t="shared" si="78"/>
        <v>10.070284181421925</v>
      </c>
      <c r="J764" s="122">
        <v>0.28122907800044045</v>
      </c>
      <c r="K764" s="123">
        <v>28.67874364892905</v>
      </c>
      <c r="L764" s="240">
        <f t="shared" si="79"/>
        <v>2.8678743648929049E-5</v>
      </c>
      <c r="M764" s="240">
        <f t="shared" si="80"/>
        <v>2.8678743648929049E-5</v>
      </c>
      <c r="N764" s="10">
        <v>0</v>
      </c>
      <c r="O764" s="241" t="s">
        <v>736</v>
      </c>
      <c r="P764" s="118">
        <v>2.476322161010127E-2</v>
      </c>
      <c r="Q764" s="119">
        <v>7.6786921991677781</v>
      </c>
      <c r="R764" s="252">
        <f t="shared" si="81"/>
        <v>7.6786921991677784E-4</v>
      </c>
      <c r="S764" s="120">
        <v>7.6838519375770867E-4</v>
      </c>
      <c r="T764" s="119">
        <v>1.8432148256273355</v>
      </c>
      <c r="U764" s="16">
        <v>6</v>
      </c>
      <c r="V764" s="16">
        <v>1</v>
      </c>
      <c r="W764" s="242" t="s">
        <v>740</v>
      </c>
      <c r="X764" s="121">
        <v>1.4672875376176981</v>
      </c>
      <c r="Y764" s="121">
        <v>1.8868843289765318</v>
      </c>
      <c r="Z764" s="117">
        <v>9.1838989754473026</v>
      </c>
      <c r="AA764" s="251"/>
      <c r="AB764" s="122">
        <v>0.28119395389561513</v>
      </c>
      <c r="AC764" s="11">
        <f t="shared" si="82"/>
        <v>2.8678743648929049E-5</v>
      </c>
      <c r="AD764">
        <v>-1.9677980322319042</v>
      </c>
      <c r="AE764">
        <v>1.0340618374875745</v>
      </c>
      <c r="AF764" s="126">
        <v>2.881812140725954</v>
      </c>
      <c r="AG764" s="244">
        <v>3048.7066068893632</v>
      </c>
      <c r="AH764" s="244">
        <v>50.661194060675804</v>
      </c>
      <c r="AI764" s="117">
        <v>2394.0865520029633</v>
      </c>
      <c r="AJ764" s="117">
        <v>10.070284181421925</v>
      </c>
      <c r="AK764" s="249">
        <v>76.291902711014643</v>
      </c>
      <c r="AL764" s="185">
        <v>1</v>
      </c>
      <c r="AM764" s="238" t="s">
        <v>715</v>
      </c>
      <c r="AN764" s="64">
        <v>26321</v>
      </c>
      <c r="AO764" s="86">
        <f t="shared" si="83"/>
        <v>23.708097288985357</v>
      </c>
      <c r="AT764" s="87"/>
      <c r="AU764" s="64"/>
      <c r="AV764" s="86"/>
      <c r="AW764" s="30"/>
      <c r="AX764" s="30"/>
      <c r="AY764" s="30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28"/>
      <c r="CV764" s="28"/>
      <c r="CW764" s="28"/>
      <c r="CX764" s="28"/>
      <c r="CY764" s="28"/>
      <c r="CZ764" s="28"/>
      <c r="DA764" s="28"/>
      <c r="DB764" s="28"/>
      <c r="DC764" s="28"/>
      <c r="DD764" s="28"/>
      <c r="DE764" s="28"/>
      <c r="DF764" s="28"/>
      <c r="DG764" s="28"/>
      <c r="DH764" s="28"/>
      <c r="DI764" s="28"/>
      <c r="DJ764" s="28"/>
      <c r="DK764" s="28"/>
      <c r="DL764" s="28"/>
      <c r="DM764" s="28"/>
    </row>
    <row r="765" spans="1:117" s="7" customFormat="1" x14ac:dyDescent="0.2">
      <c r="A765" s="2">
        <v>778</v>
      </c>
      <c r="B765" s="239" t="s">
        <v>720</v>
      </c>
      <c r="D765" s="129" t="s">
        <v>181</v>
      </c>
      <c r="E765" s="189" t="s">
        <v>727</v>
      </c>
      <c r="F765" s="189" t="s">
        <v>728</v>
      </c>
      <c r="G765" s="151"/>
      <c r="H765" s="235">
        <f t="shared" si="77"/>
        <v>2435.4317774689116</v>
      </c>
      <c r="I765" s="235">
        <f t="shared" si="78"/>
        <v>8.4489076370955605</v>
      </c>
      <c r="J765" s="122">
        <v>0.28131202101460834</v>
      </c>
      <c r="K765" s="123">
        <v>47.741871612218844</v>
      </c>
      <c r="L765" s="240">
        <f t="shared" si="79"/>
        <v>4.7741871612218845E-5</v>
      </c>
      <c r="M765" s="240">
        <f t="shared" si="80"/>
        <v>4.7741871612218845E-5</v>
      </c>
      <c r="N765" s="10">
        <v>0</v>
      </c>
      <c r="O765" s="241" t="s">
        <v>736</v>
      </c>
      <c r="P765" s="118">
        <v>7.4752032081059017E-2</v>
      </c>
      <c r="Q765" s="119">
        <v>37.677160568587063</v>
      </c>
      <c r="R765" s="252">
        <f t="shared" si="81"/>
        <v>3.7677160568587061E-3</v>
      </c>
      <c r="S765" s="120">
        <v>2.0885415478301677E-3</v>
      </c>
      <c r="T765" s="119">
        <v>9.5579040996970903</v>
      </c>
      <c r="U765" s="16">
        <v>6</v>
      </c>
      <c r="V765" s="16">
        <v>1</v>
      </c>
      <c r="W765" s="242" t="s">
        <v>740</v>
      </c>
      <c r="X765" s="121">
        <v>1.4672858884080564</v>
      </c>
      <c r="Y765" s="121">
        <v>1.886918076114094</v>
      </c>
      <c r="Z765" s="117">
        <v>7.9256672814377147</v>
      </c>
      <c r="AA765" s="251"/>
      <c r="AB765" s="122">
        <v>0.28121486394753614</v>
      </c>
      <c r="AC765" s="11">
        <f t="shared" si="82"/>
        <v>4.7741871612218845E-5</v>
      </c>
      <c r="AD765">
        <v>-0.26488219985298933</v>
      </c>
      <c r="AE765">
        <v>1.7194739931588403</v>
      </c>
      <c r="AF765" s="126">
        <v>2.8249800091442649</v>
      </c>
      <c r="AG765" s="244">
        <v>2977.3006644842944</v>
      </c>
      <c r="AH765" s="244">
        <v>81.813503925818239</v>
      </c>
      <c r="AI765" s="117">
        <v>2435.4317774689116</v>
      </c>
      <c r="AJ765" s="117">
        <v>8.4489076370955605</v>
      </c>
      <c r="AK765" s="249">
        <v>94.092877263837309</v>
      </c>
      <c r="AL765" s="185">
        <v>1</v>
      </c>
      <c r="AM765" s="238" t="s">
        <v>715</v>
      </c>
      <c r="AN765" s="64">
        <v>26321</v>
      </c>
      <c r="AO765" s="86">
        <f t="shared" si="83"/>
        <v>5.907122736162691</v>
      </c>
      <c r="AT765" s="87"/>
      <c r="AU765" s="64"/>
      <c r="AV765" s="86"/>
      <c r="AW765" s="30"/>
      <c r="AX765" s="30"/>
      <c r="AY765" s="30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28"/>
      <c r="CV765" s="28"/>
      <c r="CW765" s="28"/>
      <c r="CX765" s="28"/>
      <c r="CY765" s="28"/>
      <c r="CZ765" s="28"/>
      <c r="DA765" s="28"/>
      <c r="DB765" s="28"/>
      <c r="DC765" s="28"/>
      <c r="DD765" s="28"/>
      <c r="DE765" s="28"/>
      <c r="DF765" s="28"/>
      <c r="DG765" s="28"/>
      <c r="DH765" s="28"/>
      <c r="DI765" s="28"/>
      <c r="DJ765" s="28"/>
      <c r="DK765" s="28"/>
      <c r="DL765" s="28"/>
      <c r="DM765" s="28"/>
    </row>
    <row r="766" spans="1:117" s="7" customFormat="1" x14ac:dyDescent="0.2">
      <c r="A766" s="2">
        <v>779</v>
      </c>
      <c r="B766" s="239" t="s">
        <v>720</v>
      </c>
      <c r="D766" s="129" t="s">
        <v>182</v>
      </c>
      <c r="E766" s="189" t="s">
        <v>727</v>
      </c>
      <c r="F766" s="189" t="s">
        <v>728</v>
      </c>
      <c r="G766" s="151"/>
      <c r="H766" s="235">
        <f t="shared" si="77"/>
        <v>2370.8713335917923</v>
      </c>
      <c r="I766" s="235">
        <f t="shared" si="78"/>
        <v>8.2464638689406478</v>
      </c>
      <c r="J766" s="122">
        <v>0.2812544239142204</v>
      </c>
      <c r="K766" s="123">
        <v>30.20956901180578</v>
      </c>
      <c r="L766" s="240">
        <f t="shared" si="79"/>
        <v>3.0209569011805781E-5</v>
      </c>
      <c r="M766" s="240">
        <f t="shared" si="80"/>
        <v>3.0209569011805781E-5</v>
      </c>
      <c r="N766" s="10">
        <v>0</v>
      </c>
      <c r="O766" s="241" t="s">
        <v>736</v>
      </c>
      <c r="P766" s="118">
        <v>2.5963328391899416E-2</v>
      </c>
      <c r="Q766" s="119">
        <v>9.7458710663375729</v>
      </c>
      <c r="R766" s="252">
        <f t="shared" si="81"/>
        <v>9.7458710663375734E-4</v>
      </c>
      <c r="S766" s="120">
        <v>8.9492761293362845E-4</v>
      </c>
      <c r="T766" s="119">
        <v>2.5922448595540262</v>
      </c>
      <c r="U766" s="16">
        <v>6</v>
      </c>
      <c r="V766" s="16">
        <v>1</v>
      </c>
      <c r="W766" s="242" t="s">
        <v>740</v>
      </c>
      <c r="X766" s="121">
        <v>1.4672415097603062</v>
      </c>
      <c r="Y766" s="121">
        <v>1.8868361222010819</v>
      </c>
      <c r="Z766" s="117">
        <v>7.9111608051262845</v>
      </c>
      <c r="AA766" s="251"/>
      <c r="AB766" s="122">
        <v>0.28121392088471925</v>
      </c>
      <c r="AC766" s="11">
        <f t="shared" si="82"/>
        <v>3.0209569011805781E-5</v>
      </c>
      <c r="AD766">
        <v>-1.7959705762726761</v>
      </c>
      <c r="AE766">
        <v>1.0702722139859693</v>
      </c>
      <c r="AF766" s="126">
        <v>2.8553485908128664</v>
      </c>
      <c r="AG766" s="244">
        <v>3020.1991133135366</v>
      </c>
      <c r="AH766" s="244">
        <v>52.073952549612891</v>
      </c>
      <c r="AI766" s="117">
        <v>2370.8713335917923</v>
      </c>
      <c r="AJ766" s="117">
        <v>8.2464638689406478</v>
      </c>
      <c r="AK766" s="249">
        <v>99.342963492261063</v>
      </c>
      <c r="AL766" s="185">
        <v>1</v>
      </c>
      <c r="AM766" s="238" t="s">
        <v>715</v>
      </c>
      <c r="AN766" s="64">
        <v>26321</v>
      </c>
      <c r="AO766" s="86">
        <f t="shared" si="83"/>
        <v>0.65703650773893685</v>
      </c>
      <c r="AT766" s="87"/>
      <c r="AU766" s="64"/>
      <c r="AV766" s="86"/>
      <c r="AW766" s="30"/>
      <c r="AX766" s="30"/>
      <c r="AY766" s="30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28"/>
      <c r="CV766" s="28"/>
      <c r="CW766" s="28"/>
      <c r="CX766" s="28"/>
      <c r="CY766" s="28"/>
      <c r="CZ766" s="28"/>
      <c r="DA766" s="28"/>
      <c r="DB766" s="28"/>
      <c r="DC766" s="28"/>
      <c r="DD766" s="28"/>
      <c r="DE766" s="28"/>
      <c r="DF766" s="28"/>
      <c r="DG766" s="28"/>
      <c r="DH766" s="28"/>
      <c r="DI766" s="28"/>
      <c r="DJ766" s="28"/>
      <c r="DK766" s="28"/>
      <c r="DL766" s="28"/>
      <c r="DM766" s="28"/>
    </row>
    <row r="767" spans="1:117" s="7" customFormat="1" x14ac:dyDescent="0.2">
      <c r="A767" s="2">
        <v>780</v>
      </c>
      <c r="B767" s="239" t="s">
        <v>720</v>
      </c>
      <c r="D767" s="129" t="s">
        <v>183</v>
      </c>
      <c r="E767" s="189" t="s">
        <v>727</v>
      </c>
      <c r="F767" s="189" t="s">
        <v>728</v>
      </c>
      <c r="G767" s="151"/>
      <c r="H767" s="235">
        <f t="shared" si="77"/>
        <v>2381.2148567356085</v>
      </c>
      <c r="I767" s="235">
        <f t="shared" si="78"/>
        <v>8.5946831592204394</v>
      </c>
      <c r="J767" s="122">
        <v>0.2812024622058199</v>
      </c>
      <c r="K767" s="123">
        <v>49.668894044847335</v>
      </c>
      <c r="L767" s="240">
        <f t="shared" si="79"/>
        <v>4.9668894044847337E-5</v>
      </c>
      <c r="M767" s="240">
        <f t="shared" si="80"/>
        <v>4.9668894044847337E-5</v>
      </c>
      <c r="N767" s="10">
        <v>0</v>
      </c>
      <c r="O767" s="241" t="s">
        <v>736</v>
      </c>
      <c r="P767" s="118">
        <v>3.8486275389817109E-2</v>
      </c>
      <c r="Q767" s="119">
        <v>5.5103872881580775</v>
      </c>
      <c r="R767" s="252">
        <f t="shared" si="81"/>
        <v>5.5103872881580773E-4</v>
      </c>
      <c r="S767" s="120">
        <v>1.0351021610684303E-3</v>
      </c>
      <c r="T767" s="119">
        <v>1.1624780467265599</v>
      </c>
      <c r="U767" s="16">
        <v>6</v>
      </c>
      <c r="V767" s="16">
        <v>1</v>
      </c>
      <c r="W767" s="242" t="s">
        <v>740</v>
      </c>
      <c r="X767" s="121">
        <v>1.4672561934203365</v>
      </c>
      <c r="Y767" s="121">
        <v>1.8869400361131541</v>
      </c>
      <c r="Z767" s="117">
        <v>8.6286621798814469</v>
      </c>
      <c r="AA767" s="251"/>
      <c r="AB767" s="122">
        <v>0.28115540613538637</v>
      </c>
      <c r="AC767" s="11">
        <f t="shared" si="82"/>
        <v>4.9668894044847337E-5</v>
      </c>
      <c r="AD767">
        <v>-3.6602978859545665</v>
      </c>
      <c r="AE767">
        <v>1.7812513612497447</v>
      </c>
      <c r="AF767" s="126">
        <v>2.9583040611366624</v>
      </c>
      <c r="AG767" s="244">
        <v>3141.356136203794</v>
      </c>
      <c r="AH767" s="244">
        <v>89.534986073974139</v>
      </c>
      <c r="AI767" s="117">
        <v>2381.2148567356085</v>
      </c>
      <c r="AJ767" s="117">
        <v>8.5946831592204394</v>
      </c>
      <c r="AK767" s="249">
        <v>98.944981225575006</v>
      </c>
      <c r="AL767" s="185">
        <v>1</v>
      </c>
      <c r="AM767" s="238" t="s">
        <v>715</v>
      </c>
      <c r="AN767" s="64">
        <v>26321</v>
      </c>
      <c r="AO767" s="86">
        <f t="shared" si="83"/>
        <v>1.0550187744249939</v>
      </c>
      <c r="AT767" s="87"/>
      <c r="AU767" s="64"/>
      <c r="AV767" s="86"/>
      <c r="AW767" s="30"/>
      <c r="AX767" s="30"/>
      <c r="AY767" s="30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28"/>
      <c r="CV767" s="28"/>
      <c r="CW767" s="28"/>
      <c r="CX767" s="28"/>
      <c r="CY767" s="28"/>
      <c r="CZ767" s="28"/>
      <c r="DA767" s="28"/>
      <c r="DB767" s="28"/>
      <c r="DC767" s="28"/>
      <c r="DD767" s="28"/>
      <c r="DE767" s="28"/>
      <c r="DF767" s="28"/>
      <c r="DG767" s="28"/>
      <c r="DH767" s="28"/>
      <c r="DI767" s="28"/>
      <c r="DJ767" s="28"/>
      <c r="DK767" s="28"/>
      <c r="DL767" s="28"/>
      <c r="DM767" s="28"/>
    </row>
    <row r="768" spans="1:117" s="7" customFormat="1" x14ac:dyDescent="0.2">
      <c r="A768" s="2">
        <v>781</v>
      </c>
      <c r="B768" s="239" t="s">
        <v>720</v>
      </c>
      <c r="D768" s="129" t="s">
        <v>185</v>
      </c>
      <c r="E768" s="189" t="s">
        <v>727</v>
      </c>
      <c r="F768" s="189" t="s">
        <v>728</v>
      </c>
      <c r="G768" s="151"/>
      <c r="H768" s="235">
        <f t="shared" si="77"/>
        <v>2349.8165956298922</v>
      </c>
      <c r="I768" s="235">
        <f t="shared" si="78"/>
        <v>8.2359276072179526</v>
      </c>
      <c r="J768" s="122">
        <v>0.28122615268878587</v>
      </c>
      <c r="K768" s="123">
        <v>35.359999804108099</v>
      </c>
      <c r="L768" s="240">
        <f t="shared" si="79"/>
        <v>3.53599998041081E-5</v>
      </c>
      <c r="M768" s="240">
        <f t="shared" si="80"/>
        <v>3.53599998041081E-5</v>
      </c>
      <c r="N768" s="10">
        <v>0</v>
      </c>
      <c r="O768" s="241" t="s">
        <v>736</v>
      </c>
      <c r="P768" s="118">
        <v>3.9380851246546951E-2</v>
      </c>
      <c r="Q768" s="119">
        <v>19.049198828089377</v>
      </c>
      <c r="R768" s="252">
        <f t="shared" si="81"/>
        <v>1.9049198828089376E-3</v>
      </c>
      <c r="S768" s="120">
        <v>1.1079421761000542E-3</v>
      </c>
      <c r="T768" s="119">
        <v>4.5626686165392467</v>
      </c>
      <c r="U768" s="16">
        <v>6</v>
      </c>
      <c r="V768" s="16">
        <v>1</v>
      </c>
      <c r="W768" s="242" t="s">
        <v>740</v>
      </c>
      <c r="X768" s="121">
        <v>1.4672536958668594</v>
      </c>
      <c r="Y768" s="121">
        <v>1.8871452465521792</v>
      </c>
      <c r="Z768" s="117">
        <v>8.3136484271754316</v>
      </c>
      <c r="AA768" s="251"/>
      <c r="AB768" s="122">
        <v>0.28117646409681973</v>
      </c>
      <c r="AC768" s="11">
        <f t="shared" si="82"/>
        <v>3.53599998041081E-5</v>
      </c>
      <c r="AD768">
        <v>-3.6186240293700767</v>
      </c>
      <c r="AE768">
        <v>1.2493113316673861</v>
      </c>
      <c r="AF768" s="126">
        <v>2.9334224274635345</v>
      </c>
      <c r="AG768" s="244">
        <v>3114.5485415194003</v>
      </c>
      <c r="AH768" s="244">
        <v>60.472713252591639</v>
      </c>
      <c r="AI768" s="117">
        <v>2349.8165956298922</v>
      </c>
      <c r="AJ768" s="117">
        <v>8.2359276072179526</v>
      </c>
      <c r="AK768" s="249">
        <v>98.122021782877155</v>
      </c>
      <c r="AL768" s="185">
        <v>1</v>
      </c>
      <c r="AM768" s="238" t="s">
        <v>715</v>
      </c>
      <c r="AN768" s="64">
        <v>26321</v>
      </c>
      <c r="AO768" s="86">
        <f t="shared" si="83"/>
        <v>1.8779782171228447</v>
      </c>
      <c r="AT768" s="87"/>
      <c r="AU768" s="64"/>
      <c r="AV768" s="86"/>
      <c r="AW768" s="30"/>
      <c r="AX768" s="30"/>
      <c r="AY768" s="30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28"/>
      <c r="CV768" s="28"/>
      <c r="CW768" s="28"/>
      <c r="CX768" s="28"/>
      <c r="CY768" s="28"/>
      <c r="CZ768" s="28"/>
      <c r="DA768" s="28"/>
      <c r="DB768" s="28"/>
      <c r="DC768" s="28"/>
      <c r="DD768" s="28"/>
      <c r="DE768" s="28"/>
      <c r="DF768" s="28"/>
      <c r="DG768" s="28"/>
      <c r="DH768" s="28"/>
      <c r="DI768" s="28"/>
      <c r="DJ768" s="28"/>
      <c r="DK768" s="28"/>
      <c r="DL768" s="28"/>
      <c r="DM768" s="28"/>
    </row>
    <row r="769" spans="1:117" s="7" customFormat="1" x14ac:dyDescent="0.2">
      <c r="A769" s="2">
        <v>782</v>
      </c>
      <c r="B769" s="239" t="s">
        <v>720</v>
      </c>
      <c r="D769" s="129" t="s">
        <v>184</v>
      </c>
      <c r="E769" s="189" t="s">
        <v>727</v>
      </c>
      <c r="F769" s="189" t="s">
        <v>728</v>
      </c>
      <c r="G769" s="151"/>
      <c r="H769" s="235">
        <f t="shared" si="77"/>
        <v>2380.570842626682</v>
      </c>
      <c r="I769" s="235">
        <f t="shared" si="78"/>
        <v>10.13649698425407</v>
      </c>
      <c r="J769" s="122">
        <v>0.28117917903972645</v>
      </c>
      <c r="K769" s="123">
        <v>40.496321026631151</v>
      </c>
      <c r="L769" s="240">
        <f t="shared" si="79"/>
        <v>4.0496321026631147E-5</v>
      </c>
      <c r="M769" s="240">
        <f t="shared" si="80"/>
        <v>4.0496321026631147E-5</v>
      </c>
      <c r="N769" s="10">
        <v>0</v>
      </c>
      <c r="O769" s="241" t="s">
        <v>736</v>
      </c>
      <c r="P769" s="118">
        <v>5.4131387885882863E-2</v>
      </c>
      <c r="Q769" s="119">
        <v>8.7532584496943464</v>
      </c>
      <c r="R769" s="252">
        <f t="shared" si="81"/>
        <v>8.7532584496943463E-4</v>
      </c>
      <c r="S769" s="120">
        <v>1.3530757342336257E-3</v>
      </c>
      <c r="T769" s="119">
        <v>2.2113484961497774</v>
      </c>
      <c r="U769" s="16">
        <v>6</v>
      </c>
      <c r="V769" s="16">
        <v>1</v>
      </c>
      <c r="W769" s="242" t="s">
        <v>740</v>
      </c>
      <c r="X769" s="121">
        <v>1.4672802594902312</v>
      </c>
      <c r="Y769" s="121">
        <v>1.8869716171253699</v>
      </c>
      <c r="Z769" s="117">
        <v>9.5282997225930437</v>
      </c>
      <c r="AA769" s="251"/>
      <c r="AB769" s="122">
        <v>0.28111768479898258</v>
      </c>
      <c r="AC769" s="11">
        <f t="shared" si="82"/>
        <v>4.0496321026631147E-5</v>
      </c>
      <c r="AD769">
        <v>-4.9790671506488859</v>
      </c>
      <c r="AE769">
        <v>1.4289379598838516</v>
      </c>
      <c r="AF769" s="126">
        <v>3.027786513654954</v>
      </c>
      <c r="AG769" s="244">
        <v>3221.3612305955085</v>
      </c>
      <c r="AH769" s="244">
        <v>68.685921054203504</v>
      </c>
      <c r="AI769" s="117">
        <v>2380.570842626682</v>
      </c>
      <c r="AJ769" s="117">
        <v>10.13649698425407</v>
      </c>
      <c r="AK769" s="249">
        <v>99.474659998880583</v>
      </c>
      <c r="AL769" s="185">
        <v>1</v>
      </c>
      <c r="AM769" s="238" t="s">
        <v>715</v>
      </c>
      <c r="AN769" s="64">
        <v>26321</v>
      </c>
      <c r="AO769" s="86">
        <f t="shared" si="83"/>
        <v>0.52534000111941737</v>
      </c>
      <c r="AT769" s="87"/>
      <c r="AU769" s="64"/>
      <c r="AV769" s="86"/>
      <c r="AW769" s="30"/>
      <c r="AX769" s="30"/>
      <c r="AY769" s="30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28"/>
      <c r="CV769" s="28"/>
      <c r="CW769" s="28"/>
      <c r="CX769" s="28"/>
      <c r="CY769" s="28"/>
      <c r="CZ769" s="28"/>
      <c r="DA769" s="28"/>
      <c r="DB769" s="28"/>
      <c r="DC769" s="28"/>
      <c r="DD769" s="28"/>
      <c r="DE769" s="28"/>
      <c r="DF769" s="28"/>
      <c r="DG769" s="28"/>
      <c r="DH769" s="28"/>
      <c r="DI769" s="28"/>
      <c r="DJ769" s="28"/>
      <c r="DK769" s="28"/>
      <c r="DL769" s="28"/>
      <c r="DM769" s="28"/>
    </row>
    <row r="770" spans="1:117" s="7" customFormat="1" x14ac:dyDescent="0.2">
      <c r="A770" s="2">
        <v>783</v>
      </c>
      <c r="B770" s="239" t="s">
        <v>720</v>
      </c>
      <c r="D770" s="129" t="s">
        <v>186</v>
      </c>
      <c r="E770" s="189" t="s">
        <v>727</v>
      </c>
      <c r="F770" s="189" t="s">
        <v>728</v>
      </c>
      <c r="G770" s="151"/>
      <c r="H770" s="235">
        <f t="shared" si="77"/>
        <v>2380.0564260643646</v>
      </c>
      <c r="I770" s="235">
        <f t="shared" si="78"/>
        <v>8.7950245505366542</v>
      </c>
      <c r="J770" s="122">
        <v>0.28124267252454366</v>
      </c>
      <c r="K770" s="123">
        <v>64.743046939384669</v>
      </c>
      <c r="L770" s="240">
        <f t="shared" si="79"/>
        <v>6.4743046939384671E-5</v>
      </c>
      <c r="M770" s="240">
        <f t="shared" si="80"/>
        <v>6.4743046939384671E-5</v>
      </c>
      <c r="N770" s="10">
        <v>0</v>
      </c>
      <c r="O770" s="241" t="s">
        <v>736</v>
      </c>
      <c r="P770" s="118">
        <v>5.440040585273425E-2</v>
      </c>
      <c r="Q770" s="119">
        <v>12.493113327177296</v>
      </c>
      <c r="R770" s="252">
        <f t="shared" si="81"/>
        <v>1.2493113327177296E-3</v>
      </c>
      <c r="S770" s="120">
        <v>1.5489854611492302E-3</v>
      </c>
      <c r="T770" s="119">
        <v>3.417695251813651</v>
      </c>
      <c r="U770" s="16">
        <v>6</v>
      </c>
      <c r="V770" s="16">
        <v>1</v>
      </c>
      <c r="W770" s="242" t="s">
        <v>740</v>
      </c>
      <c r="X770" s="121">
        <v>1.4673311946455103</v>
      </c>
      <c r="Y770" s="121">
        <v>1.8871711454316533</v>
      </c>
      <c r="Z770" s="117">
        <v>5.3496242495104962</v>
      </c>
      <c r="AA770" s="251"/>
      <c r="AB770" s="122">
        <v>0.28117229018125328</v>
      </c>
      <c r="AC770" s="11">
        <f t="shared" si="82"/>
        <v>6.4743046939384671E-5</v>
      </c>
      <c r="AD770">
        <v>-3.0490430752483366</v>
      </c>
      <c r="AE770">
        <v>2.3166475760789571</v>
      </c>
      <c r="AF770" s="126">
        <v>2.9278104581173188</v>
      </c>
      <c r="AG770" s="244">
        <v>3103.4491077800776</v>
      </c>
      <c r="AH770" s="244">
        <v>116.84450488221219</v>
      </c>
      <c r="AI770" s="117">
        <v>2380.0564260643646</v>
      </c>
      <c r="AJ770" s="117">
        <v>8.7950245505366542</v>
      </c>
      <c r="AK770" s="249">
        <v>100.27950108764378</v>
      </c>
      <c r="AL770" s="185">
        <v>1</v>
      </c>
      <c r="AM770" s="238" t="s">
        <v>715</v>
      </c>
      <c r="AN770" s="64">
        <v>26321</v>
      </c>
      <c r="AO770" s="86">
        <f t="shared" si="83"/>
        <v>-0.27950108764378001</v>
      </c>
      <c r="AT770" s="87"/>
      <c r="AU770" s="64"/>
      <c r="AV770" s="86"/>
      <c r="AW770" s="30"/>
      <c r="AX770" s="30"/>
      <c r="AY770" s="30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28"/>
      <c r="CV770" s="28"/>
      <c r="CW770" s="28"/>
      <c r="CX770" s="28"/>
      <c r="CY770" s="28"/>
      <c r="CZ770" s="28"/>
      <c r="DA770" s="28"/>
      <c r="DB770" s="28"/>
      <c r="DC770" s="28"/>
      <c r="DD770" s="28"/>
      <c r="DE770" s="28"/>
      <c r="DF770" s="28"/>
      <c r="DG770" s="28"/>
      <c r="DH770" s="28"/>
      <c r="DI770" s="28"/>
      <c r="DJ770" s="28"/>
      <c r="DK770" s="28"/>
      <c r="DL770" s="28"/>
      <c r="DM770" s="28"/>
    </row>
    <row r="771" spans="1:117" x14ac:dyDescent="0.2">
      <c r="A771" s="2">
        <v>784</v>
      </c>
      <c r="B771" s="239" t="s">
        <v>720</v>
      </c>
      <c r="D771" s="129" t="s">
        <v>187</v>
      </c>
      <c r="E771" s="189" t="s">
        <v>727</v>
      </c>
      <c r="F771" s="189" t="s">
        <v>728</v>
      </c>
      <c r="H771" s="235">
        <f t="shared" ref="H771:H834" si="84">AI771</f>
        <v>2473.9220679591867</v>
      </c>
      <c r="I771" s="235">
        <f t="shared" ref="I771:I834" si="85">AJ771</f>
        <v>10.094027935490912</v>
      </c>
      <c r="J771" s="122">
        <v>0.28125580207892653</v>
      </c>
      <c r="K771" s="123">
        <v>38.302813027090487</v>
      </c>
      <c r="L771" s="240">
        <f t="shared" ref="L771:L834" si="86">K771/1000000</f>
        <v>3.830281302709049E-5</v>
      </c>
      <c r="M771" s="240">
        <f t="shared" ref="M771:M834" si="87">L771</f>
        <v>3.830281302709049E-5</v>
      </c>
      <c r="N771" s="10">
        <v>0</v>
      </c>
      <c r="O771" s="241" t="s">
        <v>736</v>
      </c>
      <c r="P771" s="118">
        <v>5.1729866952437864E-2</v>
      </c>
      <c r="Q771" s="119">
        <v>20.69782217203084</v>
      </c>
      <c r="R771" s="252">
        <f t="shared" ref="R771:R834" si="88">Q771/10000</f>
        <v>2.0697822172030841E-3</v>
      </c>
      <c r="S771" s="120">
        <v>1.4955604071930841E-3</v>
      </c>
      <c r="T771" s="119">
        <v>5.5429067840158837</v>
      </c>
      <c r="U771" s="16">
        <v>6</v>
      </c>
      <c r="V771" s="16">
        <v>1</v>
      </c>
      <c r="W771" s="242" t="s">
        <v>740</v>
      </c>
      <c r="X771" s="121">
        <v>1.4673237049599481</v>
      </c>
      <c r="Y771" s="121">
        <v>1.8869035952544784</v>
      </c>
      <c r="Z771" s="117">
        <v>8.1671600929101249</v>
      </c>
      <c r="AA771" s="251"/>
      <c r="AB771" s="122">
        <v>0.28118510482918591</v>
      </c>
      <c r="AC771" s="11">
        <f t="shared" ref="AC771:AC834" si="89">M771</f>
        <v>3.830281302709049E-5</v>
      </c>
      <c r="AD771">
        <v>-0.41034681290796904</v>
      </c>
      <c r="AE771">
        <v>1.3599070322577669</v>
      </c>
      <c r="AF771" s="126">
        <v>2.8626274274164571</v>
      </c>
      <c r="AG771" s="244">
        <v>3016.840078573136</v>
      </c>
      <c r="AH771" s="244">
        <v>64.538143221852238</v>
      </c>
      <c r="AI771" s="117">
        <v>2473.9220679591867</v>
      </c>
      <c r="AJ771" s="117">
        <v>10.094027935490912</v>
      </c>
      <c r="AK771" s="249">
        <v>100.3885066090613</v>
      </c>
      <c r="AL771" s="185">
        <v>1</v>
      </c>
      <c r="AM771" s="238" t="s">
        <v>715</v>
      </c>
      <c r="AN771" s="64">
        <v>26321</v>
      </c>
      <c r="AO771" s="86">
        <f t="shared" ref="AO771:AO834" si="90">100-AK771</f>
        <v>-0.38850660906129519</v>
      </c>
      <c r="AT771" s="87"/>
      <c r="AU771" s="64"/>
      <c r="AV771" s="86"/>
    </row>
    <row r="772" spans="1:117" x14ac:dyDescent="0.2">
      <c r="A772" s="2">
        <v>785</v>
      </c>
      <c r="B772" s="239" t="s">
        <v>720</v>
      </c>
      <c r="D772" s="129" t="s">
        <v>188</v>
      </c>
      <c r="E772" s="189" t="s">
        <v>727</v>
      </c>
      <c r="F772" s="189" t="s">
        <v>728</v>
      </c>
      <c r="H772" s="235">
        <f t="shared" si="84"/>
        <v>2401.3851959688654</v>
      </c>
      <c r="I772" s="235">
        <f t="shared" si="85"/>
        <v>7.6408070866624387</v>
      </c>
      <c r="J772" s="122">
        <v>0.28122460142430389</v>
      </c>
      <c r="K772" s="123">
        <v>36.470156800689843</v>
      </c>
      <c r="L772" s="240">
        <f t="shared" si="86"/>
        <v>3.6470156800689845E-5</v>
      </c>
      <c r="M772" s="240">
        <f t="shared" si="87"/>
        <v>3.6470156800689845E-5</v>
      </c>
      <c r="N772" s="10">
        <v>0</v>
      </c>
      <c r="O772" s="241" t="s">
        <v>736</v>
      </c>
      <c r="P772" s="118">
        <v>2.6462973601891922E-2</v>
      </c>
      <c r="Q772" s="119">
        <v>5.2220241765367374</v>
      </c>
      <c r="R772" s="252">
        <f t="shared" si="88"/>
        <v>5.2220241765367373E-4</v>
      </c>
      <c r="S772" s="120">
        <v>7.4266359622488767E-4</v>
      </c>
      <c r="T772" s="119">
        <v>1.2540847408179241</v>
      </c>
      <c r="U772" s="16">
        <v>6</v>
      </c>
      <c r="V772" s="16">
        <v>1</v>
      </c>
      <c r="W772" s="242" t="s">
        <v>740</v>
      </c>
      <c r="X772" s="121">
        <v>1.4673268295545427</v>
      </c>
      <c r="Y772" s="121">
        <v>1.8871055685467495</v>
      </c>
      <c r="Z772" s="117">
        <v>8.2556032865854156</v>
      </c>
      <c r="AA772" s="251"/>
      <c r="AB772" s="122">
        <v>0.28119054726169651</v>
      </c>
      <c r="AC772" s="11">
        <f t="shared" si="89"/>
        <v>3.6470156800689845E-5</v>
      </c>
      <c r="AD772">
        <v>-1.901611507117984</v>
      </c>
      <c r="AE772">
        <v>1.2823198524395694</v>
      </c>
      <c r="AF772" s="126">
        <v>2.8848500693699397</v>
      </c>
      <c r="AG772" s="244">
        <v>3050.1764233017038</v>
      </c>
      <c r="AH772" s="244">
        <v>64.158285767730121</v>
      </c>
      <c r="AI772" s="117">
        <v>2401.3851959688654</v>
      </c>
      <c r="AJ772" s="117">
        <v>7.6408070866624387</v>
      </c>
      <c r="AK772" s="249">
        <v>99.483595070540716</v>
      </c>
      <c r="AL772" s="185">
        <v>1</v>
      </c>
      <c r="AM772" s="238" t="s">
        <v>715</v>
      </c>
      <c r="AN772" s="64">
        <v>26321</v>
      </c>
      <c r="AO772" s="86">
        <f t="shared" si="90"/>
        <v>0.51640492945928429</v>
      </c>
      <c r="AT772" s="87"/>
      <c r="AU772" s="64"/>
      <c r="AV772" s="86"/>
    </row>
    <row r="773" spans="1:117" x14ac:dyDescent="0.2">
      <c r="A773" s="2">
        <v>786</v>
      </c>
      <c r="B773" s="239" t="s">
        <v>720</v>
      </c>
      <c r="D773" s="129" t="s">
        <v>189</v>
      </c>
      <c r="E773" s="189" t="s">
        <v>727</v>
      </c>
      <c r="F773" s="189" t="s">
        <v>728</v>
      </c>
      <c r="H773" s="235">
        <f t="shared" si="84"/>
        <v>2387.1648735621757</v>
      </c>
      <c r="I773" s="235">
        <f t="shared" si="85"/>
        <v>8.4560651064664292</v>
      </c>
      <c r="J773" s="122">
        <v>0.28124443322272885</v>
      </c>
      <c r="K773" s="123">
        <v>32.951243383780273</v>
      </c>
      <c r="L773" s="240">
        <f t="shared" si="86"/>
        <v>3.2951243383780276E-5</v>
      </c>
      <c r="M773" s="240">
        <f t="shared" si="87"/>
        <v>3.2951243383780276E-5</v>
      </c>
      <c r="N773" s="10">
        <v>0</v>
      </c>
      <c r="O773" s="241" t="s">
        <v>736</v>
      </c>
      <c r="P773" s="118">
        <v>2.8287116482946528E-2</v>
      </c>
      <c r="Q773" s="119">
        <v>7.2653543068926352</v>
      </c>
      <c r="R773" s="252">
        <f t="shared" si="88"/>
        <v>7.2653543068926349E-4</v>
      </c>
      <c r="S773" s="120">
        <v>8.0395092356317732E-4</v>
      </c>
      <c r="T773" s="119">
        <v>1.4869068184226899</v>
      </c>
      <c r="U773" s="16">
        <v>6</v>
      </c>
      <c r="V773" s="16">
        <v>1</v>
      </c>
      <c r="W773" s="242" t="s">
        <v>740</v>
      </c>
      <c r="X773" s="121">
        <v>1.4673473563412884</v>
      </c>
      <c r="Y773" s="121">
        <v>1.8869914017202798</v>
      </c>
      <c r="Z773" s="117">
        <v>7.9354428531229955</v>
      </c>
      <c r="AA773" s="251"/>
      <c r="AB773" s="122">
        <v>0.28120779198687629</v>
      </c>
      <c r="AC773" s="11">
        <f t="shared" si="89"/>
        <v>3.2951243383780276E-5</v>
      </c>
      <c r="AD773">
        <v>-1.6425640950612497</v>
      </c>
      <c r="AE773">
        <v>1.176094344024067</v>
      </c>
      <c r="AF773" s="126">
        <v>2.8594227251149991</v>
      </c>
      <c r="AG773" s="244">
        <v>3023.4270000025554</v>
      </c>
      <c r="AH773" s="244">
        <v>58.216915005137217</v>
      </c>
      <c r="AI773" s="117">
        <v>2387.1648735621757</v>
      </c>
      <c r="AJ773" s="117">
        <v>8.4560651064664292</v>
      </c>
      <c r="AK773" s="249">
        <v>99.79139426867485</v>
      </c>
      <c r="AL773" s="185">
        <v>1</v>
      </c>
      <c r="AM773" s="238" t="s">
        <v>715</v>
      </c>
      <c r="AN773" s="64">
        <v>26321</v>
      </c>
      <c r="AO773" s="86">
        <f t="shared" si="90"/>
        <v>0.20860573132515015</v>
      </c>
      <c r="AT773" s="87"/>
      <c r="AU773" s="64"/>
      <c r="AV773" s="86"/>
    </row>
    <row r="774" spans="1:117" x14ac:dyDescent="0.2">
      <c r="A774" s="2">
        <v>787</v>
      </c>
      <c r="B774" s="239" t="s">
        <v>720</v>
      </c>
      <c r="D774" s="129" t="s">
        <v>190</v>
      </c>
      <c r="E774" s="189" t="s">
        <v>727</v>
      </c>
      <c r="F774" s="189" t="s">
        <v>728</v>
      </c>
      <c r="H774" s="235">
        <f t="shared" si="84"/>
        <v>2030.3964370853978</v>
      </c>
      <c r="I774" s="235">
        <f t="shared" si="85"/>
        <v>23.313274313861545</v>
      </c>
      <c r="J774" s="122">
        <v>0.28123035877854635</v>
      </c>
      <c r="K774" s="123">
        <v>31.805810109422644</v>
      </c>
      <c r="L774" s="240">
        <f t="shared" si="86"/>
        <v>3.1805810109422644E-5</v>
      </c>
      <c r="M774" s="240">
        <f t="shared" si="87"/>
        <v>3.1805810109422644E-5</v>
      </c>
      <c r="N774" s="10">
        <v>0</v>
      </c>
      <c r="O774" s="241" t="s">
        <v>736</v>
      </c>
      <c r="P774" s="118">
        <v>3.2689700272894522E-2</v>
      </c>
      <c r="Q774" s="119">
        <v>12.209391200854689</v>
      </c>
      <c r="R774" s="252">
        <f t="shared" si="88"/>
        <v>1.220939120085469E-3</v>
      </c>
      <c r="S774" s="120">
        <v>1.107511519365337E-3</v>
      </c>
      <c r="T774" s="119">
        <v>3.1970844004579928</v>
      </c>
      <c r="U774" s="16">
        <v>6</v>
      </c>
      <c r="V774" s="16">
        <v>1</v>
      </c>
      <c r="W774" s="242" t="s">
        <v>740</v>
      </c>
      <c r="X774" s="121">
        <v>1.4672903889940976</v>
      </c>
      <c r="Y774" s="121">
        <v>1.8869892091435665</v>
      </c>
      <c r="Z774" s="117">
        <v>7.1908177257359194</v>
      </c>
      <c r="AA774" s="251"/>
      <c r="AB774" s="122">
        <v>0.28118756989797944</v>
      </c>
      <c r="AC774" s="11">
        <f t="shared" si="89"/>
        <v>3.1805810109422644E-5</v>
      </c>
      <c r="AD774">
        <v>-10.657451803219864</v>
      </c>
      <c r="AE774">
        <v>1.141839623775271</v>
      </c>
      <c r="AF774" s="126">
        <v>3.0498392711213542</v>
      </c>
      <c r="AG774" s="244">
        <v>3292.3129365820632</v>
      </c>
      <c r="AH774" s="244">
        <v>54.711606300473079</v>
      </c>
      <c r="AI774" s="117">
        <v>2030.3964370853978</v>
      </c>
      <c r="AJ774" s="117">
        <v>23.313274313861545</v>
      </c>
      <c r="AK774" s="249">
        <v>64.990644520792159</v>
      </c>
      <c r="AL774" s="185">
        <v>1</v>
      </c>
      <c r="AM774" s="238" t="s">
        <v>715</v>
      </c>
      <c r="AN774" s="64">
        <v>26321</v>
      </c>
      <c r="AO774" s="86">
        <f t="shared" si="90"/>
        <v>35.009355479207841</v>
      </c>
      <c r="AT774" s="87"/>
      <c r="AU774" s="64"/>
      <c r="AV774" s="86"/>
    </row>
    <row r="775" spans="1:117" x14ac:dyDescent="0.2">
      <c r="A775" s="2">
        <v>788</v>
      </c>
      <c r="B775" s="239" t="s">
        <v>720</v>
      </c>
      <c r="D775" s="129" t="s">
        <v>191</v>
      </c>
      <c r="E775" s="189" t="s">
        <v>727</v>
      </c>
      <c r="F775" s="189" t="s">
        <v>728</v>
      </c>
      <c r="H775" s="235">
        <f t="shared" si="84"/>
        <v>2409.6661335408753</v>
      </c>
      <c r="I775" s="235">
        <f t="shared" si="85"/>
        <v>8.4415175222298213</v>
      </c>
      <c r="J775" s="122">
        <v>0.28123106480474558</v>
      </c>
      <c r="K775" s="123">
        <v>32.652536264532813</v>
      </c>
      <c r="L775" s="240">
        <f t="shared" si="86"/>
        <v>3.2652536264532812E-5</v>
      </c>
      <c r="M775" s="240">
        <f t="shared" si="87"/>
        <v>3.2652536264532812E-5</v>
      </c>
      <c r="N775" s="10">
        <v>0</v>
      </c>
      <c r="O775" s="241" t="s">
        <v>736</v>
      </c>
      <c r="P775" s="118">
        <v>3.5349178161296131E-2</v>
      </c>
      <c r="Q775" s="119">
        <v>6.5545609852986777</v>
      </c>
      <c r="R775" s="252">
        <f t="shared" si="88"/>
        <v>6.5545609852986776E-4</v>
      </c>
      <c r="S775" s="120">
        <v>1.0131870558776114E-3</v>
      </c>
      <c r="T775" s="119">
        <v>1.7627543589563068</v>
      </c>
      <c r="U775" s="16">
        <v>6</v>
      </c>
      <c r="V775" s="16">
        <v>1</v>
      </c>
      <c r="W775" s="242" t="s">
        <v>740</v>
      </c>
      <c r="X775" s="121">
        <v>1.4673331588395571</v>
      </c>
      <c r="Y775" s="121">
        <v>1.8871199619555457</v>
      </c>
      <c r="Z775" s="117">
        <v>7.2900211652800824</v>
      </c>
      <c r="AA775" s="251"/>
      <c r="AB775" s="122">
        <v>0.28118444219603561</v>
      </c>
      <c r="AC775" s="11">
        <f t="shared" si="89"/>
        <v>3.2652536264532812E-5</v>
      </c>
      <c r="AD775">
        <v>-1.9247966918845005</v>
      </c>
      <c r="AE775">
        <v>1.1778037739013847</v>
      </c>
      <c r="AF775" s="126">
        <v>2.8924140214038125</v>
      </c>
      <c r="AG775" s="244">
        <v>3058.651500032734</v>
      </c>
      <c r="AH775" s="244">
        <v>57.140837721090371</v>
      </c>
      <c r="AI775" s="117">
        <v>2409.6661335408753</v>
      </c>
      <c r="AJ775" s="117">
        <v>8.4415175222298213</v>
      </c>
      <c r="AK775" s="249">
        <v>94.715689364550954</v>
      </c>
      <c r="AL775" s="185">
        <v>1</v>
      </c>
      <c r="AM775" s="238" t="s">
        <v>715</v>
      </c>
      <c r="AN775" s="64">
        <v>26321</v>
      </c>
      <c r="AO775" s="86">
        <f t="shared" si="90"/>
        <v>5.2843106354490459</v>
      </c>
      <c r="AT775" s="87"/>
      <c r="AU775" s="64"/>
      <c r="AV775" s="86"/>
    </row>
    <row r="776" spans="1:117" x14ac:dyDescent="0.2">
      <c r="A776" s="2">
        <v>789</v>
      </c>
      <c r="B776" s="239" t="s">
        <v>720</v>
      </c>
      <c r="D776" s="129" t="s">
        <v>51</v>
      </c>
      <c r="E776" s="189" t="s">
        <v>727</v>
      </c>
      <c r="F776" s="189" t="s">
        <v>728</v>
      </c>
      <c r="H776" s="235">
        <f t="shared" si="84"/>
        <v>2282.4121884257574</v>
      </c>
      <c r="I776" s="235">
        <f t="shared" si="85"/>
        <v>9.351614105747176</v>
      </c>
      <c r="J776" s="122">
        <v>0.28125219528594375</v>
      </c>
      <c r="K776" s="123">
        <v>31.116273978284333</v>
      </c>
      <c r="L776" s="240">
        <f t="shared" si="86"/>
        <v>3.1116273978284333E-5</v>
      </c>
      <c r="M776" s="240">
        <f t="shared" si="87"/>
        <v>3.1116273978284333E-5</v>
      </c>
      <c r="N776" s="10">
        <v>0</v>
      </c>
      <c r="O776" s="241" t="s">
        <v>736</v>
      </c>
      <c r="P776" s="118">
        <v>3.5675682062909511E-2</v>
      </c>
      <c r="Q776" s="119">
        <v>2.4817677987751896</v>
      </c>
      <c r="R776" s="252">
        <f t="shared" si="88"/>
        <v>2.4817677987751897E-4</v>
      </c>
      <c r="S776" s="120">
        <v>1.1124462891649572E-3</v>
      </c>
      <c r="T776" s="119">
        <v>0.65101678589671708</v>
      </c>
      <c r="U776" s="16">
        <v>6</v>
      </c>
      <c r="V776" s="16">
        <v>1</v>
      </c>
      <c r="W776" s="242" t="s">
        <v>740</v>
      </c>
      <c r="X776" s="121">
        <v>1.4673682135104662</v>
      </c>
      <c r="Y776" s="121">
        <v>1.8869399375301206</v>
      </c>
      <c r="Z776" s="117">
        <v>7.6026878736482519</v>
      </c>
      <c r="AA776" s="251"/>
      <c r="AB776" s="122">
        <v>0.28120376650669326</v>
      </c>
      <c r="AC776" s="11">
        <f t="shared" si="89"/>
        <v>3.1116273978284333E-5</v>
      </c>
      <c r="AD776">
        <v>-4.2248521413579265</v>
      </c>
      <c r="AE776">
        <v>1.1072346470142052</v>
      </c>
      <c r="AF776" s="126">
        <v>2.9127594189292831</v>
      </c>
      <c r="AG776" s="244">
        <v>3098.1615542584827</v>
      </c>
      <c r="AH776" s="244">
        <v>52.889916368462274</v>
      </c>
      <c r="AI776" s="117">
        <v>2282.4121884257574</v>
      </c>
      <c r="AJ776" s="117">
        <v>9.351614105747176</v>
      </c>
      <c r="AK776" s="249">
        <v>99.867403238251768</v>
      </c>
      <c r="AL776" s="185">
        <v>1</v>
      </c>
      <c r="AM776" s="238" t="s">
        <v>715</v>
      </c>
      <c r="AN776" s="64">
        <v>26321</v>
      </c>
      <c r="AO776" s="86">
        <f t="shared" si="90"/>
        <v>0.13259676174823198</v>
      </c>
      <c r="AT776" s="87"/>
      <c r="AU776" s="64"/>
      <c r="AV776" s="86"/>
    </row>
    <row r="777" spans="1:117" x14ac:dyDescent="0.2">
      <c r="A777" s="2">
        <v>790</v>
      </c>
      <c r="B777" s="239" t="s">
        <v>720</v>
      </c>
      <c r="D777" s="129" t="s">
        <v>52</v>
      </c>
      <c r="E777" s="189" t="s">
        <v>727</v>
      </c>
      <c r="F777" s="189" t="s">
        <v>728</v>
      </c>
      <c r="H777" s="235">
        <f t="shared" si="84"/>
        <v>2379.8544209756096</v>
      </c>
      <c r="I777" s="235">
        <f t="shared" si="85"/>
        <v>9.7009458619955637</v>
      </c>
      <c r="J777" s="122">
        <v>0.28120981237316728</v>
      </c>
      <c r="K777" s="123">
        <v>28.737460846440946</v>
      </c>
      <c r="L777" s="240">
        <f t="shared" si="86"/>
        <v>2.8737460846440947E-5</v>
      </c>
      <c r="M777" s="240">
        <f t="shared" si="87"/>
        <v>2.8737460846440947E-5</v>
      </c>
      <c r="N777" s="10">
        <v>0</v>
      </c>
      <c r="O777" s="241" t="s">
        <v>736</v>
      </c>
      <c r="P777" s="118">
        <v>1.5350559345943877E-2</v>
      </c>
      <c r="Q777" s="119">
        <v>6.2170739859220303</v>
      </c>
      <c r="R777" s="252">
        <f t="shared" si="88"/>
        <v>6.2170739859220307E-4</v>
      </c>
      <c r="S777" s="120">
        <v>5.4796931496421176E-4</v>
      </c>
      <c r="T777" s="119">
        <v>2.0449112658782238</v>
      </c>
      <c r="U777" s="16">
        <v>6</v>
      </c>
      <c r="V777" s="16">
        <v>1</v>
      </c>
      <c r="W777" s="242" t="s">
        <v>740</v>
      </c>
      <c r="X777" s="121">
        <v>1.4672747747485726</v>
      </c>
      <c r="Y777" s="121">
        <v>1.8869415413883039</v>
      </c>
      <c r="Z777" s="117">
        <v>10.279578689312432</v>
      </c>
      <c r="AA777" s="251"/>
      <c r="AB777" s="122">
        <v>0.28118491606601864</v>
      </c>
      <c r="AC777" s="11">
        <f t="shared" si="89"/>
        <v>2.8737460846440947E-5</v>
      </c>
      <c r="AD777">
        <v>-2.6068658457045757</v>
      </c>
      <c r="AE777">
        <v>1.0327341081469172</v>
      </c>
      <c r="AF777" s="126">
        <v>2.9047042179659686</v>
      </c>
      <c r="AG777" s="244">
        <v>3076.577917773277</v>
      </c>
      <c r="AH777" s="244">
        <v>51.691704437476034</v>
      </c>
      <c r="AI777" s="117">
        <v>2379.8544209756096</v>
      </c>
      <c r="AJ777" s="117">
        <v>9.7009458619955637</v>
      </c>
      <c r="AK777" s="249">
        <v>99.654185696903696</v>
      </c>
      <c r="AL777" s="185">
        <v>1</v>
      </c>
      <c r="AM777" s="238" t="s">
        <v>715</v>
      </c>
      <c r="AN777" s="64">
        <v>26321</v>
      </c>
      <c r="AO777" s="86">
        <f t="shared" si="90"/>
        <v>0.34581430309630434</v>
      </c>
      <c r="AT777" s="87"/>
      <c r="AU777" s="64"/>
      <c r="AV777" s="86"/>
    </row>
    <row r="778" spans="1:117" x14ac:dyDescent="0.2">
      <c r="A778" s="2">
        <v>791</v>
      </c>
      <c r="B778" s="239" t="s">
        <v>720</v>
      </c>
      <c r="D778" s="129" t="s">
        <v>53</v>
      </c>
      <c r="E778" s="189" t="s">
        <v>727</v>
      </c>
      <c r="F778" s="189" t="s">
        <v>728</v>
      </c>
      <c r="H778" s="235">
        <f t="shared" si="84"/>
        <v>2464.3803277282227</v>
      </c>
      <c r="I778" s="235">
        <f t="shared" si="85"/>
        <v>10.195694408302668</v>
      </c>
      <c r="J778" s="122">
        <v>0.28122068454962446</v>
      </c>
      <c r="K778" s="123">
        <v>30.299859401798809</v>
      </c>
      <c r="L778" s="240">
        <f t="shared" si="86"/>
        <v>3.0299859401798809E-5</v>
      </c>
      <c r="M778" s="240">
        <f t="shared" si="87"/>
        <v>3.0299859401798809E-5</v>
      </c>
      <c r="N778" s="10">
        <v>0</v>
      </c>
      <c r="O778" s="241" t="s">
        <v>736</v>
      </c>
      <c r="P778" s="118">
        <v>2.4481842053864455E-2</v>
      </c>
      <c r="Q778" s="119">
        <v>2.79047904872967</v>
      </c>
      <c r="R778" s="252">
        <f t="shared" si="88"/>
        <v>2.7904790487296702E-4</v>
      </c>
      <c r="S778" s="120">
        <v>8.0324624813883573E-4</v>
      </c>
      <c r="T778" s="119">
        <v>1.0916316433397686</v>
      </c>
      <c r="U778" s="16">
        <v>6</v>
      </c>
      <c r="V778" s="16">
        <v>1</v>
      </c>
      <c r="W778" s="242" t="s">
        <v>740</v>
      </c>
      <c r="X778" s="121">
        <v>1.4673640354707338</v>
      </c>
      <c r="Y778" s="121">
        <v>1.8870154104775851</v>
      </c>
      <c r="Z778" s="117">
        <v>8.7574009204429171</v>
      </c>
      <c r="AA778" s="251"/>
      <c r="AB778" s="122">
        <v>0.28118286381122887</v>
      </c>
      <c r="AC778" s="11">
        <f t="shared" si="89"/>
        <v>3.0299859401798809E-5</v>
      </c>
      <c r="AD778">
        <v>-0.706265424470498</v>
      </c>
      <c r="AE778">
        <v>1.0699564073305805</v>
      </c>
      <c r="AF778" s="126">
        <v>2.8710140207065877</v>
      </c>
      <c r="AG778" s="244">
        <v>3026.9759532868679</v>
      </c>
      <c r="AH778" s="244">
        <v>52.392592014727079</v>
      </c>
      <c r="AI778" s="117">
        <v>2464.3803277282227</v>
      </c>
      <c r="AJ778" s="117">
        <v>10.195694408302668</v>
      </c>
      <c r="AK778" s="249">
        <v>99.670129866654506</v>
      </c>
      <c r="AL778" s="185">
        <v>1</v>
      </c>
      <c r="AM778" s="238" t="s">
        <v>715</v>
      </c>
      <c r="AN778" s="64">
        <v>26321</v>
      </c>
      <c r="AO778" s="86">
        <f t="shared" si="90"/>
        <v>0.32987013334549431</v>
      </c>
      <c r="AT778" s="87"/>
      <c r="AU778" s="64"/>
      <c r="AV778" s="86"/>
    </row>
    <row r="779" spans="1:117" x14ac:dyDescent="0.2">
      <c r="A779" s="2">
        <v>792</v>
      </c>
      <c r="B779" s="239" t="s">
        <v>720</v>
      </c>
      <c r="D779" s="129" t="s">
        <v>192</v>
      </c>
      <c r="E779" s="189" t="s">
        <v>727</v>
      </c>
      <c r="F779" s="189" t="s">
        <v>728</v>
      </c>
      <c r="H779" s="235">
        <f t="shared" si="84"/>
        <v>2729.9961273742269</v>
      </c>
      <c r="I779" s="235">
        <f t="shared" si="85"/>
        <v>10.626179595790026</v>
      </c>
      <c r="J779" s="122">
        <v>0.28095683566437751</v>
      </c>
      <c r="K779" s="123">
        <v>30.448283981279676</v>
      </c>
      <c r="L779" s="240">
        <f t="shared" si="86"/>
        <v>3.0448283981279675E-5</v>
      </c>
      <c r="M779" s="240">
        <f t="shared" si="87"/>
        <v>3.0448283981279675E-5</v>
      </c>
      <c r="N779" s="10">
        <v>0</v>
      </c>
      <c r="O779" s="241" t="s">
        <v>736</v>
      </c>
      <c r="P779" s="118">
        <v>1.6961380386610797E-2</v>
      </c>
      <c r="Q779" s="119">
        <v>14.503200771178069</v>
      </c>
      <c r="R779" s="252">
        <f t="shared" si="88"/>
        <v>1.4503200771178069E-3</v>
      </c>
      <c r="S779" s="120">
        <v>4.1666780716903171E-4</v>
      </c>
      <c r="T779" s="119">
        <v>3.5709629669007494</v>
      </c>
      <c r="U779" s="16">
        <v>6</v>
      </c>
      <c r="V779" s="16">
        <v>1</v>
      </c>
      <c r="W779" s="242" t="s">
        <v>740</v>
      </c>
      <c r="X779" s="121">
        <v>1.4672760695891263</v>
      </c>
      <c r="Y779" s="121">
        <v>1.8869650570191814</v>
      </c>
      <c r="Z779" s="117">
        <v>12.697855983248893</v>
      </c>
      <c r="AA779" s="251"/>
      <c r="AB779" s="122">
        <v>0.28093504797935465</v>
      </c>
      <c r="AC779" s="11">
        <f t="shared" si="89"/>
        <v>3.0448283981279675E-5</v>
      </c>
      <c r="AD779">
        <v>-3.3094665488053736</v>
      </c>
      <c r="AE779">
        <v>1.0688970338344153</v>
      </c>
      <c r="AF779" s="126">
        <v>3.2079233958448197</v>
      </c>
      <c r="AG779" s="244">
        <v>3393.6901500556378</v>
      </c>
      <c r="AH779" s="244">
        <v>53.564574496764067</v>
      </c>
      <c r="AI779" s="117">
        <v>2729.9961273742269</v>
      </c>
      <c r="AJ779" s="117">
        <v>10.626179595790026</v>
      </c>
      <c r="AK779" s="249">
        <v>100.00187615652555</v>
      </c>
      <c r="AL779" s="185">
        <v>1</v>
      </c>
      <c r="AM779" s="238" t="s">
        <v>715</v>
      </c>
      <c r="AN779" s="64">
        <v>26321</v>
      </c>
      <c r="AO779" s="86">
        <f t="shared" si="90"/>
        <v>-1.8761565255545065E-3</v>
      </c>
      <c r="AT779" s="87"/>
      <c r="AU779" s="64"/>
      <c r="AV779" s="86"/>
    </row>
    <row r="780" spans="1:117" x14ac:dyDescent="0.2">
      <c r="A780" s="2">
        <v>793</v>
      </c>
      <c r="B780" s="239" t="s">
        <v>720</v>
      </c>
      <c r="D780" s="129" t="s">
        <v>55</v>
      </c>
      <c r="E780" s="189" t="s">
        <v>727</v>
      </c>
      <c r="F780" s="189" t="s">
        <v>728</v>
      </c>
      <c r="H780" s="235">
        <f t="shared" si="84"/>
        <v>2507.7717646575197</v>
      </c>
      <c r="I780" s="235">
        <f t="shared" si="85"/>
        <v>8.4002596450787017</v>
      </c>
      <c r="J780" s="122">
        <v>0.28124148239615021</v>
      </c>
      <c r="K780" s="123">
        <v>31.165423440386594</v>
      </c>
      <c r="L780" s="240">
        <f t="shared" si="86"/>
        <v>3.1165423440386593E-5</v>
      </c>
      <c r="M780" s="240">
        <f t="shared" si="87"/>
        <v>3.1165423440386593E-5</v>
      </c>
      <c r="N780" s="10">
        <v>0</v>
      </c>
      <c r="O780" s="241" t="s">
        <v>736</v>
      </c>
      <c r="P780" s="118">
        <v>2.5603675037180428E-2</v>
      </c>
      <c r="Q780" s="119">
        <v>5.5834282520565353</v>
      </c>
      <c r="R780" s="252">
        <f t="shared" si="88"/>
        <v>5.5834282520565357E-4</v>
      </c>
      <c r="S780" s="120">
        <v>8.1354026550958119E-4</v>
      </c>
      <c r="T780" s="119">
        <v>1.4874884758183966</v>
      </c>
      <c r="U780" s="16">
        <v>6</v>
      </c>
      <c r="V780" s="16">
        <v>1</v>
      </c>
      <c r="W780" s="242" t="s">
        <v>740</v>
      </c>
      <c r="X780" s="121">
        <v>1.4672980972011522</v>
      </c>
      <c r="Y780" s="121">
        <v>1.8869811516969022</v>
      </c>
      <c r="Z780" s="117">
        <v>9.5136822771173986</v>
      </c>
      <c r="AA780" s="251"/>
      <c r="AB780" s="122">
        <v>0.28120248659012642</v>
      </c>
      <c r="AC780" s="11">
        <f t="shared" si="89"/>
        <v>3.1165423440386593E-5</v>
      </c>
      <c r="AD780">
        <v>0.99172746802489442</v>
      </c>
      <c r="AE780">
        <v>1.105527807721659</v>
      </c>
      <c r="AF780" s="126">
        <v>2.8154090236340039</v>
      </c>
      <c r="AG780" s="244">
        <v>2958.2724091453947</v>
      </c>
      <c r="AH780" s="244">
        <v>54.331412368623134</v>
      </c>
      <c r="AI780" s="117">
        <v>2507.7717646575197</v>
      </c>
      <c r="AJ780" s="117">
        <v>8.4002596450787017</v>
      </c>
      <c r="AK780" s="249">
        <v>99.788407472085964</v>
      </c>
      <c r="AL780" s="185">
        <v>1</v>
      </c>
      <c r="AM780" s="238" t="s">
        <v>715</v>
      </c>
      <c r="AN780" s="64">
        <v>26321</v>
      </c>
      <c r="AO780" s="86">
        <f t="shared" si="90"/>
        <v>0.2115925279140356</v>
      </c>
      <c r="AT780" s="87"/>
      <c r="AU780" s="64"/>
      <c r="AV780" s="86"/>
    </row>
    <row r="781" spans="1:117" x14ac:dyDescent="0.2">
      <c r="A781" s="2">
        <v>794</v>
      </c>
      <c r="B781" s="239" t="s">
        <v>720</v>
      </c>
      <c r="D781" s="129" t="s">
        <v>56</v>
      </c>
      <c r="E781" s="189" t="s">
        <v>727</v>
      </c>
      <c r="F781" s="189" t="s">
        <v>728</v>
      </c>
      <c r="H781" s="235">
        <f t="shared" si="84"/>
        <v>2087.039276325952</v>
      </c>
      <c r="I781" s="235">
        <f t="shared" si="85"/>
        <v>16.346333641981165</v>
      </c>
      <c r="J781" s="122">
        <v>0.28117805853259054</v>
      </c>
      <c r="K781" s="123">
        <v>34.248233207504377</v>
      </c>
      <c r="L781" s="240">
        <f t="shared" si="86"/>
        <v>3.4248233207504375E-5</v>
      </c>
      <c r="M781" s="240">
        <f t="shared" si="87"/>
        <v>3.4248233207504375E-5</v>
      </c>
      <c r="N781" s="10">
        <v>0</v>
      </c>
      <c r="O781" s="241" t="s">
        <v>736</v>
      </c>
      <c r="P781" s="118">
        <v>3.5403430877064553E-2</v>
      </c>
      <c r="Q781" s="119">
        <v>10.49692605112589</v>
      </c>
      <c r="R781" s="252">
        <f t="shared" si="88"/>
        <v>1.049692605112589E-3</v>
      </c>
      <c r="S781" s="120">
        <v>1.0679804884846139E-3</v>
      </c>
      <c r="T781" s="119">
        <v>2.0770360771157144</v>
      </c>
      <c r="U781" s="16">
        <v>6</v>
      </c>
      <c r="V781" s="16">
        <v>1</v>
      </c>
      <c r="W781" s="242" t="s">
        <v>740</v>
      </c>
      <c r="X781" s="121">
        <v>1.4673394757292313</v>
      </c>
      <c r="Y781" s="121">
        <v>1.8868780785836672</v>
      </c>
      <c r="Z781" s="117">
        <v>7.7822718889011924</v>
      </c>
      <c r="AA781" s="251"/>
      <c r="AB781" s="122">
        <v>0.28113562327140457</v>
      </c>
      <c r="AC781" s="11">
        <f t="shared" si="89"/>
        <v>3.4248233207504375E-5</v>
      </c>
      <c r="AD781">
        <v>-11.173353572681011</v>
      </c>
      <c r="AE781">
        <v>1.212837873214738</v>
      </c>
      <c r="AF781" s="126">
        <v>3.1206935603734882</v>
      </c>
      <c r="AG781" s="244">
        <v>3367.7050936649089</v>
      </c>
      <c r="AH781" s="244">
        <v>58.51395773843425</v>
      </c>
      <c r="AI781" s="117">
        <v>2087.039276325952</v>
      </c>
      <c r="AJ781" s="117">
        <v>16.346333641981165</v>
      </c>
      <c r="AK781" s="249">
        <v>85.313278040767997</v>
      </c>
      <c r="AL781" s="185">
        <v>1</v>
      </c>
      <c r="AM781" s="238" t="s">
        <v>715</v>
      </c>
      <c r="AN781" s="64">
        <v>26321</v>
      </c>
      <c r="AO781" s="86">
        <f t="shared" si="90"/>
        <v>14.686721959232003</v>
      </c>
      <c r="AT781" s="87"/>
      <c r="AU781" s="64"/>
      <c r="AV781" s="86"/>
    </row>
    <row r="782" spans="1:117" x14ac:dyDescent="0.2">
      <c r="A782" s="2">
        <v>795</v>
      </c>
      <c r="B782" s="239" t="s">
        <v>720</v>
      </c>
      <c r="D782" s="129" t="s">
        <v>57</v>
      </c>
      <c r="E782" s="189" t="s">
        <v>727</v>
      </c>
      <c r="F782" s="189" t="s">
        <v>728</v>
      </c>
      <c r="H782" s="235">
        <f t="shared" si="84"/>
        <v>2376.7995514290401</v>
      </c>
      <c r="I782" s="235">
        <f t="shared" si="85"/>
        <v>14.213056474071184</v>
      </c>
      <c r="J782" s="122">
        <v>0.28122360918261141</v>
      </c>
      <c r="K782" s="123">
        <v>36.079755087997903</v>
      </c>
      <c r="L782" s="240">
        <f t="shared" si="86"/>
        <v>3.6079755087997904E-5</v>
      </c>
      <c r="M782" s="240">
        <f t="shared" si="87"/>
        <v>3.6079755087997904E-5</v>
      </c>
      <c r="N782" s="10">
        <v>0</v>
      </c>
      <c r="O782" s="241" t="s">
        <v>736</v>
      </c>
      <c r="P782" s="118">
        <v>4.4915626387634737E-2</v>
      </c>
      <c r="Q782" s="119">
        <v>2.5460688359363424</v>
      </c>
      <c r="R782" s="252">
        <f t="shared" si="88"/>
        <v>2.5460688359363424E-4</v>
      </c>
      <c r="S782" s="120">
        <v>1.3098734992453031E-3</v>
      </c>
      <c r="T782" s="119">
        <v>0.88880045413958697</v>
      </c>
      <c r="U782" s="16">
        <v>6</v>
      </c>
      <c r="V782" s="16">
        <v>1</v>
      </c>
      <c r="W782" s="242" t="s">
        <v>740</v>
      </c>
      <c r="X782" s="121">
        <v>1.4673127309317042</v>
      </c>
      <c r="Y782" s="121">
        <v>1.8869877137751161</v>
      </c>
      <c r="Z782" s="117">
        <v>7.54479637937244</v>
      </c>
      <c r="AA782" s="251"/>
      <c r="AB782" s="122">
        <v>0.28116417480239186</v>
      </c>
      <c r="AC782" s="11">
        <f t="shared" si="89"/>
        <v>3.6079755087997904E-5</v>
      </c>
      <c r="AD782">
        <v>-3.4040629776788123</v>
      </c>
      <c r="AE782">
        <v>1.286720732598625</v>
      </c>
      <c r="AF782" s="126">
        <v>2.9441451113229968</v>
      </c>
      <c r="AG782" s="244">
        <v>3122.6637625661851</v>
      </c>
      <c r="AH782" s="244">
        <v>61.401847893869643</v>
      </c>
      <c r="AI782" s="117">
        <v>2376.7995514290401</v>
      </c>
      <c r="AJ782" s="117">
        <v>14.213056474071184</v>
      </c>
      <c r="AK782" s="249">
        <v>99.122742794301672</v>
      </c>
      <c r="AL782" s="185">
        <v>1</v>
      </c>
      <c r="AM782" s="238" t="s">
        <v>715</v>
      </c>
      <c r="AN782" s="64">
        <v>26321</v>
      </c>
      <c r="AO782" s="86">
        <f t="shared" si="90"/>
        <v>0.87725720569832788</v>
      </c>
      <c r="AT782" s="87"/>
      <c r="AU782" s="64"/>
      <c r="AV782" s="86"/>
    </row>
    <row r="783" spans="1:117" x14ac:dyDescent="0.2">
      <c r="A783" s="2">
        <v>796</v>
      </c>
      <c r="B783" s="239" t="s">
        <v>720</v>
      </c>
      <c r="D783" s="129" t="s">
        <v>58</v>
      </c>
      <c r="E783" s="189" t="s">
        <v>727</v>
      </c>
      <c r="F783" s="189" t="s">
        <v>728</v>
      </c>
      <c r="H783" s="235">
        <f t="shared" si="84"/>
        <v>2354.0083653883794</v>
      </c>
      <c r="I783" s="235">
        <f t="shared" si="85"/>
        <v>8.7858811573988103</v>
      </c>
      <c r="J783" s="122">
        <v>0.28122573912773918</v>
      </c>
      <c r="K783" s="123">
        <v>29.095146364100458</v>
      </c>
      <c r="L783" s="240">
        <f t="shared" si="86"/>
        <v>2.9095146364100458E-5</v>
      </c>
      <c r="M783" s="240">
        <f t="shared" si="87"/>
        <v>2.9095146364100458E-5</v>
      </c>
      <c r="N783" s="10">
        <v>0</v>
      </c>
      <c r="O783" s="241" t="s">
        <v>736</v>
      </c>
      <c r="P783" s="118">
        <v>2.582469588294814E-2</v>
      </c>
      <c r="Q783" s="119">
        <v>5.8946885977359855</v>
      </c>
      <c r="R783" s="252">
        <f t="shared" si="88"/>
        <v>5.8946885977359856E-4</v>
      </c>
      <c r="S783" s="120">
        <v>7.8386063227246176E-4</v>
      </c>
      <c r="T783" s="119">
        <v>1.618105617770903</v>
      </c>
      <c r="U783" s="16">
        <v>6</v>
      </c>
      <c r="V783" s="16">
        <v>1</v>
      </c>
      <c r="W783" s="242" t="s">
        <v>740</v>
      </c>
      <c r="X783" s="121">
        <v>1.4672982925813853</v>
      </c>
      <c r="Y783" s="121">
        <v>1.8869661112457226</v>
      </c>
      <c r="Z783" s="117">
        <v>9.0203755639618475</v>
      </c>
      <c r="AA783" s="251"/>
      <c r="AB783" s="122">
        <v>0.28119052072931755</v>
      </c>
      <c r="AC783" s="11">
        <f t="shared" si="89"/>
        <v>2.9095146364100458E-5</v>
      </c>
      <c r="AD783">
        <v>-3.0014005542977618</v>
      </c>
      <c r="AE783">
        <v>1.0340464864919021</v>
      </c>
      <c r="AF783" s="126">
        <v>2.9057753924845531</v>
      </c>
      <c r="AG783" s="244">
        <v>3080.1761311200735</v>
      </c>
      <c r="AH783" s="244">
        <v>50.600174408209803</v>
      </c>
      <c r="AI783" s="117">
        <v>2354.0083653883794</v>
      </c>
      <c r="AJ783" s="117">
        <v>8.7858811573988103</v>
      </c>
      <c r="AK783" s="249">
        <v>99.464148499851831</v>
      </c>
      <c r="AL783" s="185">
        <v>1</v>
      </c>
      <c r="AM783" s="238" t="s">
        <v>715</v>
      </c>
      <c r="AN783" s="64">
        <v>26321</v>
      </c>
      <c r="AO783" s="86">
        <f t="shared" si="90"/>
        <v>0.53585150014816918</v>
      </c>
      <c r="AT783" s="87"/>
      <c r="AU783" s="64"/>
      <c r="AV783" s="86"/>
    </row>
    <row r="784" spans="1:117" x14ac:dyDescent="0.2">
      <c r="A784" s="2">
        <v>797</v>
      </c>
      <c r="B784" s="239" t="s">
        <v>720</v>
      </c>
      <c r="D784" s="129" t="s">
        <v>59</v>
      </c>
      <c r="E784" s="189" t="s">
        <v>727</v>
      </c>
      <c r="F784" s="189" t="s">
        <v>728</v>
      </c>
      <c r="H784" s="235">
        <f t="shared" si="84"/>
        <v>2337.2582068664055</v>
      </c>
      <c r="I784" s="235">
        <f t="shared" si="85"/>
        <v>10.177253665304868</v>
      </c>
      <c r="J784" s="122">
        <v>0.28124402854805242</v>
      </c>
      <c r="K784" s="123">
        <v>34.934401066465469</v>
      </c>
      <c r="L784" s="240">
        <f t="shared" si="86"/>
        <v>3.4934401066465467E-5</v>
      </c>
      <c r="M784" s="240">
        <f t="shared" si="87"/>
        <v>3.4934401066465467E-5</v>
      </c>
      <c r="N784" s="10">
        <v>0</v>
      </c>
      <c r="O784" s="241" t="s">
        <v>736</v>
      </c>
      <c r="P784" s="118">
        <v>3.1421826452373541E-2</v>
      </c>
      <c r="Q784" s="119">
        <v>11.756541046502827</v>
      </c>
      <c r="R784" s="252">
        <f t="shared" si="88"/>
        <v>1.1756541046502827E-3</v>
      </c>
      <c r="S784" s="120">
        <v>9.0220679617579957E-4</v>
      </c>
      <c r="T784" s="119">
        <v>3.3820938881081397</v>
      </c>
      <c r="U784" s="16">
        <v>6</v>
      </c>
      <c r="V784" s="16">
        <v>1</v>
      </c>
      <c r="W784" s="242" t="s">
        <v>740</v>
      </c>
      <c r="X784" s="121">
        <v>1.4673252609503973</v>
      </c>
      <c r="Y784" s="121">
        <v>1.8870806931909283</v>
      </c>
      <c r="Z784" s="117">
        <v>8.8363792739993645</v>
      </c>
      <c r="AA784" s="251"/>
      <c r="AB784" s="122">
        <v>0.2812037876993666</v>
      </c>
      <c r="AC784" s="11">
        <f t="shared" si="89"/>
        <v>3.4934401066465467E-5</v>
      </c>
      <c r="AD784">
        <v>-2.9385252767055725</v>
      </c>
      <c r="AE784">
        <v>1.2476071623575278</v>
      </c>
      <c r="AF784" s="126">
        <v>2.8887606502117773</v>
      </c>
      <c r="AG784" s="244">
        <v>3063.029848174494</v>
      </c>
      <c r="AH784" s="244">
        <v>61.570820872973592</v>
      </c>
      <c r="AI784" s="117">
        <v>2337.2582068664055</v>
      </c>
      <c r="AJ784" s="117">
        <v>10.177253665304868</v>
      </c>
      <c r="AK784" s="249">
        <v>99.853273414672145</v>
      </c>
      <c r="AL784" s="185">
        <v>1</v>
      </c>
      <c r="AM784" s="238" t="s">
        <v>715</v>
      </c>
      <c r="AN784" s="64">
        <v>26321</v>
      </c>
      <c r="AO784" s="86">
        <f t="shared" si="90"/>
        <v>0.14672658532785476</v>
      </c>
      <c r="AT784" s="87"/>
      <c r="AU784" s="64"/>
      <c r="AV784" s="86"/>
    </row>
    <row r="785" spans="1:117" x14ac:dyDescent="0.2">
      <c r="A785" s="2">
        <v>798</v>
      </c>
      <c r="B785" s="239" t="s">
        <v>720</v>
      </c>
      <c r="D785" s="129" t="s">
        <v>60</v>
      </c>
      <c r="E785" s="189" t="s">
        <v>727</v>
      </c>
      <c r="F785" s="189" t="s">
        <v>728</v>
      </c>
      <c r="H785" s="235">
        <f t="shared" si="84"/>
        <v>2192.3065314306605</v>
      </c>
      <c r="I785" s="235">
        <f t="shared" si="85"/>
        <v>17.048347705742461</v>
      </c>
      <c r="J785" s="122">
        <v>0.28129889695046517</v>
      </c>
      <c r="K785" s="123">
        <v>44.429057624341084</v>
      </c>
      <c r="L785" s="240">
        <f t="shared" si="86"/>
        <v>4.4429057624341081E-5</v>
      </c>
      <c r="M785" s="240">
        <f t="shared" si="87"/>
        <v>4.4429057624341081E-5</v>
      </c>
      <c r="N785" s="10">
        <v>0</v>
      </c>
      <c r="O785" s="241" t="s">
        <v>736</v>
      </c>
      <c r="P785" s="118">
        <v>5.0223334922671274E-2</v>
      </c>
      <c r="Q785" s="119">
        <v>22.058641904255545</v>
      </c>
      <c r="R785" s="252">
        <f t="shared" si="88"/>
        <v>2.2058641904255543E-3</v>
      </c>
      <c r="S785" s="120">
        <v>1.707943728333546E-3</v>
      </c>
      <c r="T785" s="119">
        <v>5.3598810028595576</v>
      </c>
      <c r="U785" s="16">
        <v>6</v>
      </c>
      <c r="V785" s="16">
        <v>1</v>
      </c>
      <c r="W785" s="242" t="s">
        <v>740</v>
      </c>
      <c r="X785" s="121">
        <v>1.4672925856055017</v>
      </c>
      <c r="Y785" s="121">
        <v>1.8869899196449889</v>
      </c>
      <c r="Z785" s="117">
        <v>6.2776270127541149</v>
      </c>
      <c r="AA785" s="251"/>
      <c r="AB785" s="122">
        <v>0.28122753981887305</v>
      </c>
      <c r="AC785" s="11">
        <f t="shared" si="89"/>
        <v>4.4429057624341081E-5</v>
      </c>
      <c r="AD785">
        <v>-5.4673147022621382</v>
      </c>
      <c r="AE785">
        <v>1.5721029060491327</v>
      </c>
      <c r="AF785" s="126">
        <v>2.9081865938116374</v>
      </c>
      <c r="AG785" s="244">
        <v>3103.343776297414</v>
      </c>
      <c r="AH785" s="244">
        <v>75.56294679018319</v>
      </c>
      <c r="AI785" s="117">
        <v>2192.3065314306605</v>
      </c>
      <c r="AJ785" s="117">
        <v>17.048347705742461</v>
      </c>
      <c r="AK785" s="249">
        <v>91.642356663375523</v>
      </c>
      <c r="AL785" s="185">
        <v>1</v>
      </c>
      <c r="AM785" s="238" t="s">
        <v>715</v>
      </c>
      <c r="AN785" s="64">
        <v>26321</v>
      </c>
      <c r="AO785" s="86">
        <f t="shared" si="90"/>
        <v>8.3576433366244771</v>
      </c>
      <c r="AT785" s="87"/>
      <c r="AU785" s="64"/>
      <c r="AV785" s="86"/>
    </row>
    <row r="786" spans="1:117" s="7" customFormat="1" x14ac:dyDescent="0.2">
      <c r="A786" s="2">
        <v>799</v>
      </c>
      <c r="B786" s="239" t="s">
        <v>720</v>
      </c>
      <c r="D786" s="129" t="s">
        <v>193</v>
      </c>
      <c r="E786" s="189" t="s">
        <v>727</v>
      </c>
      <c r="F786" s="189" t="s">
        <v>728</v>
      </c>
      <c r="G786" s="151"/>
      <c r="H786" s="235">
        <f t="shared" si="84"/>
        <v>2406.1854856826876</v>
      </c>
      <c r="I786" s="235">
        <f t="shared" si="85"/>
        <v>8.6290180160149799</v>
      </c>
      <c r="J786" s="122">
        <v>0.28121788208666104</v>
      </c>
      <c r="K786" s="123">
        <v>30.234461942681445</v>
      </c>
      <c r="L786" s="240">
        <f t="shared" si="86"/>
        <v>3.0234461942681446E-5</v>
      </c>
      <c r="M786" s="240">
        <f t="shared" si="87"/>
        <v>3.0234461942681446E-5</v>
      </c>
      <c r="N786" s="10">
        <v>0</v>
      </c>
      <c r="O786" s="241" t="s">
        <v>736</v>
      </c>
      <c r="P786" s="118">
        <v>2.691017392633107E-2</v>
      </c>
      <c r="Q786" s="119">
        <v>11.094631916723429</v>
      </c>
      <c r="R786" s="252">
        <f t="shared" si="88"/>
        <v>1.1094631916723429E-3</v>
      </c>
      <c r="S786" s="120">
        <v>8.0086475970630295E-4</v>
      </c>
      <c r="T786" s="119">
        <v>2.0787680149564594</v>
      </c>
      <c r="U786" s="16">
        <v>6</v>
      </c>
      <c r="V786" s="16">
        <v>1</v>
      </c>
      <c r="W786" s="242" t="s">
        <v>740</v>
      </c>
      <c r="X786" s="121">
        <v>1.467227027177415</v>
      </c>
      <c r="Y786" s="121">
        <v>1.8869670830131815</v>
      </c>
      <c r="Z786" s="117">
        <v>9.4311990207926808</v>
      </c>
      <c r="AA786" s="251"/>
      <c r="AB786" s="122">
        <v>0.28118108409357373</v>
      </c>
      <c r="AC786" s="11">
        <f t="shared" si="89"/>
        <v>3.0234461942681446E-5</v>
      </c>
      <c r="AD786">
        <v>-2.134472481341021</v>
      </c>
      <c r="AE786">
        <v>1.0698180388594678</v>
      </c>
      <c r="AF786" s="126">
        <v>2.9001280761181745</v>
      </c>
      <c r="AG786" s="244">
        <v>3068.2593585255045</v>
      </c>
      <c r="AH786" s="244">
        <v>52.38130609312396</v>
      </c>
      <c r="AI786" s="117">
        <v>2406.1854856826876</v>
      </c>
      <c r="AJ786" s="117">
        <v>8.6290180160149799</v>
      </c>
      <c r="AK786" s="249">
        <v>72.765290654663502</v>
      </c>
      <c r="AL786" s="185">
        <v>1</v>
      </c>
      <c r="AM786" s="238" t="s">
        <v>715</v>
      </c>
      <c r="AN786" s="64">
        <v>26321</v>
      </c>
      <c r="AO786" s="86">
        <f t="shared" si="90"/>
        <v>27.234709345336498</v>
      </c>
      <c r="AT786" s="87"/>
      <c r="AU786" s="64"/>
      <c r="AV786" s="86"/>
      <c r="AW786" s="30"/>
      <c r="AX786" s="30"/>
      <c r="AY786" s="30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28"/>
      <c r="CV786" s="28"/>
      <c r="CW786" s="28"/>
      <c r="CX786" s="28"/>
      <c r="CY786" s="28"/>
      <c r="CZ786" s="28"/>
      <c r="DA786" s="28"/>
      <c r="DB786" s="28"/>
      <c r="DC786" s="28"/>
      <c r="DD786" s="28"/>
      <c r="DE786" s="28"/>
      <c r="DF786" s="28"/>
      <c r="DG786" s="28"/>
      <c r="DH786" s="28"/>
      <c r="DI786" s="28"/>
      <c r="DJ786" s="28"/>
      <c r="DK786" s="28"/>
      <c r="DL786" s="28"/>
      <c r="DM786" s="28"/>
    </row>
    <row r="787" spans="1:117" s="7" customFormat="1" x14ac:dyDescent="0.2">
      <c r="A787" s="2">
        <v>800</v>
      </c>
      <c r="B787" s="239" t="s">
        <v>720</v>
      </c>
      <c r="D787" s="129" t="s">
        <v>61</v>
      </c>
      <c r="E787" s="189" t="s">
        <v>727</v>
      </c>
      <c r="F787" s="189" t="s">
        <v>728</v>
      </c>
      <c r="G787" s="151"/>
      <c r="H787" s="235">
        <f t="shared" si="84"/>
        <v>2444.4589701457312</v>
      </c>
      <c r="I787" s="235">
        <f t="shared" si="85"/>
        <v>12.781637415505921</v>
      </c>
      <c r="J787" s="122">
        <v>0.28125616097305034</v>
      </c>
      <c r="K787" s="123">
        <v>31.578300067033716</v>
      </c>
      <c r="L787" s="240">
        <f t="shared" si="86"/>
        <v>3.1578300067033715E-5</v>
      </c>
      <c r="M787" s="240">
        <f t="shared" si="87"/>
        <v>3.1578300067033715E-5</v>
      </c>
      <c r="N787" s="10">
        <v>0</v>
      </c>
      <c r="O787" s="241" t="s">
        <v>736</v>
      </c>
      <c r="P787" s="118">
        <v>2.8414173233227685E-2</v>
      </c>
      <c r="Q787" s="119">
        <v>6.1409459469005023</v>
      </c>
      <c r="R787" s="252">
        <f t="shared" si="88"/>
        <v>6.1409459469005028E-4</v>
      </c>
      <c r="S787" s="120">
        <v>9.5082284185732629E-4</v>
      </c>
      <c r="T787" s="119">
        <v>2.0527057741080879</v>
      </c>
      <c r="U787" s="16">
        <v>6</v>
      </c>
      <c r="V787" s="16">
        <v>1</v>
      </c>
      <c r="W787" s="242" t="s">
        <v>740</v>
      </c>
      <c r="X787" s="121">
        <v>1.4673423174362699</v>
      </c>
      <c r="Y787" s="121">
        <v>1.8870658600658765</v>
      </c>
      <c r="Z787" s="117">
        <v>8.7020501166874116</v>
      </c>
      <c r="AA787" s="251"/>
      <c r="AB787" s="122">
        <v>0.2812117618346629</v>
      </c>
      <c r="AC787" s="11">
        <f t="shared" si="89"/>
        <v>3.1578300067033715E-5</v>
      </c>
      <c r="AD787">
        <v>-0.16660111692101687</v>
      </c>
      <c r="AE787">
        <v>1.1418931923616502</v>
      </c>
      <c r="AF787" s="126">
        <v>2.8266699537445792</v>
      </c>
      <c r="AG787" s="244">
        <v>2978.3984429302791</v>
      </c>
      <c r="AH787" s="244">
        <v>55.625428624242176</v>
      </c>
      <c r="AI787" s="117">
        <v>2444.4589701457312</v>
      </c>
      <c r="AJ787" s="117">
        <v>12.781637415505921</v>
      </c>
      <c r="AK787" s="249">
        <v>99.9328169778736</v>
      </c>
      <c r="AL787" s="185">
        <v>1</v>
      </c>
      <c r="AM787" s="238" t="s">
        <v>715</v>
      </c>
      <c r="AN787" s="64">
        <v>26321</v>
      </c>
      <c r="AO787" s="86">
        <f t="shared" si="90"/>
        <v>6.718302212640026E-2</v>
      </c>
      <c r="AT787" s="87"/>
      <c r="AU787" s="64"/>
      <c r="AV787" s="86"/>
      <c r="AW787" s="30"/>
      <c r="AX787" s="30"/>
      <c r="AY787" s="30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28"/>
      <c r="CV787" s="28"/>
      <c r="CW787" s="28"/>
      <c r="CX787" s="28"/>
      <c r="CY787" s="28"/>
      <c r="CZ787" s="28"/>
      <c r="DA787" s="28"/>
      <c r="DB787" s="28"/>
      <c r="DC787" s="28"/>
      <c r="DD787" s="28"/>
      <c r="DE787" s="28"/>
      <c r="DF787" s="28"/>
      <c r="DG787" s="28"/>
      <c r="DH787" s="28"/>
      <c r="DI787" s="28"/>
      <c r="DJ787" s="28"/>
      <c r="DK787" s="28"/>
      <c r="DL787" s="28"/>
      <c r="DM787" s="28"/>
    </row>
    <row r="788" spans="1:117" s="7" customFormat="1" x14ac:dyDescent="0.2">
      <c r="A788" s="2">
        <v>801</v>
      </c>
      <c r="B788" s="239" t="s">
        <v>720</v>
      </c>
      <c r="D788" s="129" t="s">
        <v>62</v>
      </c>
      <c r="E788" s="189" t="s">
        <v>727</v>
      </c>
      <c r="F788" s="189" t="s">
        <v>728</v>
      </c>
      <c r="G788" s="151"/>
      <c r="H788" s="235">
        <f t="shared" si="84"/>
        <v>2479.9895624438627</v>
      </c>
      <c r="I788" s="235">
        <f t="shared" si="85"/>
        <v>7.591743988827159</v>
      </c>
      <c r="J788" s="122">
        <v>0.28118486676411875</v>
      </c>
      <c r="K788" s="123">
        <v>33.653448279406831</v>
      </c>
      <c r="L788" s="240">
        <f t="shared" si="86"/>
        <v>3.3653448279406831E-5</v>
      </c>
      <c r="M788" s="240">
        <f t="shared" si="87"/>
        <v>3.3653448279406831E-5</v>
      </c>
      <c r="N788" s="10">
        <v>0</v>
      </c>
      <c r="O788" s="241" t="s">
        <v>736</v>
      </c>
      <c r="P788" s="118">
        <v>1.9487361873459466E-2</v>
      </c>
      <c r="Q788" s="119">
        <v>5.4856963669835466</v>
      </c>
      <c r="R788" s="252">
        <f t="shared" si="88"/>
        <v>5.4856963669835468E-4</v>
      </c>
      <c r="S788" s="120">
        <v>6.1419620906904323E-4</v>
      </c>
      <c r="T788" s="119">
        <v>1.6535570362748024</v>
      </c>
      <c r="U788" s="16">
        <v>6</v>
      </c>
      <c r="V788" s="16">
        <v>1</v>
      </c>
      <c r="W788" s="242" t="s">
        <v>740</v>
      </c>
      <c r="X788" s="121">
        <v>1.4673269500078181</v>
      </c>
      <c r="Y788" s="121">
        <v>1.8870662045942301</v>
      </c>
      <c r="Z788" s="117">
        <v>8.7143094646341765</v>
      </c>
      <c r="AA788" s="251"/>
      <c r="AB788" s="122">
        <v>0.28115575997375764</v>
      </c>
      <c r="AC788" s="11">
        <f t="shared" si="89"/>
        <v>3.3653448279406831E-5</v>
      </c>
      <c r="AD788">
        <v>-1.3014366565544666</v>
      </c>
      <c r="AE788">
        <v>1.2108699625395836</v>
      </c>
      <c r="AF788" s="126">
        <v>2.9139558921365589</v>
      </c>
      <c r="AG788" s="244">
        <v>3075.7417989325663</v>
      </c>
      <c r="AH788" s="244">
        <v>60.819520294092541</v>
      </c>
      <c r="AI788" s="117">
        <v>2479.9895624438627</v>
      </c>
      <c r="AJ788" s="117">
        <v>7.591743988827159</v>
      </c>
      <c r="AK788" s="249">
        <v>99.83514330148347</v>
      </c>
      <c r="AL788" s="185">
        <v>1</v>
      </c>
      <c r="AM788" s="238" t="s">
        <v>715</v>
      </c>
      <c r="AN788" s="64">
        <v>26321</v>
      </c>
      <c r="AO788" s="86">
        <f t="shared" si="90"/>
        <v>0.16485669851653029</v>
      </c>
      <c r="AT788" s="87"/>
      <c r="AU788" s="64"/>
      <c r="AV788" s="86"/>
      <c r="AW788" s="30"/>
      <c r="AX788" s="30"/>
      <c r="AY788" s="30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28"/>
      <c r="CV788" s="28"/>
      <c r="CW788" s="28"/>
      <c r="CX788" s="28"/>
      <c r="CY788" s="28"/>
      <c r="CZ788" s="28"/>
      <c r="DA788" s="28"/>
      <c r="DB788" s="28"/>
      <c r="DC788" s="28"/>
      <c r="DD788" s="28"/>
      <c r="DE788" s="28"/>
      <c r="DF788" s="28"/>
      <c r="DG788" s="28"/>
      <c r="DH788" s="28"/>
      <c r="DI788" s="28"/>
      <c r="DJ788" s="28"/>
      <c r="DK788" s="28"/>
      <c r="DL788" s="28"/>
      <c r="DM788" s="28"/>
    </row>
    <row r="789" spans="1:117" s="7" customFormat="1" x14ac:dyDescent="0.2">
      <c r="A789" s="2">
        <v>802</v>
      </c>
      <c r="B789" s="239" t="s">
        <v>720</v>
      </c>
      <c r="D789" s="129" t="s">
        <v>63</v>
      </c>
      <c r="E789" s="189" t="s">
        <v>727</v>
      </c>
      <c r="F789" s="189" t="s">
        <v>728</v>
      </c>
      <c r="G789" s="151"/>
      <c r="H789" s="235">
        <f t="shared" si="84"/>
        <v>2340.0313384269575</v>
      </c>
      <c r="I789" s="235">
        <f t="shared" si="85"/>
        <v>10.588894168472967</v>
      </c>
      <c r="J789" s="122">
        <v>0.28124649882159808</v>
      </c>
      <c r="K789" s="123">
        <v>44.358199564103579</v>
      </c>
      <c r="L789" s="240">
        <f t="shared" si="86"/>
        <v>4.4358199564103576E-5</v>
      </c>
      <c r="M789" s="240">
        <f t="shared" si="87"/>
        <v>4.4358199564103576E-5</v>
      </c>
      <c r="N789" s="10">
        <v>0</v>
      </c>
      <c r="O789" s="241" t="s">
        <v>736</v>
      </c>
      <c r="P789" s="118">
        <v>3.6561402907233809E-2</v>
      </c>
      <c r="Q789" s="119">
        <v>12.699071665147219</v>
      </c>
      <c r="R789" s="252">
        <f t="shared" si="88"/>
        <v>1.269907166514722E-3</v>
      </c>
      <c r="S789" s="120">
        <v>1.0698604034767199E-3</v>
      </c>
      <c r="T789" s="119">
        <v>3.1307630326800231</v>
      </c>
      <c r="U789" s="16">
        <v>6</v>
      </c>
      <c r="V789" s="16">
        <v>1</v>
      </c>
      <c r="W789" s="242" t="s">
        <v>740</v>
      </c>
      <c r="X789" s="121">
        <v>1.4673466394532755</v>
      </c>
      <c r="Y789" s="121">
        <v>1.8870746485686785</v>
      </c>
      <c r="Z789" s="117">
        <v>6.134644440765002</v>
      </c>
      <c r="AA789" s="251"/>
      <c r="AB789" s="122">
        <v>0.28119872230784598</v>
      </c>
      <c r="AC789" s="11">
        <f t="shared" si="89"/>
        <v>4.4358199564103576E-5</v>
      </c>
      <c r="AD789">
        <v>-3.0693132229653304</v>
      </c>
      <c r="AE789">
        <v>1.5680717921115519</v>
      </c>
      <c r="AF789" s="126">
        <v>2.8968468960357305</v>
      </c>
      <c r="AG789" s="244">
        <v>3073.3329379572369</v>
      </c>
      <c r="AH789" s="244">
        <v>78.098710033140264</v>
      </c>
      <c r="AI789" s="117">
        <v>2340.0313384269575</v>
      </c>
      <c r="AJ789" s="117">
        <v>10.588894168472967</v>
      </c>
      <c r="AK789" s="249">
        <v>100.01096409888694</v>
      </c>
      <c r="AL789" s="185">
        <v>1</v>
      </c>
      <c r="AM789" s="238" t="s">
        <v>715</v>
      </c>
      <c r="AN789" s="64">
        <v>26321</v>
      </c>
      <c r="AO789" s="86">
        <f t="shared" si="90"/>
        <v>-1.0964098886944385E-2</v>
      </c>
      <c r="AT789" s="87"/>
      <c r="AU789" s="64"/>
      <c r="AV789" s="86"/>
      <c r="AW789" s="30"/>
      <c r="AX789" s="30"/>
      <c r="AY789" s="30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28"/>
      <c r="CV789" s="28"/>
      <c r="CW789" s="28"/>
      <c r="CX789" s="28"/>
      <c r="CY789" s="28"/>
      <c r="CZ789" s="28"/>
      <c r="DA789" s="28"/>
      <c r="DB789" s="28"/>
      <c r="DC789" s="28"/>
      <c r="DD789" s="28"/>
      <c r="DE789" s="28"/>
      <c r="DF789" s="28"/>
      <c r="DG789" s="28"/>
      <c r="DH789" s="28"/>
      <c r="DI789" s="28"/>
      <c r="DJ789" s="28"/>
      <c r="DK789" s="28"/>
      <c r="DL789" s="28"/>
      <c r="DM789" s="28"/>
    </row>
    <row r="790" spans="1:117" s="7" customFormat="1" x14ac:dyDescent="0.2">
      <c r="A790" s="2">
        <v>803</v>
      </c>
      <c r="B790" s="239" t="s">
        <v>720</v>
      </c>
      <c r="D790" s="129" t="s">
        <v>64</v>
      </c>
      <c r="E790" s="189" t="s">
        <v>727</v>
      </c>
      <c r="F790" s="189" t="s">
        <v>728</v>
      </c>
      <c r="G790" s="151"/>
      <c r="H790" s="235">
        <f t="shared" si="84"/>
        <v>2339.0157629122386</v>
      </c>
      <c r="I790" s="235">
        <f t="shared" si="85"/>
        <v>29.406134531836468</v>
      </c>
      <c r="J790" s="122">
        <v>0.28120354613104076</v>
      </c>
      <c r="K790" s="123">
        <v>35.707951932513964</v>
      </c>
      <c r="L790" s="240">
        <f t="shared" si="86"/>
        <v>3.5707951932513964E-5</v>
      </c>
      <c r="M790" s="240">
        <f t="shared" si="87"/>
        <v>3.5707951932513964E-5</v>
      </c>
      <c r="N790" s="10">
        <v>0</v>
      </c>
      <c r="O790" s="241" t="s">
        <v>736</v>
      </c>
      <c r="P790" s="118">
        <v>3.5471636323158834E-2</v>
      </c>
      <c r="Q790" s="119">
        <v>10.457460377943487</v>
      </c>
      <c r="R790" s="252">
        <f t="shared" si="88"/>
        <v>1.0457460377943488E-3</v>
      </c>
      <c r="S790" s="120">
        <v>1.0702224286399048E-3</v>
      </c>
      <c r="T790" s="119">
        <v>2.4740692613148281</v>
      </c>
      <c r="U790" s="16">
        <v>6</v>
      </c>
      <c r="V790" s="16">
        <v>1</v>
      </c>
      <c r="W790" s="242" t="s">
        <v>740</v>
      </c>
      <c r="X790" s="121">
        <v>1.4673047554905028</v>
      </c>
      <c r="Y790" s="121">
        <v>1.8869629426704766</v>
      </c>
      <c r="Z790" s="117">
        <v>8.9623621543284315</v>
      </c>
      <c r="AA790" s="251"/>
      <c r="AB790" s="122">
        <v>0.28115577464866709</v>
      </c>
      <c r="AC790" s="11">
        <f t="shared" si="89"/>
        <v>3.5707951932513964E-5</v>
      </c>
      <c r="AD790">
        <v>-4.5850079001619193</v>
      </c>
      <c r="AE790">
        <v>1.2846575002857945</v>
      </c>
      <c r="AF790" s="126">
        <v>2.9761015665803519</v>
      </c>
      <c r="AG790" s="244">
        <v>3164.6180190535979</v>
      </c>
      <c r="AH790" s="244">
        <v>62.486170945322328</v>
      </c>
      <c r="AI790" s="117">
        <v>2339.0157629122386</v>
      </c>
      <c r="AJ790" s="117">
        <v>29.406134531836468</v>
      </c>
      <c r="AK790" s="249">
        <v>98.779877242663559</v>
      </c>
      <c r="AL790" s="185">
        <v>1</v>
      </c>
      <c r="AM790" s="238" t="s">
        <v>715</v>
      </c>
      <c r="AN790" s="64">
        <v>26321</v>
      </c>
      <c r="AO790" s="86">
        <f t="shared" si="90"/>
        <v>1.2201227573364406</v>
      </c>
      <c r="AT790" s="87"/>
      <c r="AU790" s="64"/>
      <c r="AV790" s="86"/>
      <c r="AW790" s="30"/>
      <c r="AX790" s="30"/>
      <c r="AY790" s="30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28"/>
      <c r="CV790" s="28"/>
      <c r="CW790" s="28"/>
      <c r="CX790" s="28"/>
      <c r="CY790" s="28"/>
      <c r="CZ790" s="28"/>
      <c r="DA790" s="28"/>
      <c r="DB790" s="28"/>
      <c r="DC790" s="28"/>
      <c r="DD790" s="28"/>
      <c r="DE790" s="28"/>
      <c r="DF790" s="28"/>
      <c r="DG790" s="28"/>
      <c r="DH790" s="28"/>
      <c r="DI790" s="28"/>
      <c r="DJ790" s="28"/>
      <c r="DK790" s="28"/>
      <c r="DL790" s="28"/>
      <c r="DM790" s="28"/>
    </row>
    <row r="791" spans="1:117" s="7" customFormat="1" x14ac:dyDescent="0.2">
      <c r="A791" s="2">
        <v>804</v>
      </c>
      <c r="B791" s="239" t="s">
        <v>720</v>
      </c>
      <c r="D791" s="129" t="s">
        <v>65</v>
      </c>
      <c r="E791" s="189" t="s">
        <v>727</v>
      </c>
      <c r="F791" s="189" t="s">
        <v>728</v>
      </c>
      <c r="G791" s="151"/>
      <c r="H791" s="235">
        <f t="shared" si="84"/>
        <v>2440.0758941669628</v>
      </c>
      <c r="I791" s="235">
        <f t="shared" si="85"/>
        <v>14.577382751517863</v>
      </c>
      <c r="J791" s="122">
        <v>0.28128063147435223</v>
      </c>
      <c r="K791" s="123">
        <v>38.891336590517263</v>
      </c>
      <c r="L791" s="240">
        <f t="shared" si="86"/>
        <v>3.8891336590517262E-5</v>
      </c>
      <c r="M791" s="240">
        <f t="shared" si="87"/>
        <v>3.8891336590517262E-5</v>
      </c>
      <c r="N791" s="10">
        <v>0</v>
      </c>
      <c r="O791" s="241" t="s">
        <v>736</v>
      </c>
      <c r="P791" s="118">
        <v>6.1970933382935349E-2</v>
      </c>
      <c r="Q791" s="119">
        <v>18.162672056505777</v>
      </c>
      <c r="R791" s="252">
        <f t="shared" si="88"/>
        <v>1.8162672056505776E-3</v>
      </c>
      <c r="S791" s="120">
        <v>1.8538261798270062E-3</v>
      </c>
      <c r="T791" s="119">
        <v>5.7512537432566715</v>
      </c>
      <c r="U791" s="16">
        <v>6</v>
      </c>
      <c r="V791" s="16">
        <v>1</v>
      </c>
      <c r="W791" s="242" t="s">
        <v>740</v>
      </c>
      <c r="X791" s="121">
        <v>1.4672646991963127</v>
      </c>
      <c r="Y791" s="121">
        <v>1.8868861169655664</v>
      </c>
      <c r="Z791" s="117">
        <v>8.0289808825790807</v>
      </c>
      <c r="AA791" s="251"/>
      <c r="AB791" s="122">
        <v>0.28119422493241303</v>
      </c>
      <c r="AC791" s="11">
        <f t="shared" si="89"/>
        <v>3.8891336590517262E-5</v>
      </c>
      <c r="AD791">
        <v>-0.85999392038571543</v>
      </c>
      <c r="AE791">
        <v>1.3992218109103705</v>
      </c>
      <c r="AF791" s="126">
        <v>2.8609211077924237</v>
      </c>
      <c r="AG791" s="244">
        <v>3017.4560842952897</v>
      </c>
      <c r="AH791" s="244">
        <v>64.939135404151642</v>
      </c>
      <c r="AI791" s="117">
        <v>2440.0758941669628</v>
      </c>
      <c r="AJ791" s="117">
        <v>14.577382751517863</v>
      </c>
      <c r="AK791" s="249">
        <v>76.057293969975134</v>
      </c>
      <c r="AL791" s="185">
        <v>1</v>
      </c>
      <c r="AM791" s="238" t="s">
        <v>715</v>
      </c>
      <c r="AN791" s="64">
        <v>26321</v>
      </c>
      <c r="AO791" s="86">
        <f t="shared" si="90"/>
        <v>23.942706030024866</v>
      </c>
      <c r="AT791" s="87"/>
      <c r="AU791" s="64"/>
      <c r="AV791" s="86"/>
      <c r="AW791" s="30"/>
      <c r="AX791" s="30"/>
      <c r="AY791" s="30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28"/>
      <c r="CV791" s="28"/>
      <c r="CW791" s="28"/>
      <c r="CX791" s="28"/>
      <c r="CY791" s="28"/>
      <c r="CZ791" s="28"/>
      <c r="DA791" s="28"/>
      <c r="DB791" s="28"/>
      <c r="DC791" s="28"/>
      <c r="DD791" s="28"/>
      <c r="DE791" s="28"/>
      <c r="DF791" s="28"/>
      <c r="DG791" s="28"/>
      <c r="DH791" s="28"/>
      <c r="DI791" s="28"/>
      <c r="DJ791" s="28"/>
      <c r="DK791" s="28"/>
      <c r="DL791" s="28"/>
      <c r="DM791" s="28"/>
    </row>
    <row r="792" spans="1:117" s="7" customFormat="1" x14ac:dyDescent="0.2">
      <c r="A792" s="2">
        <v>805</v>
      </c>
      <c r="B792" s="239" t="s">
        <v>720</v>
      </c>
      <c r="D792" s="129" t="s">
        <v>194</v>
      </c>
      <c r="E792" s="189" t="s">
        <v>727</v>
      </c>
      <c r="F792" s="189" t="s">
        <v>728</v>
      </c>
      <c r="G792" s="151"/>
      <c r="H792" s="235">
        <f t="shared" si="84"/>
        <v>2500.1907516343308</v>
      </c>
      <c r="I792" s="235">
        <f t="shared" si="85"/>
        <v>10.366939668888788</v>
      </c>
      <c r="J792" s="122">
        <v>0.28117794000745888</v>
      </c>
      <c r="K792" s="123">
        <v>53.069647533346128</v>
      </c>
      <c r="L792" s="240">
        <f t="shared" si="86"/>
        <v>5.3069647533346126E-5</v>
      </c>
      <c r="M792" s="240">
        <f t="shared" si="87"/>
        <v>5.3069647533346126E-5</v>
      </c>
      <c r="N792" s="10">
        <v>0</v>
      </c>
      <c r="O792" s="241" t="s">
        <v>736</v>
      </c>
      <c r="P792" s="118">
        <v>3.6101769866018645E-2</v>
      </c>
      <c r="Q792" s="119">
        <v>41.052873983658877</v>
      </c>
      <c r="R792" s="252">
        <f t="shared" si="88"/>
        <v>4.105287398365888E-3</v>
      </c>
      <c r="S792" s="120">
        <v>1.0409444931841233E-3</v>
      </c>
      <c r="T792" s="119">
        <v>11.377392683716504</v>
      </c>
      <c r="U792" s="16">
        <v>6</v>
      </c>
      <c r="V792" s="16">
        <v>1</v>
      </c>
      <c r="W792" s="242" t="s">
        <v>740</v>
      </c>
      <c r="X792" s="121">
        <v>1.4673550263469051</v>
      </c>
      <c r="Y792" s="121">
        <v>1.8870729466319842</v>
      </c>
      <c r="Z792" s="117">
        <v>7.7902481279050058</v>
      </c>
      <c r="AA792" s="251"/>
      <c r="AB792" s="122">
        <v>0.28112819831217339</v>
      </c>
      <c r="AC792" s="11">
        <f t="shared" si="89"/>
        <v>5.3069647533346126E-5</v>
      </c>
      <c r="AD792">
        <v>-1.8222097022135839</v>
      </c>
      <c r="AE792">
        <v>1.8882548420443437</v>
      </c>
      <c r="AF792" s="126">
        <v>2.9556739084403758</v>
      </c>
      <c r="AG792" s="244">
        <v>3123.0887398457467</v>
      </c>
      <c r="AH792" s="244">
        <v>95.166683384565417</v>
      </c>
      <c r="AI792" s="117">
        <v>2500.1907516343308</v>
      </c>
      <c r="AJ792" s="117">
        <v>10.366939668888788</v>
      </c>
      <c r="AK792" s="249">
        <v>99.890018689095101</v>
      </c>
      <c r="AL792" s="185">
        <v>1</v>
      </c>
      <c r="AM792" s="238" t="s">
        <v>715</v>
      </c>
      <c r="AN792" s="64">
        <v>26321</v>
      </c>
      <c r="AO792" s="86">
        <f t="shared" si="90"/>
        <v>0.10998131090489949</v>
      </c>
      <c r="AT792" s="87"/>
      <c r="AU792" s="64"/>
      <c r="AV792" s="86"/>
      <c r="AW792" s="30"/>
      <c r="AX792" s="30"/>
      <c r="AY792" s="30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28"/>
      <c r="CV792" s="28"/>
      <c r="CW792" s="28"/>
      <c r="CX792" s="28"/>
      <c r="CY792" s="28"/>
      <c r="CZ792" s="28"/>
      <c r="DA792" s="28"/>
      <c r="DB792" s="28"/>
      <c r="DC792" s="28"/>
      <c r="DD792" s="28"/>
      <c r="DE792" s="28"/>
      <c r="DF792" s="28"/>
      <c r="DG792" s="28"/>
      <c r="DH792" s="28"/>
      <c r="DI792" s="28"/>
      <c r="DJ792" s="28"/>
      <c r="DK792" s="28"/>
      <c r="DL792" s="28"/>
      <c r="DM792" s="28"/>
    </row>
    <row r="793" spans="1:117" s="7" customFormat="1" x14ac:dyDescent="0.2">
      <c r="A793" s="2">
        <v>806</v>
      </c>
      <c r="B793" s="239" t="s">
        <v>720</v>
      </c>
      <c r="D793" s="129" t="s">
        <v>66</v>
      </c>
      <c r="E793" s="189" t="s">
        <v>727</v>
      </c>
      <c r="F793" s="189" t="s">
        <v>728</v>
      </c>
      <c r="G793" s="151"/>
      <c r="H793" s="235">
        <f t="shared" si="84"/>
        <v>2400.1587088990827</v>
      </c>
      <c r="I793" s="235">
        <f t="shared" si="85"/>
        <v>24.258555885586123</v>
      </c>
      <c r="J793" s="122">
        <v>0.2811736659232954</v>
      </c>
      <c r="K793" s="123">
        <v>38.198293445820113</v>
      </c>
      <c r="L793" s="240">
        <f t="shared" si="86"/>
        <v>3.8198293445820116E-5</v>
      </c>
      <c r="M793" s="240">
        <f t="shared" si="87"/>
        <v>3.8198293445820116E-5</v>
      </c>
      <c r="N793" s="10">
        <v>0</v>
      </c>
      <c r="O793" s="241" t="s">
        <v>736</v>
      </c>
      <c r="P793" s="118">
        <v>3.311626986326547E-2</v>
      </c>
      <c r="Q793" s="119">
        <v>13.188299786676392</v>
      </c>
      <c r="R793" s="252">
        <f t="shared" si="88"/>
        <v>1.3188299786676392E-3</v>
      </c>
      <c r="S793" s="120">
        <v>9.5948476260168799E-4</v>
      </c>
      <c r="T793" s="119">
        <v>2.870786257181758</v>
      </c>
      <c r="U793" s="16">
        <v>6</v>
      </c>
      <c r="V793" s="16">
        <v>1</v>
      </c>
      <c r="W793" s="242" t="s">
        <v>740</v>
      </c>
      <c r="X793" s="121">
        <v>1.4672288676235088</v>
      </c>
      <c r="Y793" s="121">
        <v>1.8869681976132813</v>
      </c>
      <c r="Z793" s="117">
        <v>9.2782927603100323</v>
      </c>
      <c r="AA793" s="251"/>
      <c r="AB793" s="122">
        <v>0.28112969260159865</v>
      </c>
      <c r="AC793" s="11">
        <f t="shared" si="89"/>
        <v>3.8198293445820116E-5</v>
      </c>
      <c r="AD793">
        <v>-4.0962601216065764</v>
      </c>
      <c r="AE793">
        <v>1.3550394969012054</v>
      </c>
      <c r="AF793" s="126">
        <v>2.9971791151975467</v>
      </c>
      <c r="AG793" s="244">
        <v>3182.6895486638405</v>
      </c>
      <c r="AH793" s="244">
        <v>66.721168933817196</v>
      </c>
      <c r="AI793" s="117">
        <v>2400.1587088990827</v>
      </c>
      <c r="AJ793" s="117">
        <v>24.258555885586123</v>
      </c>
      <c r="AK793" s="249">
        <v>77.849966020200938</v>
      </c>
      <c r="AL793" s="185">
        <v>1</v>
      </c>
      <c r="AM793" s="238" t="s">
        <v>715</v>
      </c>
      <c r="AN793" s="64">
        <v>26321</v>
      </c>
      <c r="AO793" s="86">
        <f t="shared" si="90"/>
        <v>22.150033979799062</v>
      </c>
      <c r="AT793" s="87"/>
      <c r="AU793" s="64"/>
      <c r="AV793" s="86"/>
      <c r="AW793" s="30"/>
      <c r="AX793" s="30"/>
      <c r="AY793" s="30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28"/>
      <c r="CV793" s="28"/>
      <c r="CW793" s="28"/>
      <c r="CX793" s="28"/>
      <c r="CY793" s="28"/>
      <c r="CZ793" s="28"/>
      <c r="DA793" s="28"/>
      <c r="DB793" s="28"/>
      <c r="DC793" s="28"/>
      <c r="DD793" s="28"/>
      <c r="DE793" s="28"/>
      <c r="DF793" s="28"/>
      <c r="DG793" s="28"/>
      <c r="DH793" s="28"/>
      <c r="DI793" s="28"/>
      <c r="DJ793" s="28"/>
      <c r="DK793" s="28"/>
      <c r="DL793" s="28"/>
      <c r="DM793" s="28"/>
    </row>
    <row r="794" spans="1:117" s="7" customFormat="1" x14ac:dyDescent="0.2">
      <c r="A794" s="2">
        <v>807</v>
      </c>
      <c r="B794" s="239" t="s">
        <v>720</v>
      </c>
      <c r="D794" s="129" t="s">
        <v>67</v>
      </c>
      <c r="E794" s="189" t="s">
        <v>727</v>
      </c>
      <c r="F794" s="189" t="s">
        <v>728</v>
      </c>
      <c r="G794" s="151"/>
      <c r="H794" s="235">
        <f t="shared" si="84"/>
        <v>2395.2039862730712</v>
      </c>
      <c r="I794" s="235">
        <f t="shared" si="85"/>
        <v>8.2656198938043666</v>
      </c>
      <c r="J794" s="122">
        <v>0.2812430908386202</v>
      </c>
      <c r="K794" s="123">
        <v>29.920021793037765</v>
      </c>
      <c r="L794" s="240">
        <f t="shared" si="86"/>
        <v>2.9920021793037767E-5</v>
      </c>
      <c r="M794" s="240">
        <f t="shared" si="87"/>
        <v>2.9920021793037767E-5</v>
      </c>
      <c r="N794" s="10">
        <v>0</v>
      </c>
      <c r="O794" s="241" t="s">
        <v>736</v>
      </c>
      <c r="P794" s="118">
        <v>2.6078990975558641E-2</v>
      </c>
      <c r="Q794" s="119">
        <v>2.9546489959373812</v>
      </c>
      <c r="R794" s="252">
        <f t="shared" si="88"/>
        <v>2.954648995937381E-4</v>
      </c>
      <c r="S794" s="120">
        <v>7.6608201780474625E-4</v>
      </c>
      <c r="T794" s="119">
        <v>0.65183376370059076</v>
      </c>
      <c r="U794" s="16">
        <v>6</v>
      </c>
      <c r="V794" s="16">
        <v>1</v>
      </c>
      <c r="W794" s="242" t="s">
        <v>740</v>
      </c>
      <c r="X794" s="121">
        <v>1.4673045775623654</v>
      </c>
      <c r="Y794" s="121">
        <v>1.8870088107851453</v>
      </c>
      <c r="Z794" s="117">
        <v>7.949491098359788</v>
      </c>
      <c r="AA794" s="251"/>
      <c r="AB794" s="122">
        <v>0.28120805530247855</v>
      </c>
      <c r="AC794" s="11">
        <f t="shared" si="89"/>
        <v>2.9920021793037767E-5</v>
      </c>
      <c r="AD794">
        <v>-1.4472323871772554</v>
      </c>
      <c r="AE794">
        <v>1.0694774944470224</v>
      </c>
      <c r="AF794" s="126">
        <v>2.8553818838252849</v>
      </c>
      <c r="AG794" s="244">
        <v>3017.8244816371234</v>
      </c>
      <c r="AH794" s="244">
        <v>52.623016701335935</v>
      </c>
      <c r="AI794" s="117">
        <v>2395.2039862730712</v>
      </c>
      <c r="AJ794" s="117">
        <v>8.2656198938043666</v>
      </c>
      <c r="AK794" s="249">
        <v>64.54099720098246</v>
      </c>
      <c r="AL794" s="185">
        <v>1</v>
      </c>
      <c r="AM794" s="238" t="s">
        <v>715</v>
      </c>
      <c r="AN794" s="64">
        <v>26321</v>
      </c>
      <c r="AO794" s="86">
        <f t="shared" si="90"/>
        <v>35.45900279901754</v>
      </c>
      <c r="AT794" s="87"/>
      <c r="AU794" s="64"/>
      <c r="AV794" s="86"/>
      <c r="AW794" s="30"/>
      <c r="AX794" s="30"/>
      <c r="AY794" s="30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28"/>
      <c r="CV794" s="28"/>
      <c r="CW794" s="28"/>
      <c r="CX794" s="28"/>
      <c r="CY794" s="28"/>
      <c r="CZ794" s="28"/>
      <c r="DA794" s="28"/>
      <c r="DB794" s="28"/>
      <c r="DC794" s="28"/>
      <c r="DD794" s="28"/>
      <c r="DE794" s="28"/>
      <c r="DF794" s="28"/>
      <c r="DG794" s="28"/>
      <c r="DH794" s="28"/>
      <c r="DI794" s="28"/>
      <c r="DJ794" s="28"/>
      <c r="DK794" s="28"/>
      <c r="DL794" s="28"/>
      <c r="DM794" s="28"/>
    </row>
    <row r="795" spans="1:117" s="7" customFormat="1" x14ac:dyDescent="0.2">
      <c r="A795" s="2">
        <v>808</v>
      </c>
      <c r="B795" s="239" t="s">
        <v>720</v>
      </c>
      <c r="D795" s="129" t="s">
        <v>195</v>
      </c>
      <c r="E795" s="189" t="s">
        <v>727</v>
      </c>
      <c r="F795" s="189" t="s">
        <v>728</v>
      </c>
      <c r="G795" s="151"/>
      <c r="H795" s="235">
        <f t="shared" si="84"/>
        <v>2464.1729100920229</v>
      </c>
      <c r="I795" s="235">
        <f t="shared" si="85"/>
        <v>7.7857511214775057</v>
      </c>
      <c r="J795" s="122">
        <v>0.28118884727430687</v>
      </c>
      <c r="K795" s="123">
        <v>74.724515203991373</v>
      </c>
      <c r="L795" s="240">
        <f t="shared" si="86"/>
        <v>7.4724515203991379E-5</v>
      </c>
      <c r="M795" s="240">
        <f t="shared" si="87"/>
        <v>7.4724515203991379E-5</v>
      </c>
      <c r="N795" s="10">
        <v>0</v>
      </c>
      <c r="O795" s="241" t="s">
        <v>736</v>
      </c>
      <c r="P795" s="118">
        <v>3.7026811199921482E-2</v>
      </c>
      <c r="Q795" s="119">
        <v>20.032937018303599</v>
      </c>
      <c r="R795" s="252">
        <f t="shared" si="88"/>
        <v>2.0032937018303601E-3</v>
      </c>
      <c r="S795" s="120">
        <v>1.1503571423737012E-3</v>
      </c>
      <c r="T795" s="119">
        <v>5.2729331921425997</v>
      </c>
      <c r="U795" s="16">
        <v>6</v>
      </c>
      <c r="V795" s="16">
        <v>1</v>
      </c>
      <c r="W795" s="242" t="s">
        <v>740</v>
      </c>
      <c r="X795" s="121">
        <v>1.4673511518011011</v>
      </c>
      <c r="Y795" s="121">
        <v>1.8870156863143908</v>
      </c>
      <c r="Z795" s="117">
        <v>6.072869259142057</v>
      </c>
      <c r="AA795" s="251"/>
      <c r="AB795" s="122">
        <v>0.28113468753199411</v>
      </c>
      <c r="AC795" s="11">
        <f t="shared" si="89"/>
        <v>7.4724515203991379E-5</v>
      </c>
      <c r="AD795">
        <v>-2.4301824905448299</v>
      </c>
      <c r="AE795">
        <v>2.6702674681015584</v>
      </c>
      <c r="AF795" s="126">
        <v>2.9597523733047923</v>
      </c>
      <c r="AG795" s="244">
        <v>3131.7389937578746</v>
      </c>
      <c r="AH795" s="244">
        <v>137.16652816365777</v>
      </c>
      <c r="AI795" s="117">
        <v>2464.1729100920229</v>
      </c>
      <c r="AJ795" s="117">
        <v>7.7857511214775057</v>
      </c>
      <c r="AK795" s="249">
        <v>100.00921385351474</v>
      </c>
      <c r="AL795" s="185">
        <v>1</v>
      </c>
      <c r="AM795" s="238" t="s">
        <v>715</v>
      </c>
      <c r="AN795" s="64">
        <v>26321</v>
      </c>
      <c r="AO795" s="86">
        <f t="shared" si="90"/>
        <v>-9.2138535147370249E-3</v>
      </c>
      <c r="AT795" s="87"/>
      <c r="AU795" s="64"/>
      <c r="AV795" s="86"/>
      <c r="AW795" s="30"/>
      <c r="AX795" s="30"/>
      <c r="AY795" s="30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28"/>
      <c r="CV795" s="28"/>
      <c r="CW795" s="28"/>
      <c r="CX795" s="28"/>
      <c r="CY795" s="28"/>
      <c r="CZ795" s="28"/>
      <c r="DA795" s="28"/>
      <c r="DB795" s="28"/>
      <c r="DC795" s="28"/>
      <c r="DD795" s="28"/>
      <c r="DE795" s="28"/>
      <c r="DF795" s="28"/>
      <c r="DG795" s="28"/>
      <c r="DH795" s="28"/>
      <c r="DI795" s="28"/>
      <c r="DJ795" s="28"/>
      <c r="DK795" s="28"/>
      <c r="DL795" s="28"/>
      <c r="DM795" s="28"/>
    </row>
    <row r="796" spans="1:117" s="7" customFormat="1" x14ac:dyDescent="0.2">
      <c r="A796" s="2">
        <v>809</v>
      </c>
      <c r="B796" s="239" t="s">
        <v>720</v>
      </c>
      <c r="D796" s="129" t="s">
        <v>196</v>
      </c>
      <c r="E796" s="189" t="s">
        <v>727</v>
      </c>
      <c r="F796" s="189" t="s">
        <v>728</v>
      </c>
      <c r="G796" s="151"/>
      <c r="H796" s="235">
        <f t="shared" si="84"/>
        <v>2341.098839520977</v>
      </c>
      <c r="I796" s="235">
        <f t="shared" si="85"/>
        <v>10.353982267772871</v>
      </c>
      <c r="J796" s="122">
        <v>0.28121397743843018</v>
      </c>
      <c r="K796" s="123">
        <v>52.477076003446825</v>
      </c>
      <c r="L796" s="240">
        <f t="shared" si="86"/>
        <v>5.2477076003446828E-5</v>
      </c>
      <c r="M796" s="240">
        <f t="shared" si="87"/>
        <v>5.2477076003446828E-5</v>
      </c>
      <c r="N796" s="10">
        <v>0</v>
      </c>
      <c r="O796" s="241" t="s">
        <v>736</v>
      </c>
      <c r="P796" s="118">
        <v>3.1141216080152426E-2</v>
      </c>
      <c r="Q796" s="119">
        <v>11.782478452836575</v>
      </c>
      <c r="R796" s="252">
        <f t="shared" si="88"/>
        <v>1.1782478452836574E-3</v>
      </c>
      <c r="S796" s="120">
        <v>8.8062103026269138E-4</v>
      </c>
      <c r="T796" s="119">
        <v>3.2960883087788537</v>
      </c>
      <c r="U796" s="16">
        <v>6</v>
      </c>
      <c r="V796" s="16">
        <v>1</v>
      </c>
      <c r="W796" s="242" t="s">
        <v>740</v>
      </c>
      <c r="X796" s="121">
        <v>1.4672899261862089</v>
      </c>
      <c r="Y796" s="121">
        <v>1.8869411744881841</v>
      </c>
      <c r="Z796" s="117">
        <v>6.3941370837013514</v>
      </c>
      <c r="AA796" s="251"/>
      <c r="AB796" s="122">
        <v>0.28117463340956489</v>
      </c>
      <c r="AC796" s="11">
        <f t="shared" si="89"/>
        <v>5.2477076003446828E-5</v>
      </c>
      <c r="AD796">
        <v>-3.8826325232976799</v>
      </c>
      <c r="AE796">
        <v>1.8512960440583617</v>
      </c>
      <c r="AF796" s="126">
        <v>2.9405987387550221</v>
      </c>
      <c r="AG796" s="244">
        <v>3123.5384868360443</v>
      </c>
      <c r="AH796" s="244">
        <v>94.093228261852815</v>
      </c>
      <c r="AI796" s="117">
        <v>2341.098839520977</v>
      </c>
      <c r="AJ796" s="117">
        <v>10.353982267772871</v>
      </c>
      <c r="AK796" s="249">
        <v>100.53855455311044</v>
      </c>
      <c r="AL796" s="185">
        <v>1</v>
      </c>
      <c r="AM796" s="238" t="s">
        <v>715</v>
      </c>
      <c r="AN796" s="64">
        <v>26321</v>
      </c>
      <c r="AO796" s="86">
        <f t="shared" si="90"/>
        <v>-0.53855455311044409</v>
      </c>
      <c r="AT796" s="87"/>
      <c r="AU796" s="64"/>
      <c r="AV796" s="86"/>
      <c r="AW796" s="30"/>
      <c r="AX796" s="30"/>
      <c r="AY796" s="30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28"/>
      <c r="CV796" s="28"/>
      <c r="CW796" s="28"/>
      <c r="CX796" s="28"/>
      <c r="CY796" s="28"/>
      <c r="CZ796" s="28"/>
      <c r="DA796" s="28"/>
      <c r="DB796" s="28"/>
      <c r="DC796" s="28"/>
      <c r="DD796" s="28"/>
      <c r="DE796" s="28"/>
      <c r="DF796" s="28"/>
      <c r="DG796" s="28"/>
      <c r="DH796" s="28"/>
      <c r="DI796" s="28"/>
      <c r="DJ796" s="28"/>
      <c r="DK796" s="28"/>
      <c r="DL796" s="28"/>
      <c r="DM796" s="28"/>
    </row>
    <row r="797" spans="1:117" s="7" customFormat="1" x14ac:dyDescent="0.2">
      <c r="A797" s="2">
        <v>810</v>
      </c>
      <c r="B797" s="239" t="s">
        <v>720</v>
      </c>
      <c r="D797" s="129" t="s">
        <v>197</v>
      </c>
      <c r="E797" s="189" t="s">
        <v>727</v>
      </c>
      <c r="F797" s="189" t="s">
        <v>728</v>
      </c>
      <c r="G797" s="151"/>
      <c r="H797" s="235">
        <f t="shared" si="84"/>
        <v>2491.3214725940775</v>
      </c>
      <c r="I797" s="235">
        <f t="shared" si="85"/>
        <v>9.148397197574571</v>
      </c>
      <c r="J797" s="122">
        <v>0.28125531976565143</v>
      </c>
      <c r="K797" s="123">
        <v>41.649598324290082</v>
      </c>
      <c r="L797" s="240">
        <f t="shared" si="86"/>
        <v>4.1649598324290084E-5</v>
      </c>
      <c r="M797" s="240">
        <f t="shared" si="87"/>
        <v>4.1649598324290084E-5</v>
      </c>
      <c r="N797" s="10">
        <v>0</v>
      </c>
      <c r="O797" s="241" t="s">
        <v>736</v>
      </c>
      <c r="P797" s="118">
        <v>4.3730120771672397E-2</v>
      </c>
      <c r="Q797" s="119">
        <v>18.518489622532012</v>
      </c>
      <c r="R797" s="252">
        <f t="shared" si="88"/>
        <v>1.8518489622532013E-3</v>
      </c>
      <c r="S797" s="120">
        <v>1.2376537921737745E-3</v>
      </c>
      <c r="T797" s="119">
        <v>4.7650770579702524</v>
      </c>
      <c r="U797" s="16">
        <v>6</v>
      </c>
      <c r="V797" s="16">
        <v>1</v>
      </c>
      <c r="W797" s="242" t="s">
        <v>740</v>
      </c>
      <c r="X797" s="121">
        <v>1.4672793902854211</v>
      </c>
      <c r="Y797" s="121">
        <v>1.8869722276490246</v>
      </c>
      <c r="Z797" s="117">
        <v>9.2021218920142864</v>
      </c>
      <c r="AA797" s="251"/>
      <c r="AB797" s="122">
        <v>0.2811963930035965</v>
      </c>
      <c r="AC797" s="11">
        <f t="shared" si="89"/>
        <v>4.1649598324290084E-5</v>
      </c>
      <c r="AD797">
        <v>0.37377908586044839</v>
      </c>
      <c r="AE797">
        <v>1.4989418798256158</v>
      </c>
      <c r="AF797" s="126">
        <v>2.834036116422717</v>
      </c>
      <c r="AG797" s="244">
        <v>2982.50251428723</v>
      </c>
      <c r="AH797" s="244">
        <v>73.52717178206403</v>
      </c>
      <c r="AI797" s="117">
        <v>2491.3214725940775</v>
      </c>
      <c r="AJ797" s="117">
        <v>9.148397197574571</v>
      </c>
      <c r="AK797" s="249">
        <v>99.894127890807965</v>
      </c>
      <c r="AL797" s="185">
        <v>1</v>
      </c>
      <c r="AM797" s="238" t="s">
        <v>715</v>
      </c>
      <c r="AN797" s="64">
        <v>26321</v>
      </c>
      <c r="AO797" s="86">
        <f t="shared" si="90"/>
        <v>0.10587210919203471</v>
      </c>
      <c r="AT797" s="87"/>
      <c r="AU797" s="64"/>
      <c r="AV797" s="86"/>
      <c r="AW797" s="30"/>
      <c r="AX797" s="30"/>
      <c r="AY797" s="30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28"/>
      <c r="CV797" s="28"/>
      <c r="CW797" s="28"/>
      <c r="CX797" s="28"/>
      <c r="CY797" s="28"/>
      <c r="CZ797" s="28"/>
      <c r="DA797" s="28"/>
      <c r="DB797" s="28"/>
      <c r="DC797" s="28"/>
      <c r="DD797" s="28"/>
      <c r="DE797" s="28"/>
      <c r="DF797" s="28"/>
      <c r="DG797" s="28"/>
      <c r="DH797" s="28"/>
      <c r="DI797" s="28"/>
      <c r="DJ797" s="28"/>
      <c r="DK797" s="28"/>
      <c r="DL797" s="28"/>
      <c r="DM797" s="28"/>
    </row>
    <row r="798" spans="1:117" s="7" customFormat="1" x14ac:dyDescent="0.2">
      <c r="A798" s="2">
        <v>811</v>
      </c>
      <c r="B798" s="239" t="s">
        <v>720</v>
      </c>
      <c r="D798" s="129" t="s">
        <v>198</v>
      </c>
      <c r="E798" s="189" t="s">
        <v>727</v>
      </c>
      <c r="F798" s="189" t="s">
        <v>728</v>
      </c>
      <c r="G798" s="151"/>
      <c r="H798" s="235">
        <f t="shared" si="84"/>
        <v>2365.0010943932321</v>
      </c>
      <c r="I798" s="235">
        <f t="shared" si="85"/>
        <v>10.241223432389077</v>
      </c>
      <c r="J798" s="122">
        <v>0.28132150441016202</v>
      </c>
      <c r="K798" s="123">
        <v>34.34251153079655</v>
      </c>
      <c r="L798" s="240">
        <f t="shared" si="86"/>
        <v>3.4342511530796553E-5</v>
      </c>
      <c r="M798" s="240">
        <f t="shared" si="87"/>
        <v>3.4342511530796553E-5</v>
      </c>
      <c r="N798" s="10">
        <v>0</v>
      </c>
      <c r="O798" s="241" t="s">
        <v>736</v>
      </c>
      <c r="P798" s="118">
        <v>3.4700136507922197E-2</v>
      </c>
      <c r="Q798" s="119">
        <v>9.6499602788282512</v>
      </c>
      <c r="R798" s="252">
        <f t="shared" si="88"/>
        <v>9.6499602788282515E-4</v>
      </c>
      <c r="S798" s="120">
        <v>1.2002260148021632E-3</v>
      </c>
      <c r="T798" s="119">
        <v>3.6248326524621781</v>
      </c>
      <c r="U798" s="16">
        <v>6</v>
      </c>
      <c r="V798" s="16">
        <v>1</v>
      </c>
      <c r="W798" s="242" t="s">
        <v>740</v>
      </c>
      <c r="X798" s="121">
        <v>1.4672492398651245</v>
      </c>
      <c r="Y798" s="121">
        <v>1.8869169976417961</v>
      </c>
      <c r="Z798" s="117">
        <v>6.7588346402733537</v>
      </c>
      <c r="AA798" s="251"/>
      <c r="AB798" s="122">
        <v>0.28126732153807832</v>
      </c>
      <c r="AC798" s="11">
        <f t="shared" si="89"/>
        <v>3.4342511530796553E-5</v>
      </c>
      <c r="AD798">
        <v>-1.2039460444146499E-2</v>
      </c>
      <c r="AE798">
        <v>1.2143519842691246</v>
      </c>
      <c r="AF798" s="126">
        <v>2.7596657941636562</v>
      </c>
      <c r="AG798" s="244">
        <v>2906.814194111932</v>
      </c>
      <c r="AH798" s="244">
        <v>58.598417683418717</v>
      </c>
      <c r="AI798" s="117">
        <v>2365.0010943932321</v>
      </c>
      <c r="AJ798" s="117">
        <v>10.241223432389077</v>
      </c>
      <c r="AK798" s="249">
        <v>99.923394352785948</v>
      </c>
      <c r="AL798" s="185">
        <v>1</v>
      </c>
      <c r="AM798" s="238" t="s">
        <v>715</v>
      </c>
      <c r="AN798" s="64">
        <v>26321</v>
      </c>
      <c r="AO798" s="86">
        <f t="shared" si="90"/>
        <v>7.6605647214051942E-2</v>
      </c>
      <c r="AT798" s="87"/>
      <c r="AU798" s="64"/>
      <c r="AV798" s="86"/>
      <c r="AW798" s="30"/>
      <c r="AX798" s="30"/>
      <c r="AY798" s="30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28"/>
      <c r="CV798" s="28"/>
      <c r="CW798" s="28"/>
      <c r="CX798" s="28"/>
      <c r="CY798" s="28"/>
      <c r="CZ798" s="28"/>
      <c r="DA798" s="28"/>
      <c r="DB798" s="28"/>
      <c r="DC798" s="28"/>
      <c r="DD798" s="28"/>
      <c r="DE798" s="28"/>
      <c r="DF798" s="28"/>
      <c r="DG798" s="28"/>
      <c r="DH798" s="28"/>
      <c r="DI798" s="28"/>
      <c r="DJ798" s="28"/>
      <c r="DK798" s="28"/>
      <c r="DL798" s="28"/>
      <c r="DM798" s="28"/>
    </row>
    <row r="799" spans="1:117" s="7" customFormat="1" x14ac:dyDescent="0.2">
      <c r="A799" s="2">
        <v>812</v>
      </c>
      <c r="B799" s="239" t="s">
        <v>720</v>
      </c>
      <c r="D799" s="129" t="s">
        <v>199</v>
      </c>
      <c r="E799" s="189" t="s">
        <v>727</v>
      </c>
      <c r="F799" s="189" t="s">
        <v>728</v>
      </c>
      <c r="G799" s="151"/>
      <c r="H799" s="235">
        <f t="shared" si="84"/>
        <v>2490.9049395345096</v>
      </c>
      <c r="I799" s="235">
        <f t="shared" si="85"/>
        <v>10.804552110157438</v>
      </c>
      <c r="J799" s="122">
        <v>0.28118527826401157</v>
      </c>
      <c r="K799" s="123">
        <v>27.591811791423893</v>
      </c>
      <c r="L799" s="240">
        <f t="shared" si="86"/>
        <v>2.7591811791423895E-5</v>
      </c>
      <c r="M799" s="240">
        <f t="shared" si="87"/>
        <v>2.7591811791423895E-5</v>
      </c>
      <c r="N799" s="10">
        <v>0</v>
      </c>
      <c r="O799" s="241" t="s">
        <v>736</v>
      </c>
      <c r="P799" s="118">
        <v>1.6671745638176454E-2</v>
      </c>
      <c r="Q799" s="119">
        <v>3.0659803930754626</v>
      </c>
      <c r="R799" s="252">
        <f t="shared" si="88"/>
        <v>3.0659803930754625E-4</v>
      </c>
      <c r="S799" s="120">
        <v>5.6757609231557519E-4</v>
      </c>
      <c r="T799" s="119">
        <v>1.0684494399422351</v>
      </c>
      <c r="U799" s="16">
        <v>6</v>
      </c>
      <c r="V799" s="16">
        <v>1</v>
      </c>
      <c r="W799" s="242" t="s">
        <v>740</v>
      </c>
      <c r="X799" s="121">
        <v>1.4672554838569205</v>
      </c>
      <c r="Y799" s="121">
        <v>1.8869888763639595</v>
      </c>
      <c r="Z799" s="117">
        <v>10.174234791590363</v>
      </c>
      <c r="AA799" s="251"/>
      <c r="AB799" s="122">
        <v>0.28115825964324914</v>
      </c>
      <c r="AC799" s="11">
        <f t="shared" si="89"/>
        <v>2.7591811791423895E-5</v>
      </c>
      <c r="AD799">
        <v>-0.98135481532479762</v>
      </c>
      <c r="AE799">
        <v>0.99757346280721604</v>
      </c>
      <c r="AF799" s="126">
        <v>2.9044849113221982</v>
      </c>
      <c r="AG799" s="244">
        <v>3064.9348676483755</v>
      </c>
      <c r="AH799" s="244">
        <v>49.618976172078263</v>
      </c>
      <c r="AI799" s="117">
        <v>2490.9049395345096</v>
      </c>
      <c r="AJ799" s="117">
        <v>10.804552110157438</v>
      </c>
      <c r="AK799" s="249">
        <v>99.957834646362159</v>
      </c>
      <c r="AL799" s="185">
        <v>1</v>
      </c>
      <c r="AM799" s="238" t="s">
        <v>715</v>
      </c>
      <c r="AN799" s="64">
        <v>26321</v>
      </c>
      <c r="AO799" s="86">
        <f t="shared" si="90"/>
        <v>4.2165353637841463E-2</v>
      </c>
      <c r="AT799" s="87"/>
      <c r="AU799" s="64"/>
      <c r="AV799" s="86"/>
      <c r="AW799" s="30"/>
      <c r="AX799" s="30"/>
      <c r="AY799" s="30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28"/>
      <c r="CV799" s="28"/>
      <c r="CW799" s="28"/>
      <c r="CX799" s="28"/>
      <c r="CY799" s="28"/>
      <c r="CZ799" s="28"/>
      <c r="DA799" s="28"/>
      <c r="DB799" s="28"/>
      <c r="DC799" s="28"/>
      <c r="DD799" s="28"/>
      <c r="DE799" s="28"/>
      <c r="DF799" s="28"/>
      <c r="DG799" s="28"/>
      <c r="DH799" s="28"/>
      <c r="DI799" s="28"/>
      <c r="DJ799" s="28"/>
      <c r="DK799" s="28"/>
      <c r="DL799" s="28"/>
      <c r="DM799" s="28"/>
    </row>
    <row r="800" spans="1:117" s="7" customFormat="1" x14ac:dyDescent="0.2">
      <c r="A800" s="2">
        <v>813</v>
      </c>
      <c r="B800" s="239" t="s">
        <v>720</v>
      </c>
      <c r="D800" s="129" t="s">
        <v>200</v>
      </c>
      <c r="E800" s="189" t="s">
        <v>727</v>
      </c>
      <c r="F800" s="189" t="s">
        <v>728</v>
      </c>
      <c r="G800" s="151"/>
      <c r="H800" s="235">
        <f t="shared" si="84"/>
        <v>2424.4658076486794</v>
      </c>
      <c r="I800" s="235">
        <f t="shared" si="85"/>
        <v>10.543111330665653</v>
      </c>
      <c r="J800" s="122">
        <v>0.28129469406421026</v>
      </c>
      <c r="K800" s="123">
        <v>46.604940442879617</v>
      </c>
      <c r="L800" s="240">
        <f t="shared" si="86"/>
        <v>4.6604940442879614E-5</v>
      </c>
      <c r="M800" s="240">
        <f t="shared" si="87"/>
        <v>4.6604940442879614E-5</v>
      </c>
      <c r="N800" s="10">
        <v>0</v>
      </c>
      <c r="O800" s="241" t="s">
        <v>736</v>
      </c>
      <c r="P800" s="118">
        <v>6.2237317232453217E-2</v>
      </c>
      <c r="Q800" s="119">
        <v>14.26183310836651</v>
      </c>
      <c r="R800" s="252">
        <f t="shared" si="88"/>
        <v>1.426183310836651E-3</v>
      </c>
      <c r="S800" s="120">
        <v>1.8329646295952408E-3</v>
      </c>
      <c r="T800" s="119">
        <v>4.5835932601853502</v>
      </c>
      <c r="U800" s="16">
        <v>6</v>
      </c>
      <c r="V800" s="16">
        <v>1</v>
      </c>
      <c r="W800" s="242" t="s">
        <v>740</v>
      </c>
      <c r="X800" s="121">
        <v>1.4672938582403257</v>
      </c>
      <c r="Y800" s="121">
        <v>1.8869545391075249</v>
      </c>
      <c r="Z800" s="117">
        <v>6.6617670349719944</v>
      </c>
      <c r="AA800" s="251"/>
      <c r="AB800" s="122">
        <v>0.28120981889308533</v>
      </c>
      <c r="AC800" s="11">
        <f t="shared" si="89"/>
        <v>4.6604940442879614E-5</v>
      </c>
      <c r="AD800">
        <v>-0.68213593668486894</v>
      </c>
      <c r="AE800">
        <v>1.6811521475868418</v>
      </c>
      <c r="AF800" s="126">
        <v>2.8391532894525033</v>
      </c>
      <c r="AG800" s="244">
        <v>2994.0512305180996</v>
      </c>
      <c r="AH800" s="244">
        <v>80.876097725470075</v>
      </c>
      <c r="AI800" s="117">
        <v>2424.4658076486794</v>
      </c>
      <c r="AJ800" s="117">
        <v>10.543111330665653</v>
      </c>
      <c r="AK800" s="249">
        <v>89.536040875761501</v>
      </c>
      <c r="AL800" s="185">
        <v>1</v>
      </c>
      <c r="AM800" s="238" t="s">
        <v>715</v>
      </c>
      <c r="AN800" s="64">
        <v>26321</v>
      </c>
      <c r="AO800" s="86">
        <f t="shared" si="90"/>
        <v>10.463959124238499</v>
      </c>
      <c r="AT800" s="87"/>
      <c r="AU800" s="64"/>
      <c r="AV800" s="86"/>
      <c r="AW800" s="30"/>
      <c r="AX800" s="30"/>
      <c r="AY800" s="30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28"/>
      <c r="CV800" s="28"/>
      <c r="CW800" s="28"/>
      <c r="CX800" s="28"/>
      <c r="CY800" s="28"/>
      <c r="CZ800" s="28"/>
      <c r="DA800" s="28"/>
      <c r="DB800" s="28"/>
      <c r="DC800" s="28"/>
      <c r="DD800" s="28"/>
      <c r="DE800" s="28"/>
      <c r="DF800" s="28"/>
      <c r="DG800" s="28"/>
      <c r="DH800" s="28"/>
      <c r="DI800" s="28"/>
      <c r="DJ800" s="28"/>
      <c r="DK800" s="28"/>
      <c r="DL800" s="28"/>
      <c r="DM800" s="28"/>
    </row>
    <row r="801" spans="1:117" s="7" customFormat="1" x14ac:dyDescent="0.2">
      <c r="A801" s="2">
        <v>814</v>
      </c>
      <c r="B801" s="239" t="s">
        <v>720</v>
      </c>
      <c r="D801" s="129" t="s">
        <v>201</v>
      </c>
      <c r="E801" s="189" t="s">
        <v>727</v>
      </c>
      <c r="F801" s="189" t="s">
        <v>728</v>
      </c>
      <c r="G801" s="151"/>
      <c r="H801" s="235">
        <f t="shared" si="84"/>
        <v>2385.2197266367489</v>
      </c>
      <c r="I801" s="235">
        <f t="shared" si="85"/>
        <v>8.0858227694294342</v>
      </c>
      <c r="J801" s="122">
        <v>0.28122381909963162</v>
      </c>
      <c r="K801" s="123">
        <v>32.767647602712081</v>
      </c>
      <c r="L801" s="240">
        <f t="shared" si="86"/>
        <v>3.2767647602712084E-5</v>
      </c>
      <c r="M801" s="240">
        <f t="shared" si="87"/>
        <v>3.2767647602712084E-5</v>
      </c>
      <c r="N801" s="10">
        <v>0</v>
      </c>
      <c r="O801" s="241" t="s">
        <v>736</v>
      </c>
      <c r="P801" s="118">
        <v>2.7583681676406999E-2</v>
      </c>
      <c r="Q801" s="119">
        <v>6.4447336978626115</v>
      </c>
      <c r="R801" s="252">
        <f t="shared" si="88"/>
        <v>6.4447336978626119E-4</v>
      </c>
      <c r="S801" s="120">
        <v>7.6657165654002164E-4</v>
      </c>
      <c r="T801" s="119">
        <v>1.304012540402286</v>
      </c>
      <c r="U801" s="16">
        <v>6</v>
      </c>
      <c r="V801" s="16">
        <v>1</v>
      </c>
      <c r="W801" s="242" t="s">
        <v>740</v>
      </c>
      <c r="X801" s="121">
        <v>1.4672852485378458</v>
      </c>
      <c r="Y801" s="121">
        <v>1.8868535158150006</v>
      </c>
      <c r="Z801" s="117">
        <v>8.999470690720706</v>
      </c>
      <c r="AA801" s="251"/>
      <c r="AB801" s="122">
        <v>0.28118891058538564</v>
      </c>
      <c r="AC801" s="11">
        <f t="shared" si="89"/>
        <v>3.2767647602712084E-5</v>
      </c>
      <c r="AD801">
        <v>-2.3506154707408911</v>
      </c>
      <c r="AE801">
        <v>1.1759780938274884</v>
      </c>
      <c r="AF801" s="126">
        <v>2.8949982765202305</v>
      </c>
      <c r="AG801" s="244">
        <v>3064.921885064085</v>
      </c>
      <c r="AH801" s="244">
        <v>58.283745213046785</v>
      </c>
      <c r="AI801" s="117">
        <v>2385.2197266367489</v>
      </c>
      <c r="AJ801" s="117">
        <v>8.0858227694294342</v>
      </c>
      <c r="AK801" s="249">
        <v>100.08137556026784</v>
      </c>
      <c r="AL801" s="185">
        <v>1</v>
      </c>
      <c r="AM801" s="238" t="s">
        <v>715</v>
      </c>
      <c r="AN801" s="64">
        <v>26321</v>
      </c>
      <c r="AO801" s="86">
        <f t="shared" si="90"/>
        <v>-8.1375560267844094E-2</v>
      </c>
      <c r="AT801" s="87"/>
      <c r="AU801" s="64"/>
      <c r="AV801" s="86"/>
      <c r="AW801" s="30"/>
      <c r="AX801" s="30"/>
      <c r="AY801" s="30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28"/>
      <c r="CV801" s="28"/>
      <c r="CW801" s="28"/>
      <c r="CX801" s="28"/>
      <c r="CY801" s="28"/>
      <c r="CZ801" s="28"/>
      <c r="DA801" s="28"/>
      <c r="DB801" s="28"/>
      <c r="DC801" s="28"/>
      <c r="DD801" s="28"/>
      <c r="DE801" s="28"/>
      <c r="DF801" s="28"/>
      <c r="DG801" s="28"/>
      <c r="DH801" s="28"/>
      <c r="DI801" s="28"/>
      <c r="DJ801" s="28"/>
      <c r="DK801" s="28"/>
      <c r="DL801" s="28"/>
      <c r="DM801" s="28"/>
    </row>
    <row r="802" spans="1:117" s="7" customFormat="1" x14ac:dyDescent="0.2">
      <c r="A802" s="2">
        <v>815</v>
      </c>
      <c r="B802" s="239" t="s">
        <v>720</v>
      </c>
      <c r="D802" s="129" t="s">
        <v>202</v>
      </c>
      <c r="E802" s="189" t="s">
        <v>727</v>
      </c>
      <c r="F802" s="189" t="s">
        <v>728</v>
      </c>
      <c r="G802" s="151"/>
      <c r="H802" s="235">
        <f t="shared" si="84"/>
        <v>2525.5700268493601</v>
      </c>
      <c r="I802" s="235">
        <f t="shared" si="85"/>
        <v>20.760812745348499</v>
      </c>
      <c r="J802" s="122">
        <v>0.28125126781696042</v>
      </c>
      <c r="K802" s="123">
        <v>32.754189293776506</v>
      </c>
      <c r="L802" s="240">
        <f t="shared" si="86"/>
        <v>3.2754189293776507E-5</v>
      </c>
      <c r="M802" s="240">
        <f t="shared" si="87"/>
        <v>3.2754189293776507E-5</v>
      </c>
      <c r="N802" s="10">
        <v>0</v>
      </c>
      <c r="O802" s="241" t="s">
        <v>736</v>
      </c>
      <c r="P802" s="118">
        <v>4.415730549296281E-2</v>
      </c>
      <c r="Q802" s="119">
        <v>36.749037138247147</v>
      </c>
      <c r="R802" s="252">
        <f t="shared" si="88"/>
        <v>3.6749037138247148E-3</v>
      </c>
      <c r="S802" s="120">
        <v>1.2541749621260241E-3</v>
      </c>
      <c r="T802" s="119">
        <v>10.351762201846823</v>
      </c>
      <c r="U802" s="16">
        <v>6</v>
      </c>
      <c r="V802" s="16">
        <v>1</v>
      </c>
      <c r="W802" s="242" t="s">
        <v>740</v>
      </c>
      <c r="X802" s="121">
        <v>1.4672039427678594</v>
      </c>
      <c r="Y802" s="121">
        <v>1.8869066213335715</v>
      </c>
      <c r="Z802" s="117">
        <v>9.0230884604034696</v>
      </c>
      <c r="AA802" s="251"/>
      <c r="AB802" s="122">
        <v>0.28119071405864426</v>
      </c>
      <c r="AC802" s="11">
        <f t="shared" si="89"/>
        <v>3.2754189293776507E-5</v>
      </c>
      <c r="AD802">
        <v>1.0025076369890584</v>
      </c>
      <c r="AE802">
        <v>1.1807692217646866</v>
      </c>
      <c r="AF802" s="126">
        <v>2.8291184683748312</v>
      </c>
      <c r="AG802" s="244">
        <v>2971.8070407932992</v>
      </c>
      <c r="AH802" s="244">
        <v>56.043842865773435</v>
      </c>
      <c r="AI802" s="117">
        <v>2525.5700268493601</v>
      </c>
      <c r="AJ802" s="117">
        <v>20.760812745348499</v>
      </c>
      <c r="AK802" s="249">
        <v>37.179042392148425</v>
      </c>
      <c r="AL802" s="185">
        <v>1</v>
      </c>
      <c r="AM802" s="238" t="s">
        <v>715</v>
      </c>
      <c r="AN802" s="64">
        <v>26321</v>
      </c>
      <c r="AO802" s="86">
        <f t="shared" si="90"/>
        <v>62.820957607851575</v>
      </c>
      <c r="AT802" s="87"/>
      <c r="AU802" s="64"/>
      <c r="AV802" s="86"/>
      <c r="AW802" s="30"/>
      <c r="AX802" s="30"/>
      <c r="AY802" s="30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28"/>
      <c r="CV802" s="28"/>
      <c r="CW802" s="28"/>
      <c r="CX802" s="28"/>
      <c r="CY802" s="28"/>
      <c r="CZ802" s="28"/>
      <c r="DA802" s="28"/>
      <c r="DB802" s="28"/>
      <c r="DC802" s="28"/>
      <c r="DD802" s="28"/>
      <c r="DE802" s="28"/>
      <c r="DF802" s="28"/>
      <c r="DG802" s="28"/>
      <c r="DH802" s="28"/>
      <c r="DI802" s="28"/>
      <c r="DJ802" s="28"/>
      <c r="DK802" s="28"/>
      <c r="DL802" s="28"/>
      <c r="DM802" s="28"/>
    </row>
    <row r="803" spans="1:117" s="7" customFormat="1" x14ac:dyDescent="0.2">
      <c r="A803" s="2">
        <v>816</v>
      </c>
      <c r="B803" s="239" t="s">
        <v>720</v>
      </c>
      <c r="D803" s="129" t="s">
        <v>203</v>
      </c>
      <c r="E803" s="189" t="s">
        <v>727</v>
      </c>
      <c r="F803" s="189" t="s">
        <v>728</v>
      </c>
      <c r="G803" s="151"/>
      <c r="H803" s="235">
        <f t="shared" si="84"/>
        <v>2478.8111141579961</v>
      </c>
      <c r="I803" s="235">
        <f t="shared" si="85"/>
        <v>11.495603059089641</v>
      </c>
      <c r="J803" s="122">
        <v>0.28127767995353248</v>
      </c>
      <c r="K803" s="123">
        <v>28.596157106766228</v>
      </c>
      <c r="L803" s="240">
        <f t="shared" si="86"/>
        <v>2.8596157106766228E-5</v>
      </c>
      <c r="M803" s="240">
        <f t="shared" si="87"/>
        <v>2.8596157106766228E-5</v>
      </c>
      <c r="N803" s="10">
        <v>0</v>
      </c>
      <c r="O803" s="241" t="s">
        <v>736</v>
      </c>
      <c r="P803" s="118">
        <v>1.4784938142112505E-2</v>
      </c>
      <c r="Q803" s="119">
        <v>2.3031266490586515</v>
      </c>
      <c r="R803" s="252">
        <f t="shared" si="88"/>
        <v>2.3031266490586516E-4</v>
      </c>
      <c r="S803" s="120">
        <v>5.123468519260371E-4</v>
      </c>
      <c r="T803" s="119">
        <v>0.64899237726474379</v>
      </c>
      <c r="U803" s="16">
        <v>6</v>
      </c>
      <c r="V803" s="16">
        <v>1</v>
      </c>
      <c r="W803" s="242" t="s">
        <v>740</v>
      </c>
      <c r="X803" s="121">
        <v>1.4672931751354337</v>
      </c>
      <c r="Y803" s="121">
        <v>1.8868767807930416</v>
      </c>
      <c r="Z803" s="117">
        <v>10.787877387928749</v>
      </c>
      <c r="AA803" s="251"/>
      <c r="AB803" s="122">
        <v>0.28125341161605349</v>
      </c>
      <c r="AC803" s="11">
        <f t="shared" si="89"/>
        <v>2.8596157106766228E-5</v>
      </c>
      <c r="AD803">
        <v>2.15142065874252</v>
      </c>
      <c r="AE803">
        <v>1.0323916539630991</v>
      </c>
      <c r="AF803" s="126">
        <v>2.7344444221581634</v>
      </c>
      <c r="AG803" s="244">
        <v>2864.7025118948518</v>
      </c>
      <c r="AH803" s="244">
        <v>52.081440746671809</v>
      </c>
      <c r="AI803" s="117">
        <v>2478.8111141579961</v>
      </c>
      <c r="AJ803" s="117">
        <v>11.495603059089641</v>
      </c>
      <c r="AK803" s="249">
        <v>76.195736292563183</v>
      </c>
      <c r="AL803" s="185">
        <v>1</v>
      </c>
      <c r="AM803" s="238" t="s">
        <v>715</v>
      </c>
      <c r="AN803" s="64">
        <v>26321</v>
      </c>
      <c r="AO803" s="86">
        <f t="shared" si="90"/>
        <v>23.804263707436817</v>
      </c>
      <c r="AT803" s="87"/>
      <c r="AU803" s="64"/>
      <c r="AV803" s="86"/>
      <c r="AW803" s="30"/>
      <c r="AX803" s="30"/>
      <c r="AY803" s="30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28"/>
      <c r="CV803" s="28"/>
      <c r="CW803" s="28"/>
      <c r="CX803" s="28"/>
      <c r="CY803" s="28"/>
      <c r="CZ803" s="28"/>
      <c r="DA803" s="28"/>
      <c r="DB803" s="28"/>
      <c r="DC803" s="28"/>
      <c r="DD803" s="28"/>
      <c r="DE803" s="28"/>
      <c r="DF803" s="28"/>
      <c r="DG803" s="28"/>
      <c r="DH803" s="28"/>
      <c r="DI803" s="28"/>
      <c r="DJ803" s="28"/>
      <c r="DK803" s="28"/>
      <c r="DL803" s="28"/>
      <c r="DM803" s="28"/>
    </row>
    <row r="804" spans="1:117" s="7" customFormat="1" x14ac:dyDescent="0.2">
      <c r="A804" s="2">
        <v>817</v>
      </c>
      <c r="B804" s="239" t="s">
        <v>720</v>
      </c>
      <c r="D804" s="129" t="s">
        <v>204</v>
      </c>
      <c r="E804" s="189" t="s">
        <v>727</v>
      </c>
      <c r="F804" s="189" t="s">
        <v>728</v>
      </c>
      <c r="G804" s="151"/>
      <c r="H804" s="235">
        <f t="shared" si="84"/>
        <v>2468.8425575603201</v>
      </c>
      <c r="I804" s="235">
        <f t="shared" si="85"/>
        <v>8.1536817077940551</v>
      </c>
      <c r="J804" s="122">
        <v>0.28123280068047007</v>
      </c>
      <c r="K804" s="123">
        <v>52.005666996134181</v>
      </c>
      <c r="L804" s="240">
        <f t="shared" si="86"/>
        <v>5.2005666996134181E-5</v>
      </c>
      <c r="M804" s="240">
        <f t="shared" si="87"/>
        <v>5.2005666996134181E-5</v>
      </c>
      <c r="N804" s="10">
        <v>0</v>
      </c>
      <c r="O804" s="241" t="s">
        <v>736</v>
      </c>
      <c r="P804" s="118">
        <v>1.8761002107470826E-2</v>
      </c>
      <c r="Q804" s="119">
        <v>8.8771690452132734</v>
      </c>
      <c r="R804" s="252">
        <f t="shared" si="88"/>
        <v>8.877169045213274E-4</v>
      </c>
      <c r="S804" s="120">
        <v>7.1560478735545135E-4</v>
      </c>
      <c r="T804" s="119">
        <v>2.3852493461230431</v>
      </c>
      <c r="U804" s="16">
        <v>6</v>
      </c>
      <c r="V804" s="16">
        <v>1</v>
      </c>
      <c r="W804" s="242" t="s">
        <v>740</v>
      </c>
      <c r="X804" s="121">
        <v>1.4673157832450234</v>
      </c>
      <c r="Y804" s="121">
        <v>1.887120647032672</v>
      </c>
      <c r="Z804" s="117">
        <v>5.0278952604075915</v>
      </c>
      <c r="AA804" s="251"/>
      <c r="AB804" s="122">
        <v>0.28119904410155439</v>
      </c>
      <c r="AC804" s="11">
        <f t="shared" si="89"/>
        <v>5.2005666996134181E-5</v>
      </c>
      <c r="AD804">
        <v>-3.1302303096225614E-2</v>
      </c>
      <c r="AE804">
        <v>1.8506479732695558</v>
      </c>
      <c r="AF804" s="126">
        <v>2.8392143796523559</v>
      </c>
      <c r="AG804" s="244">
        <v>2989.8381628733896</v>
      </c>
      <c r="AH804" s="244">
        <v>94.813102218052634</v>
      </c>
      <c r="AI804" s="117">
        <v>2468.8425575603201</v>
      </c>
      <c r="AJ804" s="117">
        <v>8.1536817077940551</v>
      </c>
      <c r="AK804" s="249">
        <v>99.960456237375297</v>
      </c>
      <c r="AL804" s="185">
        <v>1</v>
      </c>
      <c r="AM804" s="238" t="s">
        <v>715</v>
      </c>
      <c r="AN804" s="64">
        <v>26321</v>
      </c>
      <c r="AO804" s="86">
        <f t="shared" si="90"/>
        <v>3.9543762624703049E-2</v>
      </c>
      <c r="AT804" s="87"/>
      <c r="AU804" s="64"/>
      <c r="AV804" s="86"/>
      <c r="AW804" s="30"/>
      <c r="AX804" s="30"/>
      <c r="AY804" s="30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28"/>
      <c r="CV804" s="28"/>
      <c r="CW804" s="28"/>
      <c r="CX804" s="28"/>
      <c r="CY804" s="28"/>
      <c r="CZ804" s="28"/>
      <c r="DA804" s="28"/>
      <c r="DB804" s="28"/>
      <c r="DC804" s="28"/>
      <c r="DD804" s="28"/>
      <c r="DE804" s="28"/>
      <c r="DF804" s="28"/>
      <c r="DG804" s="28"/>
      <c r="DH804" s="28"/>
      <c r="DI804" s="28"/>
      <c r="DJ804" s="28"/>
      <c r="DK804" s="28"/>
      <c r="DL804" s="28"/>
      <c r="DM804" s="28"/>
    </row>
    <row r="805" spans="1:117" s="7" customFormat="1" x14ac:dyDescent="0.2">
      <c r="A805" s="2">
        <v>818</v>
      </c>
      <c r="B805" s="239" t="s">
        <v>720</v>
      </c>
      <c r="D805" s="129" t="s">
        <v>297</v>
      </c>
      <c r="E805" s="189" t="s">
        <v>727</v>
      </c>
      <c r="F805" s="189" t="s">
        <v>728</v>
      </c>
      <c r="G805" s="151"/>
      <c r="H805" s="235">
        <f t="shared" si="84"/>
        <v>2408.834725632154</v>
      </c>
      <c r="I805" s="235">
        <f t="shared" si="85"/>
        <v>10.174501282571555</v>
      </c>
      <c r="J805" s="122">
        <v>0.28123409350829154</v>
      </c>
      <c r="K805" s="123">
        <v>31.674712190307464</v>
      </c>
      <c r="L805" s="240">
        <f t="shared" si="86"/>
        <v>3.1674712190307462E-5</v>
      </c>
      <c r="M805" s="240">
        <f t="shared" si="87"/>
        <v>3.1674712190307462E-5</v>
      </c>
      <c r="N805" s="10">
        <v>0</v>
      </c>
      <c r="O805" s="241" t="s">
        <v>736</v>
      </c>
      <c r="P805" s="118">
        <v>1.9677923317345039E-2</v>
      </c>
      <c r="Q805" s="119">
        <v>1.3923671903832437</v>
      </c>
      <c r="R805" s="252">
        <f t="shared" si="88"/>
        <v>1.3923671903832437E-4</v>
      </c>
      <c r="S805" s="120">
        <v>6.0815338255595496E-4</v>
      </c>
      <c r="T805" s="119">
        <v>0.62735174616495559</v>
      </c>
      <c r="U805" s="16">
        <v>6</v>
      </c>
      <c r="V805" s="16">
        <v>1</v>
      </c>
      <c r="W805" s="242" t="s">
        <v>740</v>
      </c>
      <c r="X805" s="121">
        <v>1.4672691351696094</v>
      </c>
      <c r="Y805" s="121">
        <v>1.8869290988037357</v>
      </c>
      <c r="Z805" s="117">
        <v>7.7310728289300776</v>
      </c>
      <c r="AA805" s="251"/>
      <c r="AB805" s="122">
        <v>0.2812061187207045</v>
      </c>
      <c r="AC805" s="11">
        <f t="shared" si="89"/>
        <v>3.1674712190307462E-5</v>
      </c>
      <c r="AD805">
        <v>-1.1864650035753321</v>
      </c>
      <c r="AE805">
        <v>1.1395380046640688</v>
      </c>
      <c r="AF805" s="126">
        <v>2.8529058661832467</v>
      </c>
      <c r="AG805" s="244">
        <v>3012.9551960821359</v>
      </c>
      <c r="AH805" s="244">
        <v>57.178776579806744</v>
      </c>
      <c r="AI805" s="117">
        <v>2408.834725632154</v>
      </c>
      <c r="AJ805" s="117">
        <v>10.174501282571555</v>
      </c>
      <c r="AK805" s="249">
        <v>98.791133567257731</v>
      </c>
      <c r="AL805" s="185">
        <v>1</v>
      </c>
      <c r="AM805" s="238" t="s">
        <v>715</v>
      </c>
      <c r="AN805" s="64">
        <v>26321</v>
      </c>
      <c r="AO805" s="86">
        <f t="shared" si="90"/>
        <v>1.2088664327422691</v>
      </c>
      <c r="AT805" s="87"/>
      <c r="AU805" s="64"/>
      <c r="AV805" s="86"/>
      <c r="AW805" s="30"/>
      <c r="AX805" s="30"/>
      <c r="AY805" s="30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28"/>
      <c r="CV805" s="28"/>
      <c r="CW805" s="28"/>
      <c r="CX805" s="28"/>
      <c r="CY805" s="28"/>
      <c r="CZ805" s="28"/>
      <c r="DA805" s="28"/>
      <c r="DB805" s="28"/>
      <c r="DC805" s="28"/>
      <c r="DD805" s="28"/>
      <c r="DE805" s="28"/>
      <c r="DF805" s="28"/>
      <c r="DG805" s="28"/>
      <c r="DH805" s="28"/>
      <c r="DI805" s="28"/>
      <c r="DJ805" s="28"/>
      <c r="DK805" s="28"/>
      <c r="DL805" s="28"/>
      <c r="DM805" s="28"/>
    </row>
    <row r="806" spans="1:117" s="7" customFormat="1" x14ac:dyDescent="0.2">
      <c r="A806" s="2">
        <v>819</v>
      </c>
      <c r="B806" s="239" t="s">
        <v>720</v>
      </c>
      <c r="D806" s="129" t="s">
        <v>205</v>
      </c>
      <c r="E806" s="189" t="s">
        <v>727</v>
      </c>
      <c r="F806" s="189" t="s">
        <v>728</v>
      </c>
      <c r="G806" s="151"/>
      <c r="H806" s="235">
        <f t="shared" si="84"/>
        <v>2387.2704449039702</v>
      </c>
      <c r="I806" s="235">
        <f t="shared" si="85"/>
        <v>11.330482509006284</v>
      </c>
      <c r="J806" s="122">
        <v>0.28123199545015093</v>
      </c>
      <c r="K806" s="123">
        <v>46.64526178239236</v>
      </c>
      <c r="L806" s="240">
        <f t="shared" si="86"/>
        <v>4.6645261782392358E-5</v>
      </c>
      <c r="M806" s="240">
        <f t="shared" si="87"/>
        <v>4.6645261782392358E-5</v>
      </c>
      <c r="N806" s="10">
        <v>0</v>
      </c>
      <c r="O806" s="241" t="s">
        <v>736</v>
      </c>
      <c r="P806" s="118">
        <v>8.0095227593338605E-2</v>
      </c>
      <c r="Q806" s="119">
        <v>16.128069149960695</v>
      </c>
      <c r="R806" s="252">
        <f t="shared" si="88"/>
        <v>1.6128069149960694E-3</v>
      </c>
      <c r="S806" s="120">
        <v>1.9614915393860845E-3</v>
      </c>
      <c r="T806" s="119">
        <v>3.1683800674932829</v>
      </c>
      <c r="U806" s="16">
        <v>6</v>
      </c>
      <c r="V806" s="16">
        <v>1</v>
      </c>
      <c r="W806" s="242" t="s">
        <v>740</v>
      </c>
      <c r="X806" s="121">
        <v>1.4672581859586533</v>
      </c>
      <c r="Y806" s="121">
        <v>1.8870106237823299</v>
      </c>
      <c r="Z806" s="117">
        <v>7.5075797359175773</v>
      </c>
      <c r="AA806" s="251"/>
      <c r="AB806" s="122">
        <v>0.28114259357019133</v>
      </c>
      <c r="AC806" s="11">
        <f t="shared" si="89"/>
        <v>4.6645261782392358E-5</v>
      </c>
      <c r="AD806">
        <v>-3.948843064051077</v>
      </c>
      <c r="AE806">
        <v>1.6826492869037437</v>
      </c>
      <c r="AF806" s="126">
        <v>2.9791624412531608</v>
      </c>
      <c r="AG806" s="244">
        <v>3163.568546093506</v>
      </c>
      <c r="AH806" s="244">
        <v>79.751705244046676</v>
      </c>
      <c r="AI806" s="117">
        <v>2387.2704449039702</v>
      </c>
      <c r="AJ806" s="117">
        <v>11.330482509006284</v>
      </c>
      <c r="AK806" s="249">
        <v>99.945679819490408</v>
      </c>
      <c r="AL806" s="185">
        <v>1</v>
      </c>
      <c r="AM806" s="238" t="s">
        <v>715</v>
      </c>
      <c r="AN806" s="64">
        <v>26321</v>
      </c>
      <c r="AO806" s="86">
        <f t="shared" si="90"/>
        <v>5.4320180509591864E-2</v>
      </c>
      <c r="AT806" s="87"/>
      <c r="AU806" s="64"/>
      <c r="AV806" s="86"/>
      <c r="AW806" s="30"/>
      <c r="AX806" s="30"/>
      <c r="AY806" s="30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28"/>
      <c r="CV806" s="28"/>
      <c r="CW806" s="28"/>
      <c r="CX806" s="28"/>
      <c r="CY806" s="28"/>
      <c r="CZ806" s="28"/>
      <c r="DA806" s="28"/>
      <c r="DB806" s="28"/>
      <c r="DC806" s="28"/>
      <c r="DD806" s="28"/>
      <c r="DE806" s="28"/>
      <c r="DF806" s="28"/>
      <c r="DG806" s="28"/>
      <c r="DH806" s="28"/>
      <c r="DI806" s="28"/>
      <c r="DJ806" s="28"/>
      <c r="DK806" s="28"/>
      <c r="DL806" s="28"/>
      <c r="DM806" s="28"/>
    </row>
    <row r="807" spans="1:117" s="7" customFormat="1" x14ac:dyDescent="0.2">
      <c r="A807" s="2">
        <v>820</v>
      </c>
      <c r="B807" s="239" t="s">
        <v>720</v>
      </c>
      <c r="D807" s="129" t="s">
        <v>298</v>
      </c>
      <c r="E807" s="189" t="s">
        <v>727</v>
      </c>
      <c r="F807" s="189" t="s">
        <v>728</v>
      </c>
      <c r="G807" s="151"/>
      <c r="H807" s="235">
        <f t="shared" si="84"/>
        <v>2303.4432493898139</v>
      </c>
      <c r="I807" s="235">
        <f t="shared" si="85"/>
        <v>25.239011526481647</v>
      </c>
      <c r="J807" s="122">
        <v>0.28119810314312582</v>
      </c>
      <c r="K807" s="123">
        <v>30.598919079967541</v>
      </c>
      <c r="L807" s="240">
        <f t="shared" si="86"/>
        <v>3.0598919079967542E-5</v>
      </c>
      <c r="M807" s="240">
        <f t="shared" si="87"/>
        <v>3.0598919079967542E-5</v>
      </c>
      <c r="N807" s="10">
        <v>0</v>
      </c>
      <c r="O807" s="241" t="s">
        <v>736</v>
      </c>
      <c r="P807" s="118">
        <v>2.0892265961474012E-2</v>
      </c>
      <c r="Q807" s="119">
        <v>5.0021468206330679</v>
      </c>
      <c r="R807" s="252">
        <f t="shared" si="88"/>
        <v>5.0021468206330679E-4</v>
      </c>
      <c r="S807" s="120">
        <v>6.1648065643543138E-4</v>
      </c>
      <c r="T807" s="119">
        <v>1.2013583792148546</v>
      </c>
      <c r="U807" s="16">
        <v>6</v>
      </c>
      <c r="V807" s="16">
        <v>1</v>
      </c>
      <c r="W807" s="242" t="s">
        <v>740</v>
      </c>
      <c r="X807" s="121">
        <v>1.4672719402127472</v>
      </c>
      <c r="Y807" s="121">
        <v>1.8869711004907279</v>
      </c>
      <c r="Z807" s="117">
        <v>10.472746855136712</v>
      </c>
      <c r="AA807" s="251"/>
      <c r="AB807" s="122">
        <v>0.28117101287930263</v>
      </c>
      <c r="AC807" s="11">
        <f t="shared" si="89"/>
        <v>3.0598919079967542E-5</v>
      </c>
      <c r="AD807">
        <v>-4.9067492632193233</v>
      </c>
      <c r="AE807">
        <v>1.1041163553142339</v>
      </c>
      <c r="AF807" s="126">
        <v>2.9636618035922031</v>
      </c>
      <c r="AG807" s="244">
        <v>3156.0010120482475</v>
      </c>
      <c r="AH807" s="244">
        <v>55.110469928161621</v>
      </c>
      <c r="AI807" s="117">
        <v>2303.4432493898139</v>
      </c>
      <c r="AJ807" s="117">
        <v>25.239011526481647</v>
      </c>
      <c r="AK807" s="249">
        <v>82.694708341434634</v>
      </c>
      <c r="AL807" s="185">
        <v>1</v>
      </c>
      <c r="AM807" s="238" t="s">
        <v>715</v>
      </c>
      <c r="AN807" s="64">
        <v>26321</v>
      </c>
      <c r="AO807" s="86">
        <f t="shared" si="90"/>
        <v>17.305291658565366</v>
      </c>
      <c r="AT807" s="87"/>
      <c r="AU807" s="64"/>
      <c r="AV807" s="86"/>
      <c r="AW807" s="30"/>
      <c r="AX807" s="30"/>
      <c r="AY807" s="30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28"/>
      <c r="CV807" s="28"/>
      <c r="CW807" s="28"/>
      <c r="CX807" s="28"/>
      <c r="CY807" s="28"/>
      <c r="CZ807" s="28"/>
      <c r="DA807" s="28"/>
      <c r="DB807" s="28"/>
      <c r="DC807" s="28"/>
      <c r="DD807" s="28"/>
      <c r="DE807" s="28"/>
      <c r="DF807" s="28"/>
      <c r="DG807" s="28"/>
      <c r="DH807" s="28"/>
      <c r="DI807" s="28"/>
      <c r="DJ807" s="28"/>
      <c r="DK807" s="28"/>
      <c r="DL807" s="28"/>
      <c r="DM807" s="28"/>
    </row>
    <row r="808" spans="1:117" s="7" customFormat="1" x14ac:dyDescent="0.2">
      <c r="A808" s="2">
        <v>821</v>
      </c>
      <c r="B808" s="239" t="s">
        <v>720</v>
      </c>
      <c r="D808" s="129" t="s">
        <v>206</v>
      </c>
      <c r="E808" s="189" t="s">
        <v>727</v>
      </c>
      <c r="F808" s="189" t="s">
        <v>728</v>
      </c>
      <c r="G808" s="151"/>
      <c r="H808" s="235">
        <f t="shared" si="84"/>
        <v>2433.4814205605621</v>
      </c>
      <c r="I808" s="235">
        <f t="shared" si="85"/>
        <v>14.712311789917081</v>
      </c>
      <c r="J808" s="122">
        <v>0.28122946288415529</v>
      </c>
      <c r="K808" s="123">
        <v>40.21962827295151</v>
      </c>
      <c r="L808" s="240">
        <f t="shared" si="86"/>
        <v>4.0219628272951509E-5</v>
      </c>
      <c r="M808" s="240">
        <f t="shared" si="87"/>
        <v>4.0219628272951509E-5</v>
      </c>
      <c r="N808" s="10">
        <v>0</v>
      </c>
      <c r="O808" s="241" t="s">
        <v>736</v>
      </c>
      <c r="P808" s="118">
        <v>5.7528942717990923E-2</v>
      </c>
      <c r="Q808" s="119">
        <v>17.364457188178104</v>
      </c>
      <c r="R808" s="252">
        <f t="shared" si="88"/>
        <v>1.7364457188178105E-3</v>
      </c>
      <c r="S808" s="120">
        <v>1.5470564251711734E-3</v>
      </c>
      <c r="T808" s="119">
        <v>4.9289035575355298</v>
      </c>
      <c r="U808" s="16">
        <v>6</v>
      </c>
      <c r="V808" s="16">
        <v>1</v>
      </c>
      <c r="W808" s="242" t="s">
        <v>740</v>
      </c>
      <c r="X808" s="121">
        <v>1.4672966335068436</v>
      </c>
      <c r="Y808" s="121">
        <v>1.8870346066655255</v>
      </c>
      <c r="Z808" s="117">
        <v>8.1109701766296407</v>
      </c>
      <c r="AA808" s="251"/>
      <c r="AB808" s="122">
        <v>0.28115755416880084</v>
      </c>
      <c r="AC808" s="11">
        <f t="shared" si="89"/>
        <v>4.0219628272951509E-5</v>
      </c>
      <c r="AD808">
        <v>-2.3677143586886551</v>
      </c>
      <c r="AE808">
        <v>1.4310642055626757</v>
      </c>
      <c r="AF808" s="126">
        <v>2.9313129618918028</v>
      </c>
      <c r="AG808" s="244">
        <v>3103.6208207387072</v>
      </c>
      <c r="AH808" s="244">
        <v>68.012155896318419</v>
      </c>
      <c r="AI808" s="117">
        <v>2433.4814205605621</v>
      </c>
      <c r="AJ808" s="117">
        <v>14.712311789917081</v>
      </c>
      <c r="AK808" s="249">
        <v>71.353875599469987</v>
      </c>
      <c r="AL808" s="185">
        <v>1</v>
      </c>
      <c r="AM808" s="238" t="s">
        <v>715</v>
      </c>
      <c r="AN808" s="64">
        <v>26321</v>
      </c>
      <c r="AO808" s="86">
        <f t="shared" si="90"/>
        <v>28.646124400530013</v>
      </c>
      <c r="AT808" s="87"/>
      <c r="AU808" s="64"/>
      <c r="AV808" s="86"/>
      <c r="AW808" s="30"/>
      <c r="AX808" s="30"/>
      <c r="AY808" s="30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28"/>
      <c r="CV808" s="28"/>
      <c r="CW808" s="28"/>
      <c r="CX808" s="28"/>
      <c r="CY808" s="28"/>
      <c r="CZ808" s="28"/>
      <c r="DA808" s="28"/>
      <c r="DB808" s="28"/>
      <c r="DC808" s="28"/>
      <c r="DD808" s="28"/>
      <c r="DE808" s="28"/>
      <c r="DF808" s="28"/>
      <c r="DG808" s="28"/>
      <c r="DH808" s="28"/>
      <c r="DI808" s="28"/>
      <c r="DJ808" s="28"/>
      <c r="DK808" s="28"/>
      <c r="DL808" s="28"/>
      <c r="DM808" s="28"/>
    </row>
    <row r="809" spans="1:117" s="7" customFormat="1" x14ac:dyDescent="0.2">
      <c r="A809" s="2">
        <v>822</v>
      </c>
      <c r="B809" s="239" t="s">
        <v>720</v>
      </c>
      <c r="D809" s="129" t="s">
        <v>207</v>
      </c>
      <c r="E809" s="189" t="s">
        <v>727</v>
      </c>
      <c r="F809" s="189" t="s">
        <v>728</v>
      </c>
      <c r="G809" s="151"/>
      <c r="H809" s="235">
        <f t="shared" si="84"/>
        <v>2477.1528695042762</v>
      </c>
      <c r="I809" s="235">
        <f t="shared" si="85"/>
        <v>14.859028616290598</v>
      </c>
      <c r="J809" s="122">
        <v>0.281212362797647</v>
      </c>
      <c r="K809" s="123">
        <v>28.66339709887357</v>
      </c>
      <c r="L809" s="240">
        <f t="shared" si="86"/>
        <v>2.8663397098873569E-5</v>
      </c>
      <c r="M809" s="240">
        <f t="shared" si="87"/>
        <v>2.8663397098873569E-5</v>
      </c>
      <c r="N809" s="10">
        <v>0</v>
      </c>
      <c r="O809" s="241" t="s">
        <v>736</v>
      </c>
      <c r="P809" s="118">
        <v>1.3987564874045807E-2</v>
      </c>
      <c r="Q809" s="119">
        <v>3.450596413238574</v>
      </c>
      <c r="R809" s="252">
        <f t="shared" si="88"/>
        <v>3.450596413238574E-4</v>
      </c>
      <c r="S809" s="120">
        <v>4.6146039597200618E-4</v>
      </c>
      <c r="T809" s="119">
        <v>0.90796238290207154</v>
      </c>
      <c r="U809" s="16">
        <v>6</v>
      </c>
      <c r="V809" s="16">
        <v>1</v>
      </c>
      <c r="W809" s="242" t="s">
        <v>740</v>
      </c>
      <c r="X809" s="121">
        <v>1.4672894228532005</v>
      </c>
      <c r="Y809" s="121">
        <v>1.8869262839843255</v>
      </c>
      <c r="Z809" s="117">
        <v>8.4626644731789309</v>
      </c>
      <c r="AA809" s="251"/>
      <c r="AB809" s="122">
        <v>0.28119051976236797</v>
      </c>
      <c r="AC809" s="11">
        <f t="shared" si="89"/>
        <v>2.8663397098873569E-5</v>
      </c>
      <c r="AD809">
        <v>-0.15757731944954223</v>
      </c>
      <c r="AE809">
        <v>1.0323873007573543</v>
      </c>
      <c r="AF809" s="126">
        <v>2.8512067381244082</v>
      </c>
      <c r="AG809" s="244">
        <v>3003.8205920121095</v>
      </c>
      <c r="AH809" s="244">
        <v>52.138722656265109</v>
      </c>
      <c r="AI809" s="117">
        <v>2477.1528695042762</v>
      </c>
      <c r="AJ809" s="117">
        <v>14.859028616290598</v>
      </c>
      <c r="AK809" s="249">
        <v>99.795623052641815</v>
      </c>
      <c r="AL809" s="185">
        <v>1</v>
      </c>
      <c r="AM809" s="238" t="s">
        <v>715</v>
      </c>
      <c r="AN809" s="64">
        <v>26321</v>
      </c>
      <c r="AO809" s="86">
        <f t="shared" si="90"/>
        <v>0.20437694735818468</v>
      </c>
      <c r="AT809" s="87"/>
      <c r="AU809" s="64"/>
      <c r="AV809" s="86"/>
      <c r="AW809" s="30"/>
      <c r="AX809" s="30"/>
      <c r="AY809" s="30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28"/>
      <c r="CV809" s="28"/>
      <c r="CW809" s="28"/>
      <c r="CX809" s="28"/>
      <c r="CY809" s="28"/>
      <c r="CZ809" s="28"/>
      <c r="DA809" s="28"/>
      <c r="DB809" s="28"/>
      <c r="DC809" s="28"/>
      <c r="DD809" s="28"/>
      <c r="DE809" s="28"/>
      <c r="DF809" s="28"/>
      <c r="DG809" s="28"/>
      <c r="DH809" s="28"/>
      <c r="DI809" s="28"/>
      <c r="DJ809" s="28"/>
      <c r="DK809" s="28"/>
      <c r="DL809" s="28"/>
      <c r="DM809" s="28"/>
    </row>
    <row r="810" spans="1:117" s="7" customFormat="1" x14ac:dyDescent="0.2">
      <c r="A810" s="2">
        <v>823</v>
      </c>
      <c r="B810" s="239" t="s">
        <v>720</v>
      </c>
      <c r="D810" s="129" t="s">
        <v>208</v>
      </c>
      <c r="E810" s="189" t="s">
        <v>727</v>
      </c>
      <c r="F810" s="189" t="s">
        <v>728</v>
      </c>
      <c r="G810" s="151"/>
      <c r="H810" s="235">
        <f t="shared" si="84"/>
        <v>2411.1339755125678</v>
      </c>
      <c r="I810" s="235">
        <f t="shared" si="85"/>
        <v>8.4835066344079681</v>
      </c>
      <c r="J810" s="122">
        <v>0.2812711793504839</v>
      </c>
      <c r="K810" s="123">
        <v>32.029901683573826</v>
      </c>
      <c r="L810" s="240">
        <f t="shared" si="86"/>
        <v>3.2029901683573822E-5</v>
      </c>
      <c r="M810" s="240">
        <f t="shared" si="87"/>
        <v>3.2029901683573822E-5</v>
      </c>
      <c r="N810" s="10">
        <v>0</v>
      </c>
      <c r="O810" s="241" t="s">
        <v>736</v>
      </c>
      <c r="P810" s="118">
        <v>3.0795906820570994E-2</v>
      </c>
      <c r="Q810" s="119">
        <v>4.0628588496319518</v>
      </c>
      <c r="R810" s="252">
        <f t="shared" si="88"/>
        <v>4.0628588496319516E-4</v>
      </c>
      <c r="S810" s="120">
        <v>1.0158506746204652E-3</v>
      </c>
      <c r="T810" s="119">
        <v>0.97188537359063609</v>
      </c>
      <c r="U810" s="16">
        <v>6</v>
      </c>
      <c r="V810" s="16">
        <v>1</v>
      </c>
      <c r="W810" s="242" t="s">
        <v>740</v>
      </c>
      <c r="X810" s="121">
        <v>1.4672887847053253</v>
      </c>
      <c r="Y810" s="121">
        <v>1.8868459288862314</v>
      </c>
      <c r="Z810" s="117">
        <v>7.6248732038119993</v>
      </c>
      <c r="AA810" s="251"/>
      <c r="AB810" s="122">
        <v>0.28122440505281415</v>
      </c>
      <c r="AC810" s="11">
        <f t="shared" si="89"/>
        <v>3.2029901683573822E-5</v>
      </c>
      <c r="AD810">
        <v>-0.49625859019131197</v>
      </c>
      <c r="AE810">
        <v>1.1422997496466556</v>
      </c>
      <c r="AF810" s="126">
        <v>2.8182214492904478</v>
      </c>
      <c r="AG810" s="244">
        <v>2972.510221849805</v>
      </c>
      <c r="AH810" s="244">
        <v>55.35083312393283</v>
      </c>
      <c r="AI810" s="117">
        <v>2411.1339755125678</v>
      </c>
      <c r="AJ810" s="117">
        <v>8.4835066344079681</v>
      </c>
      <c r="AK810" s="249">
        <v>78.852417053551704</v>
      </c>
      <c r="AL810" s="185">
        <v>1</v>
      </c>
      <c r="AM810" s="238" t="s">
        <v>715</v>
      </c>
      <c r="AN810" s="64">
        <v>26321</v>
      </c>
      <c r="AO810" s="86">
        <f t="shared" si="90"/>
        <v>21.147582946448296</v>
      </c>
      <c r="AT810" s="87"/>
      <c r="AU810" s="64"/>
      <c r="AV810" s="86"/>
      <c r="AW810" s="30"/>
      <c r="AX810" s="30"/>
      <c r="AY810" s="30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28"/>
      <c r="CV810" s="28"/>
      <c r="CW810" s="28"/>
      <c r="CX810" s="28"/>
      <c r="CY810" s="28"/>
      <c r="CZ810" s="28"/>
      <c r="DA810" s="28"/>
      <c r="DB810" s="28"/>
      <c r="DC810" s="28"/>
      <c r="DD810" s="28"/>
      <c r="DE810" s="28"/>
      <c r="DF810" s="28"/>
      <c r="DG810" s="28"/>
      <c r="DH810" s="28"/>
      <c r="DI810" s="28"/>
      <c r="DJ810" s="28"/>
      <c r="DK810" s="28"/>
      <c r="DL810" s="28"/>
      <c r="DM810" s="28"/>
    </row>
    <row r="811" spans="1:117" s="7" customFormat="1" x14ac:dyDescent="0.2">
      <c r="A811" s="2">
        <v>824</v>
      </c>
      <c r="B811" s="239" t="s">
        <v>720</v>
      </c>
      <c r="D811" s="129" t="s">
        <v>299</v>
      </c>
      <c r="E811" s="189" t="s">
        <v>727</v>
      </c>
      <c r="F811" s="189" t="s">
        <v>728</v>
      </c>
      <c r="G811" s="151"/>
      <c r="H811" s="235">
        <f t="shared" si="84"/>
        <v>2416.2150240856622</v>
      </c>
      <c r="I811" s="235">
        <f t="shared" si="85"/>
        <v>12.567189720820322</v>
      </c>
      <c r="J811" s="122">
        <v>0.28130473763490893</v>
      </c>
      <c r="K811" s="123">
        <v>52.098790646239117</v>
      </c>
      <c r="L811" s="240">
        <f t="shared" si="86"/>
        <v>5.2098790646239114E-5</v>
      </c>
      <c r="M811" s="240">
        <f t="shared" si="87"/>
        <v>5.2098790646239114E-5</v>
      </c>
      <c r="N811" s="10">
        <v>0</v>
      </c>
      <c r="O811" s="241" t="s">
        <v>736</v>
      </c>
      <c r="P811" s="118">
        <v>8.247260581070652E-2</v>
      </c>
      <c r="Q811" s="119">
        <v>14.939093150424874</v>
      </c>
      <c r="R811" s="252">
        <f t="shared" si="88"/>
        <v>1.4939093150424874E-3</v>
      </c>
      <c r="S811" s="120">
        <v>2.2829230801600995E-3</v>
      </c>
      <c r="T811" s="119">
        <v>4.0366235054370376</v>
      </c>
      <c r="U811" s="16">
        <v>6</v>
      </c>
      <c r="V811" s="16">
        <v>1</v>
      </c>
      <c r="W811" s="242" t="s">
        <v>740</v>
      </c>
      <c r="X811" s="121">
        <v>1.4672857650672075</v>
      </c>
      <c r="Y811" s="121">
        <v>1.8869480285176721</v>
      </c>
      <c r="Z811" s="117">
        <v>7.481467392500174</v>
      </c>
      <c r="AA811" s="251"/>
      <c r="AB811" s="122">
        <v>0.28119939512243952</v>
      </c>
      <c r="AC811" s="11">
        <f t="shared" si="89"/>
        <v>5.2098790646239114E-5</v>
      </c>
      <c r="AD811">
        <v>-1.2413447676307143</v>
      </c>
      <c r="AE811">
        <v>1.8629057879574529</v>
      </c>
      <c r="AF811" s="126">
        <v>2.8620054718290504</v>
      </c>
      <c r="AG811" s="244">
        <v>3021.7949361498399</v>
      </c>
      <c r="AH811" s="244">
        <v>88.828920937047741</v>
      </c>
      <c r="AI811" s="117">
        <v>2416.2150240856622</v>
      </c>
      <c r="AJ811" s="117">
        <v>12.567189720820322</v>
      </c>
      <c r="AK811" s="249">
        <v>99.600893868633435</v>
      </c>
      <c r="AL811" s="185">
        <v>1</v>
      </c>
      <c r="AM811" s="238" t="s">
        <v>715</v>
      </c>
      <c r="AN811" s="64">
        <v>26321</v>
      </c>
      <c r="AO811" s="86">
        <f t="shared" si="90"/>
        <v>0.39910613136656536</v>
      </c>
      <c r="AT811" s="87"/>
      <c r="AU811" s="64"/>
      <c r="AV811" s="86"/>
      <c r="AW811" s="30"/>
      <c r="AX811" s="30"/>
      <c r="AY811" s="30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28"/>
      <c r="CV811" s="28"/>
      <c r="CW811" s="28"/>
      <c r="CX811" s="28"/>
      <c r="CY811" s="28"/>
      <c r="CZ811" s="28"/>
      <c r="DA811" s="28"/>
      <c r="DB811" s="28"/>
      <c r="DC811" s="28"/>
      <c r="DD811" s="28"/>
      <c r="DE811" s="28"/>
      <c r="DF811" s="28"/>
      <c r="DG811" s="28"/>
      <c r="DH811" s="28"/>
      <c r="DI811" s="28"/>
      <c r="DJ811" s="28"/>
      <c r="DK811" s="28"/>
      <c r="DL811" s="28"/>
      <c r="DM811" s="28"/>
    </row>
    <row r="812" spans="1:117" s="7" customFormat="1" x14ac:dyDescent="0.2">
      <c r="A812" s="2">
        <v>825</v>
      </c>
      <c r="B812" s="239" t="s">
        <v>720</v>
      </c>
      <c r="D812" s="129" t="s">
        <v>68</v>
      </c>
      <c r="E812" s="189" t="s">
        <v>727</v>
      </c>
      <c r="F812" s="189" t="s">
        <v>728</v>
      </c>
      <c r="G812" s="151"/>
      <c r="H812" s="235">
        <f t="shared" si="84"/>
        <v>2340.0685111624207</v>
      </c>
      <c r="I812" s="235">
        <f t="shared" si="85"/>
        <v>7.7032160810923562</v>
      </c>
      <c r="J812" s="122">
        <v>0.28126035688489498</v>
      </c>
      <c r="K812" s="123">
        <v>52.769445866986167</v>
      </c>
      <c r="L812" s="240">
        <f t="shared" si="86"/>
        <v>5.276944586698617E-5</v>
      </c>
      <c r="M812" s="240">
        <f t="shared" si="87"/>
        <v>5.276944586698617E-5</v>
      </c>
      <c r="N812" s="10">
        <v>0</v>
      </c>
      <c r="O812" s="241" t="s">
        <v>736</v>
      </c>
      <c r="P812" s="118">
        <v>7.7927447943841113E-2</v>
      </c>
      <c r="Q812" s="119">
        <v>25.428595537794994</v>
      </c>
      <c r="R812" s="252">
        <f t="shared" si="88"/>
        <v>2.5428595537794994E-3</v>
      </c>
      <c r="S812" s="120">
        <v>1.9692204663121233E-3</v>
      </c>
      <c r="T812" s="119">
        <v>7.0236947765673552</v>
      </c>
      <c r="U812" s="16">
        <v>6</v>
      </c>
      <c r="V812" s="16">
        <v>1</v>
      </c>
      <c r="W812" s="242" t="s">
        <v>740</v>
      </c>
      <c r="X812" s="121">
        <v>1.4672580738538539</v>
      </c>
      <c r="Y812" s="121">
        <v>1.8868599390622043</v>
      </c>
      <c r="Z812" s="117">
        <v>7.8871139748237784</v>
      </c>
      <c r="AA812" s="251"/>
      <c r="AB812" s="122">
        <v>0.28117241642479046</v>
      </c>
      <c r="AC812" s="11">
        <f t="shared" si="89"/>
        <v>5.276944586698617E-5</v>
      </c>
      <c r="AD812">
        <v>-4.0004182485486872</v>
      </c>
      <c r="AE812">
        <v>1.8943235273437098</v>
      </c>
      <c r="AF812" s="126">
        <v>2.9451172172939359</v>
      </c>
      <c r="AG812" s="244">
        <v>3129.909369514141</v>
      </c>
      <c r="AH812" s="244">
        <v>91.771470135232732</v>
      </c>
      <c r="AI812" s="117">
        <v>2340.0685111624207</v>
      </c>
      <c r="AJ812" s="117">
        <v>7.7032160810923562</v>
      </c>
      <c r="AK812" s="249">
        <v>65.097365240948207</v>
      </c>
      <c r="AL812" s="185">
        <v>1</v>
      </c>
      <c r="AM812" s="238" t="s">
        <v>715</v>
      </c>
      <c r="AN812" s="64">
        <v>26321</v>
      </c>
      <c r="AO812" s="86">
        <f t="shared" si="90"/>
        <v>34.902634759051793</v>
      </c>
      <c r="AT812" s="87"/>
      <c r="AU812" s="64"/>
      <c r="AV812" s="86"/>
      <c r="AW812" s="30"/>
      <c r="AX812" s="30"/>
      <c r="AY812" s="30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28"/>
      <c r="CV812" s="28"/>
      <c r="CW812" s="28"/>
      <c r="CX812" s="28"/>
      <c r="CY812" s="28"/>
      <c r="CZ812" s="28"/>
      <c r="DA812" s="28"/>
      <c r="DB812" s="28"/>
      <c r="DC812" s="28"/>
      <c r="DD812" s="28"/>
      <c r="DE812" s="28"/>
      <c r="DF812" s="28"/>
      <c r="DG812" s="28"/>
      <c r="DH812" s="28"/>
      <c r="DI812" s="28"/>
      <c r="DJ812" s="28"/>
      <c r="DK812" s="28"/>
      <c r="DL812" s="28"/>
      <c r="DM812" s="28"/>
    </row>
    <row r="813" spans="1:117" s="7" customFormat="1" x14ac:dyDescent="0.2">
      <c r="A813" s="2">
        <v>826</v>
      </c>
      <c r="B813" s="239" t="s">
        <v>720</v>
      </c>
      <c r="D813" s="129" t="s">
        <v>209</v>
      </c>
      <c r="E813" s="189" t="s">
        <v>727</v>
      </c>
      <c r="F813" s="189" t="s">
        <v>728</v>
      </c>
      <c r="G813" s="151"/>
      <c r="H813" s="235">
        <f t="shared" si="84"/>
        <v>2471.2396171018704</v>
      </c>
      <c r="I813" s="235">
        <f t="shared" si="85"/>
        <v>10.26518995295859</v>
      </c>
      <c r="J813" s="122">
        <v>0.28120821247042715</v>
      </c>
      <c r="K813" s="123">
        <v>34.33445175566824</v>
      </c>
      <c r="L813" s="240">
        <f t="shared" si="86"/>
        <v>3.433445175566824E-5</v>
      </c>
      <c r="M813" s="240">
        <f t="shared" si="87"/>
        <v>3.433445175566824E-5</v>
      </c>
      <c r="N813" s="10">
        <v>0</v>
      </c>
      <c r="O813" s="241" t="s">
        <v>736</v>
      </c>
      <c r="P813" s="118">
        <v>1.554605729928484E-2</v>
      </c>
      <c r="Q813" s="119">
        <v>5.7388898521673735</v>
      </c>
      <c r="R813" s="252">
        <f t="shared" si="88"/>
        <v>5.7388898521673734E-4</v>
      </c>
      <c r="S813" s="120">
        <v>5.1113210058891748E-4</v>
      </c>
      <c r="T813" s="119">
        <v>1.3873123183915801</v>
      </c>
      <c r="U813" s="16">
        <v>6</v>
      </c>
      <c r="V813" s="16">
        <v>1</v>
      </c>
      <c r="W813" s="242" t="s">
        <v>740</v>
      </c>
      <c r="X813" s="121">
        <v>1.467282340114658</v>
      </c>
      <c r="Y813" s="121">
        <v>1.8869267519025199</v>
      </c>
      <c r="Z813" s="117">
        <v>7.6235847470727425</v>
      </c>
      <c r="AA813" s="251"/>
      <c r="AB813" s="122">
        <v>0.28118407734272793</v>
      </c>
      <c r="AC813" s="11">
        <f t="shared" si="89"/>
        <v>3.433445175566824E-5</v>
      </c>
      <c r="AD813">
        <v>-0.52203460752964226</v>
      </c>
      <c r="AE813">
        <v>1.210269352214824</v>
      </c>
      <c r="AF813" s="126">
        <v>2.8657181331886989</v>
      </c>
      <c r="AG813" s="244">
        <v>3021.274689201191</v>
      </c>
      <c r="AH813" s="244">
        <v>61.36764711254628</v>
      </c>
      <c r="AI813" s="117">
        <v>2471.2396171018704</v>
      </c>
      <c r="AJ813" s="117">
        <v>10.26518995295859</v>
      </c>
      <c r="AK813" s="249">
        <v>100.27986525927604</v>
      </c>
      <c r="AL813" s="185">
        <v>1</v>
      </c>
      <c r="AM813" s="238" t="s">
        <v>715</v>
      </c>
      <c r="AN813" s="64">
        <v>26321</v>
      </c>
      <c r="AO813" s="86">
        <f t="shared" si="90"/>
        <v>-0.27986525927603623</v>
      </c>
      <c r="AT813" s="87"/>
      <c r="AU813" s="64"/>
      <c r="AV813" s="86"/>
      <c r="AW813" s="30"/>
      <c r="AX813" s="30"/>
      <c r="AY813" s="30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28"/>
      <c r="CV813" s="28"/>
      <c r="CW813" s="28"/>
      <c r="CX813" s="28"/>
      <c r="CY813" s="28"/>
      <c r="CZ813" s="28"/>
      <c r="DA813" s="28"/>
      <c r="DB813" s="28"/>
      <c r="DC813" s="28"/>
      <c r="DD813" s="28"/>
      <c r="DE813" s="28"/>
      <c r="DF813" s="28"/>
      <c r="DG813" s="28"/>
      <c r="DH813" s="28"/>
      <c r="DI813" s="28"/>
      <c r="DJ813" s="28"/>
      <c r="DK813" s="28"/>
      <c r="DL813" s="28"/>
      <c r="DM813" s="28"/>
    </row>
    <row r="814" spans="1:117" s="7" customFormat="1" x14ac:dyDescent="0.2">
      <c r="A814" s="2">
        <v>827</v>
      </c>
      <c r="B814" s="239" t="s">
        <v>720</v>
      </c>
      <c r="D814" s="129" t="s">
        <v>210</v>
      </c>
      <c r="E814" s="189" t="s">
        <v>727</v>
      </c>
      <c r="F814" s="189" t="s">
        <v>728</v>
      </c>
      <c r="G814" s="151"/>
      <c r="H814" s="235">
        <f t="shared" si="84"/>
        <v>2372.6733329077597</v>
      </c>
      <c r="I814" s="235">
        <f t="shared" si="85"/>
        <v>14.121307661339442</v>
      </c>
      <c r="J814" s="122">
        <v>0.28124277356694277</v>
      </c>
      <c r="K814" s="123">
        <v>30.592569404672808</v>
      </c>
      <c r="L814" s="240">
        <f t="shared" si="86"/>
        <v>3.0592569404672807E-5</v>
      </c>
      <c r="M814" s="240">
        <f t="shared" si="87"/>
        <v>3.0592569404672807E-5</v>
      </c>
      <c r="N814" s="10">
        <v>0</v>
      </c>
      <c r="O814" s="241" t="s">
        <v>736</v>
      </c>
      <c r="P814" s="118">
        <v>1.8342090042275015E-2</v>
      </c>
      <c r="Q814" s="119">
        <v>2.9581211088729571</v>
      </c>
      <c r="R814" s="252">
        <f t="shared" si="88"/>
        <v>2.9581211088729572E-4</v>
      </c>
      <c r="S814" s="120">
        <v>5.7954480350798018E-4</v>
      </c>
      <c r="T814" s="119">
        <v>0.60290784517938067</v>
      </c>
      <c r="U814" s="16">
        <v>6</v>
      </c>
      <c r="V814" s="16">
        <v>1</v>
      </c>
      <c r="W814" s="242" t="s">
        <v>740</v>
      </c>
      <c r="X814" s="121">
        <v>1.4672727109785182</v>
      </c>
      <c r="Y814" s="121">
        <v>1.8870905550335004</v>
      </c>
      <c r="Z814" s="117">
        <v>8.3438788059290072</v>
      </c>
      <c r="AA814" s="251"/>
      <c r="AB814" s="122">
        <v>0.2812165238914438</v>
      </c>
      <c r="AC814" s="11">
        <f t="shared" si="89"/>
        <v>3.0592569404672807E-5</v>
      </c>
      <c r="AD814">
        <v>-1.6423969734880028</v>
      </c>
      <c r="AE814">
        <v>1.1037914534697406</v>
      </c>
      <c r="AF814" s="126">
        <v>2.8497660686935724</v>
      </c>
      <c r="AG814" s="244">
        <v>3012.4236394040645</v>
      </c>
      <c r="AH814" s="244">
        <v>55.447818973229218</v>
      </c>
      <c r="AI814" s="117">
        <v>2372.6733329077597</v>
      </c>
      <c r="AJ814" s="117">
        <v>14.121307661339442</v>
      </c>
      <c r="AK814" s="249">
        <v>99.787902235475556</v>
      </c>
      <c r="AL814" s="185">
        <v>1</v>
      </c>
      <c r="AM814" s="238" t="s">
        <v>715</v>
      </c>
      <c r="AN814" s="64">
        <v>26321</v>
      </c>
      <c r="AO814" s="86">
        <f t="shared" si="90"/>
        <v>0.21209776452444373</v>
      </c>
      <c r="AT814" s="87"/>
      <c r="AU814" s="64"/>
      <c r="AV814" s="86"/>
      <c r="AW814" s="30"/>
      <c r="AX814" s="30"/>
      <c r="AY814" s="30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28"/>
      <c r="CV814" s="28"/>
      <c r="CW814" s="28"/>
      <c r="CX814" s="28"/>
      <c r="CY814" s="28"/>
      <c r="CZ814" s="28"/>
      <c r="DA814" s="28"/>
      <c r="DB814" s="28"/>
      <c r="DC814" s="28"/>
      <c r="DD814" s="28"/>
      <c r="DE814" s="28"/>
      <c r="DF814" s="28"/>
      <c r="DG814" s="28"/>
      <c r="DH814" s="28"/>
      <c r="DI814" s="28"/>
      <c r="DJ814" s="28"/>
      <c r="DK814" s="28"/>
      <c r="DL814" s="28"/>
      <c r="DM814" s="28"/>
    </row>
    <row r="815" spans="1:117" s="7" customFormat="1" x14ac:dyDescent="0.2">
      <c r="A815" s="2">
        <v>828</v>
      </c>
      <c r="B815" s="239" t="s">
        <v>720</v>
      </c>
      <c r="D815" s="129" t="s">
        <v>211</v>
      </c>
      <c r="E815" s="189" t="s">
        <v>727</v>
      </c>
      <c r="F815" s="189" t="s">
        <v>728</v>
      </c>
      <c r="G815" s="151"/>
      <c r="H815" s="235">
        <f t="shared" si="84"/>
        <v>2380.8441381964317</v>
      </c>
      <c r="I815" s="235">
        <f t="shared" si="85"/>
        <v>9.0848372879200596</v>
      </c>
      <c r="J815" s="122">
        <v>0.28123044226977495</v>
      </c>
      <c r="K815" s="123">
        <v>27.456305904197897</v>
      </c>
      <c r="L815" s="240">
        <f t="shared" si="86"/>
        <v>2.7456305904197897E-5</v>
      </c>
      <c r="M815" s="240">
        <f t="shared" si="87"/>
        <v>2.7456305904197897E-5</v>
      </c>
      <c r="N815" s="10">
        <v>0</v>
      </c>
      <c r="O815" s="241" t="s">
        <v>736</v>
      </c>
      <c r="P815" s="118">
        <v>2.008463993600481E-2</v>
      </c>
      <c r="Q815" s="119">
        <v>3.3001921341842384</v>
      </c>
      <c r="R815" s="252">
        <f t="shared" si="88"/>
        <v>3.3001921341842386E-4</v>
      </c>
      <c r="S815" s="120">
        <v>6.0509771621287533E-4</v>
      </c>
      <c r="T815" s="119">
        <v>0.88073761060279976</v>
      </c>
      <c r="U815" s="16">
        <v>6</v>
      </c>
      <c r="V815" s="16">
        <v>1</v>
      </c>
      <c r="W815" s="242" t="s">
        <v>740</v>
      </c>
      <c r="X815" s="121">
        <v>1.4672869708568532</v>
      </c>
      <c r="Y815" s="121">
        <v>1.8868950519618353</v>
      </c>
      <c r="Z815" s="117">
        <v>9.670281825882892</v>
      </c>
      <c r="AA815" s="251"/>
      <c r="AB815" s="122">
        <v>0.28120293871535956</v>
      </c>
      <c r="AC815" s="11">
        <f t="shared" si="89"/>
        <v>2.7456305904197897E-5</v>
      </c>
      <c r="AD815">
        <v>-1.9698148682489869</v>
      </c>
      <c r="AE815">
        <v>0.96199154104278806</v>
      </c>
      <c r="AF815" s="126">
        <v>2.8711403732081568</v>
      </c>
      <c r="AG815" s="244">
        <v>3038.625388836027</v>
      </c>
      <c r="AH815" s="244">
        <v>47.651831679334343</v>
      </c>
      <c r="AI815" s="117">
        <v>2380.8441381964317</v>
      </c>
      <c r="AJ815" s="117">
        <v>9.0848372879200596</v>
      </c>
      <c r="AK815" s="249">
        <v>99.488474925458618</v>
      </c>
      <c r="AL815" s="185">
        <v>1</v>
      </c>
      <c r="AM815" s="238" t="s">
        <v>715</v>
      </c>
      <c r="AN815" s="64">
        <v>26321</v>
      </c>
      <c r="AO815" s="86">
        <f t="shared" si="90"/>
        <v>0.51152507454138174</v>
      </c>
      <c r="AT815" s="87"/>
      <c r="AU815" s="64"/>
      <c r="AV815" s="86"/>
      <c r="AW815" s="30"/>
      <c r="AX815" s="30"/>
      <c r="AY815" s="30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28"/>
      <c r="CV815" s="28"/>
      <c r="CW815" s="28"/>
      <c r="CX815" s="28"/>
      <c r="CY815" s="28"/>
      <c r="CZ815" s="28"/>
      <c r="DA815" s="28"/>
      <c r="DB815" s="28"/>
      <c r="DC815" s="28"/>
      <c r="DD815" s="28"/>
      <c r="DE815" s="28"/>
      <c r="DF815" s="28"/>
      <c r="DG815" s="28"/>
      <c r="DH815" s="28"/>
      <c r="DI815" s="28"/>
      <c r="DJ815" s="28"/>
      <c r="DK815" s="28"/>
      <c r="DL815" s="28"/>
      <c r="DM815" s="28"/>
    </row>
    <row r="816" spans="1:117" s="7" customFormat="1" x14ac:dyDescent="0.2">
      <c r="A816" s="2">
        <v>829</v>
      </c>
      <c r="B816" s="239" t="s">
        <v>720</v>
      </c>
      <c r="D816" s="129" t="s">
        <v>212</v>
      </c>
      <c r="E816" s="189" t="s">
        <v>727</v>
      </c>
      <c r="F816" s="189" t="s">
        <v>728</v>
      </c>
      <c r="G816" s="151"/>
      <c r="H816" s="235">
        <f t="shared" si="84"/>
        <v>2402.2320211881201</v>
      </c>
      <c r="I816" s="235">
        <f t="shared" si="85"/>
        <v>7.1789179898703237</v>
      </c>
      <c r="J816" s="122">
        <v>0.28123528799350717</v>
      </c>
      <c r="K816" s="123">
        <v>29.110053913663503</v>
      </c>
      <c r="L816" s="240">
        <f t="shared" si="86"/>
        <v>2.9110053913663502E-5</v>
      </c>
      <c r="M816" s="240">
        <f t="shared" si="87"/>
        <v>2.9110053913663502E-5</v>
      </c>
      <c r="N816" s="10">
        <v>0</v>
      </c>
      <c r="O816" s="241" t="s">
        <v>736</v>
      </c>
      <c r="P816" s="118">
        <v>2.559212158318044E-2</v>
      </c>
      <c r="Q816" s="119">
        <v>20.68719270952511</v>
      </c>
      <c r="R816" s="252">
        <f t="shared" si="88"/>
        <v>2.068719270952511E-3</v>
      </c>
      <c r="S816" s="120">
        <v>7.2578955997017094E-4</v>
      </c>
      <c r="T816" s="119">
        <v>5.9462245318318976</v>
      </c>
      <c r="U816" s="16">
        <v>6</v>
      </c>
      <c r="V816" s="16">
        <v>1</v>
      </c>
      <c r="W816" s="242" t="s">
        <v>740</v>
      </c>
      <c r="X816" s="121">
        <v>1.4672711780196404</v>
      </c>
      <c r="Y816" s="121">
        <v>1.8870282712615936</v>
      </c>
      <c r="Z816" s="117">
        <v>9.4953933152417456</v>
      </c>
      <c r="AA816" s="251"/>
      <c r="AB816" s="122">
        <v>0.28120199557329589</v>
      </c>
      <c r="AC816" s="11">
        <f t="shared" si="89"/>
        <v>2.9110053913663502E-5</v>
      </c>
      <c r="AD816">
        <v>-1.5069304103509931</v>
      </c>
      <c r="AE816">
        <v>1.0337665063181123</v>
      </c>
      <c r="AF816" s="126">
        <v>2.8634183679265108</v>
      </c>
      <c r="AG816" s="244">
        <v>3026.9549680960986</v>
      </c>
      <c r="AH816" s="244">
        <v>50.881850545007282</v>
      </c>
      <c r="AI816" s="117">
        <v>2402.2320211881201</v>
      </c>
      <c r="AJ816" s="117">
        <v>7.1789179898703237</v>
      </c>
      <c r="AK816" s="249">
        <v>99.456588545739194</v>
      </c>
      <c r="AL816" s="185">
        <v>1</v>
      </c>
      <c r="AM816" s="238" t="s">
        <v>715</v>
      </c>
      <c r="AN816" s="64">
        <v>26321</v>
      </c>
      <c r="AO816" s="86">
        <f t="shared" si="90"/>
        <v>0.54341145426080573</v>
      </c>
      <c r="AT816" s="87"/>
      <c r="AU816" s="64"/>
      <c r="AV816" s="86"/>
      <c r="AW816" s="30"/>
      <c r="AX816" s="30"/>
      <c r="AY816" s="30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28"/>
      <c r="CV816" s="28"/>
      <c r="CW816" s="28"/>
      <c r="CX816" s="28"/>
      <c r="CY816" s="28"/>
      <c r="CZ816" s="28"/>
      <c r="DA816" s="28"/>
      <c r="DB816" s="28"/>
      <c r="DC816" s="28"/>
      <c r="DD816" s="28"/>
      <c r="DE816" s="28"/>
      <c r="DF816" s="28"/>
      <c r="DG816" s="28"/>
      <c r="DH816" s="28"/>
      <c r="DI816" s="28"/>
      <c r="DJ816" s="28"/>
      <c r="DK816" s="28"/>
      <c r="DL816" s="28"/>
      <c r="DM816" s="28"/>
    </row>
    <row r="817" spans="1:117" s="7" customFormat="1" x14ac:dyDescent="0.2">
      <c r="A817" s="2">
        <v>830</v>
      </c>
      <c r="B817" s="239" t="s">
        <v>720</v>
      </c>
      <c r="D817" s="129" t="s">
        <v>213</v>
      </c>
      <c r="E817" s="189" t="s">
        <v>727</v>
      </c>
      <c r="F817" s="189" t="s">
        <v>728</v>
      </c>
      <c r="G817" s="151"/>
      <c r="H817" s="235">
        <f t="shared" si="84"/>
        <v>2408.2012730157721</v>
      </c>
      <c r="I817" s="235">
        <f t="shared" si="85"/>
        <v>8.7556406424161413</v>
      </c>
      <c r="J817" s="122">
        <v>0.28122888962680648</v>
      </c>
      <c r="K817" s="123">
        <v>32.619827989725792</v>
      </c>
      <c r="L817" s="240">
        <f t="shared" si="86"/>
        <v>3.2619827989725794E-5</v>
      </c>
      <c r="M817" s="240">
        <f t="shared" si="87"/>
        <v>3.2619827989725794E-5</v>
      </c>
      <c r="N817" s="10">
        <v>0</v>
      </c>
      <c r="O817" s="241" t="s">
        <v>736</v>
      </c>
      <c r="P817" s="118">
        <v>1.7302660532064383E-2</v>
      </c>
      <c r="Q817" s="119">
        <v>0.85019582186644294</v>
      </c>
      <c r="R817" s="252">
        <f t="shared" si="88"/>
        <v>8.5019582186644292E-5</v>
      </c>
      <c r="S817" s="120">
        <v>5.6009935584003809E-4</v>
      </c>
      <c r="T817" s="119">
        <v>9.741540397954318E-2</v>
      </c>
      <c r="U817" s="16">
        <v>6</v>
      </c>
      <c r="V817" s="16">
        <v>1</v>
      </c>
      <c r="W817" s="242" t="s">
        <v>740</v>
      </c>
      <c r="X817" s="121">
        <v>1.4672967400727519</v>
      </c>
      <c r="Y817" s="121">
        <v>1.8869527436607545</v>
      </c>
      <c r="Z817" s="117">
        <v>8.8771923978692975</v>
      </c>
      <c r="AA817" s="251"/>
      <c r="AB817" s="122">
        <v>0.28120313223198234</v>
      </c>
      <c r="AC817" s="11">
        <f t="shared" si="89"/>
        <v>3.2619827989725794E-5</v>
      </c>
      <c r="AD817">
        <v>-1.305402962499258</v>
      </c>
      <c r="AE817">
        <v>1.1748191277778188</v>
      </c>
      <c r="AF817" s="126">
        <v>2.8586823628792009</v>
      </c>
      <c r="AG817" s="244">
        <v>3019.406838692681</v>
      </c>
      <c r="AH817" s="244">
        <v>59.300340165292226</v>
      </c>
      <c r="AI817" s="117">
        <v>2408.2012730157721</v>
      </c>
      <c r="AJ817" s="117">
        <v>8.7556406424161413</v>
      </c>
      <c r="AK817" s="249">
        <v>99.849537929960434</v>
      </c>
      <c r="AL817" s="185">
        <v>1</v>
      </c>
      <c r="AM817" s="238" t="s">
        <v>715</v>
      </c>
      <c r="AN817" s="64">
        <v>26321</v>
      </c>
      <c r="AO817" s="86">
        <f t="shared" si="90"/>
        <v>0.15046207003956624</v>
      </c>
      <c r="AT817" s="87"/>
      <c r="AU817" s="64"/>
      <c r="AV817" s="86"/>
      <c r="AW817" s="30"/>
      <c r="AX817" s="30"/>
      <c r="AY817" s="30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28"/>
      <c r="CV817" s="28"/>
      <c r="CW817" s="28"/>
      <c r="CX817" s="28"/>
      <c r="CY817" s="28"/>
      <c r="CZ817" s="28"/>
      <c r="DA817" s="28"/>
      <c r="DB817" s="28"/>
      <c r="DC817" s="28"/>
      <c r="DD817" s="28"/>
      <c r="DE817" s="28"/>
      <c r="DF817" s="28"/>
      <c r="DG817" s="28"/>
      <c r="DH817" s="28"/>
      <c r="DI817" s="28"/>
      <c r="DJ817" s="28"/>
      <c r="DK817" s="28"/>
      <c r="DL817" s="28"/>
      <c r="DM817" s="28"/>
    </row>
    <row r="818" spans="1:117" s="7" customFormat="1" x14ac:dyDescent="0.2">
      <c r="A818" s="2">
        <v>831</v>
      </c>
      <c r="B818" s="239" t="s">
        <v>720</v>
      </c>
      <c r="D818" s="129" t="s">
        <v>214</v>
      </c>
      <c r="E818" s="189" t="s">
        <v>727</v>
      </c>
      <c r="F818" s="189" t="s">
        <v>728</v>
      </c>
      <c r="G818" s="151"/>
      <c r="H818" s="235">
        <f t="shared" si="84"/>
        <v>2400.0170591232081</v>
      </c>
      <c r="I818" s="235">
        <f t="shared" si="85"/>
        <v>11.966061217162896</v>
      </c>
      <c r="J818" s="122">
        <v>0.28121866833157427</v>
      </c>
      <c r="K818" s="123">
        <v>33.485525757428569</v>
      </c>
      <c r="L818" s="240">
        <f t="shared" si="86"/>
        <v>3.3485525757428569E-5</v>
      </c>
      <c r="M818" s="240">
        <f t="shared" si="87"/>
        <v>3.3485525757428569E-5</v>
      </c>
      <c r="N818" s="10">
        <v>0</v>
      </c>
      <c r="O818" s="241" t="s">
        <v>736</v>
      </c>
      <c r="P818" s="118">
        <v>3.5321187280622265E-2</v>
      </c>
      <c r="Q818" s="119">
        <v>10.720122821846395</v>
      </c>
      <c r="R818" s="252">
        <f t="shared" si="88"/>
        <v>1.0720122821846396E-3</v>
      </c>
      <c r="S818" s="120">
        <v>1.1073079538267442E-3</v>
      </c>
      <c r="T818" s="119">
        <v>3.153708872103532</v>
      </c>
      <c r="U818" s="16">
        <v>6</v>
      </c>
      <c r="V818" s="16">
        <v>1</v>
      </c>
      <c r="W818" s="242" t="s">
        <v>740</v>
      </c>
      <c r="X818" s="121">
        <v>1.4671824358238024</v>
      </c>
      <c r="Y818" s="121">
        <v>1.8869856497733293</v>
      </c>
      <c r="Z818" s="117">
        <v>8.0298885276102219</v>
      </c>
      <c r="AA818" s="251"/>
      <c r="AB818" s="122">
        <v>0.28116792331481316</v>
      </c>
      <c r="AC818" s="11">
        <f t="shared" si="89"/>
        <v>3.3485525757428569E-5</v>
      </c>
      <c r="AD818">
        <v>-2.7406479305525089</v>
      </c>
      <c r="AE818">
        <v>1.1787203302381974</v>
      </c>
      <c r="AF818" s="126">
        <v>2.9270410701468204</v>
      </c>
      <c r="AG818" s="244">
        <v>3100.3918105191206</v>
      </c>
      <c r="AH818" s="244">
        <v>56.584921722915325</v>
      </c>
      <c r="AI818" s="117">
        <v>2400.0170591232081</v>
      </c>
      <c r="AJ818" s="117">
        <v>11.966061217162896</v>
      </c>
      <c r="AK818" s="249">
        <v>100.20493248980873</v>
      </c>
      <c r="AL818" s="185">
        <v>1</v>
      </c>
      <c r="AM818" s="238" t="s">
        <v>715</v>
      </c>
      <c r="AN818" s="64">
        <v>26321</v>
      </c>
      <c r="AO818" s="86">
        <f t="shared" si="90"/>
        <v>-0.20493248980872636</v>
      </c>
      <c r="AT818" s="87"/>
      <c r="AU818" s="64"/>
      <c r="AV818" s="86"/>
      <c r="AW818" s="30"/>
      <c r="AX818" s="30"/>
      <c r="AY818" s="30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28"/>
      <c r="CV818" s="28"/>
      <c r="CW818" s="28"/>
      <c r="CX818" s="28"/>
      <c r="CY818" s="28"/>
      <c r="CZ818" s="28"/>
      <c r="DA818" s="28"/>
      <c r="DB818" s="28"/>
      <c r="DC818" s="28"/>
      <c r="DD818" s="28"/>
      <c r="DE818" s="28"/>
      <c r="DF818" s="28"/>
      <c r="DG818" s="28"/>
      <c r="DH818" s="28"/>
      <c r="DI818" s="28"/>
      <c r="DJ818" s="28"/>
      <c r="DK818" s="28"/>
      <c r="DL818" s="28"/>
      <c r="DM818" s="28"/>
    </row>
    <row r="819" spans="1:117" s="7" customFormat="1" x14ac:dyDescent="0.2">
      <c r="A819" s="2">
        <v>832</v>
      </c>
      <c r="B819" s="239" t="s">
        <v>720</v>
      </c>
      <c r="D819" s="129" t="s">
        <v>70</v>
      </c>
      <c r="E819" s="189" t="s">
        <v>727</v>
      </c>
      <c r="F819" s="189" t="s">
        <v>728</v>
      </c>
      <c r="G819" s="151"/>
      <c r="H819" s="235">
        <f t="shared" si="84"/>
        <v>2392.2357086627353</v>
      </c>
      <c r="I819" s="235">
        <f t="shared" si="85"/>
        <v>11.722151824165781</v>
      </c>
      <c r="J819" s="122">
        <v>0.28124950330263004</v>
      </c>
      <c r="K819" s="123">
        <v>58.784131949987255</v>
      </c>
      <c r="L819" s="240">
        <f t="shared" si="86"/>
        <v>5.8784131949987257E-5</v>
      </c>
      <c r="M819" s="240">
        <f t="shared" si="87"/>
        <v>5.8784131949987257E-5</v>
      </c>
      <c r="N819" s="10">
        <v>0</v>
      </c>
      <c r="O819" s="241" t="s">
        <v>736</v>
      </c>
      <c r="P819" s="118">
        <v>9.5516193836148663E-2</v>
      </c>
      <c r="Q819" s="119">
        <v>29.75314021027004</v>
      </c>
      <c r="R819" s="252">
        <f t="shared" si="88"/>
        <v>2.9753140210270041E-3</v>
      </c>
      <c r="S819" s="120">
        <v>2.4626599734356306E-3</v>
      </c>
      <c r="T819" s="119">
        <v>6.4131343605093294</v>
      </c>
      <c r="U819" s="16">
        <v>6</v>
      </c>
      <c r="V819" s="16">
        <v>1</v>
      </c>
      <c r="W819" s="242" t="s">
        <v>740</v>
      </c>
      <c r="X819" s="121">
        <v>1.4673316593029728</v>
      </c>
      <c r="Y819" s="121">
        <v>1.8869065050006049</v>
      </c>
      <c r="Z819" s="117">
        <v>6.4158317610837017</v>
      </c>
      <c r="AA819" s="251"/>
      <c r="AB819" s="122">
        <v>0.28113702019903752</v>
      </c>
      <c r="AC819" s="11">
        <f t="shared" si="89"/>
        <v>5.8784131949987257E-5</v>
      </c>
      <c r="AD819">
        <v>-4.0110074595167688</v>
      </c>
      <c r="AE819">
        <v>2.1123689314206309</v>
      </c>
      <c r="AF819" s="126">
        <v>2.9872110032685661</v>
      </c>
      <c r="AG819" s="244">
        <v>3171.2549869811669</v>
      </c>
      <c r="AH819" s="244">
        <v>101.40919956959786</v>
      </c>
      <c r="AI819" s="117">
        <v>2392.2357086627353</v>
      </c>
      <c r="AJ819" s="117">
        <v>11.722151824165781</v>
      </c>
      <c r="AK819" s="249">
        <v>59.489734778415546</v>
      </c>
      <c r="AL819" s="185">
        <v>1</v>
      </c>
      <c r="AM819" s="238" t="s">
        <v>715</v>
      </c>
      <c r="AN819" s="64">
        <v>26321</v>
      </c>
      <c r="AO819" s="86">
        <f t="shared" si="90"/>
        <v>40.510265221584454</v>
      </c>
      <c r="AT819" s="87"/>
      <c r="AU819" s="64"/>
      <c r="AV819" s="86"/>
      <c r="AW819" s="30"/>
      <c r="AX819" s="30"/>
      <c r="AY819" s="30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28"/>
      <c r="CV819" s="28"/>
      <c r="CW819" s="28"/>
      <c r="CX819" s="28"/>
      <c r="CY819" s="28"/>
      <c r="CZ819" s="28"/>
      <c r="DA819" s="28"/>
      <c r="DB819" s="28"/>
      <c r="DC819" s="28"/>
      <c r="DD819" s="28"/>
      <c r="DE819" s="28"/>
      <c r="DF819" s="28"/>
      <c r="DG819" s="28"/>
      <c r="DH819" s="28"/>
      <c r="DI819" s="28"/>
      <c r="DJ819" s="28"/>
      <c r="DK819" s="28"/>
      <c r="DL819" s="28"/>
      <c r="DM819" s="28"/>
    </row>
    <row r="820" spans="1:117" s="7" customFormat="1" x14ac:dyDescent="0.2">
      <c r="A820" s="2">
        <v>833</v>
      </c>
      <c r="B820" s="239" t="s">
        <v>720</v>
      </c>
      <c r="D820" s="129" t="s">
        <v>275</v>
      </c>
      <c r="E820" s="189" t="s">
        <v>727</v>
      </c>
      <c r="F820" s="189" t="s">
        <v>728</v>
      </c>
      <c r="G820" s="151"/>
      <c r="H820" s="235">
        <f t="shared" si="84"/>
        <v>2566.4036828120497</v>
      </c>
      <c r="I820" s="235">
        <f t="shared" si="85"/>
        <v>98.728686412045946</v>
      </c>
      <c r="J820" s="122">
        <v>0.28119187231295667</v>
      </c>
      <c r="K820" s="123">
        <v>30.365634559577707</v>
      </c>
      <c r="L820" s="240">
        <f t="shared" si="86"/>
        <v>3.0365634559577706E-5</v>
      </c>
      <c r="M820" s="240">
        <f t="shared" si="87"/>
        <v>3.0365634559577706E-5</v>
      </c>
      <c r="N820" s="10">
        <v>0</v>
      </c>
      <c r="O820" s="241" t="s">
        <v>736</v>
      </c>
      <c r="P820" s="118">
        <v>1.5570404973682369E-2</v>
      </c>
      <c r="Q820" s="119">
        <v>2.7904717105388821</v>
      </c>
      <c r="R820" s="252">
        <f t="shared" si="88"/>
        <v>2.7904717105388822E-4</v>
      </c>
      <c r="S820" s="120">
        <v>4.9689547929888738E-4</v>
      </c>
      <c r="T820" s="119">
        <v>0.6843748068877622</v>
      </c>
      <c r="U820" s="16">
        <v>6</v>
      </c>
      <c r="V820" s="16">
        <v>1</v>
      </c>
      <c r="W820" s="242" t="s">
        <v>740</v>
      </c>
      <c r="X820" s="121">
        <v>1.4673094313969697</v>
      </c>
      <c r="Y820" s="121">
        <v>1.8868744792520322</v>
      </c>
      <c r="Z820" s="117">
        <v>8.1024061321644822</v>
      </c>
      <c r="AA820" s="251"/>
      <c r="AB820" s="122">
        <v>0.28116748407441983</v>
      </c>
      <c r="AC820" s="11">
        <f t="shared" si="89"/>
        <v>3.0365634559577706E-5</v>
      </c>
      <c r="AD820">
        <v>1.1142935634289586</v>
      </c>
      <c r="AE820">
        <v>1.0688201232331584</v>
      </c>
      <c r="AF820" s="126">
        <v>2.8535631293200878</v>
      </c>
      <c r="AG820" s="244">
        <v>2996.5448490325057</v>
      </c>
      <c r="AH820" s="244">
        <v>53.782944797495496</v>
      </c>
      <c r="AI820" s="117">
        <v>2566.4036828120497</v>
      </c>
      <c r="AJ820" s="117">
        <v>98.728686412045946</v>
      </c>
      <c r="AK820" s="247"/>
      <c r="AL820" s="185">
        <v>1</v>
      </c>
      <c r="AM820" s="238" t="s">
        <v>715</v>
      </c>
      <c r="AN820" s="64">
        <v>26321</v>
      </c>
      <c r="AO820" s="86">
        <f t="shared" si="90"/>
        <v>100</v>
      </c>
      <c r="AT820" s="87"/>
      <c r="AU820" s="64"/>
      <c r="AV820" s="86"/>
      <c r="AW820" s="30"/>
      <c r="AX820" s="30"/>
      <c r="AY820" s="30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28"/>
      <c r="CV820" s="28"/>
      <c r="CW820" s="28"/>
      <c r="CX820" s="28"/>
      <c r="CY820" s="28"/>
      <c r="CZ820" s="28"/>
      <c r="DA820" s="28"/>
      <c r="DB820" s="28"/>
      <c r="DC820" s="28"/>
      <c r="DD820" s="28"/>
      <c r="DE820" s="28"/>
      <c r="DF820" s="28"/>
      <c r="DG820" s="28"/>
      <c r="DH820" s="28"/>
      <c r="DI820" s="28"/>
      <c r="DJ820" s="28"/>
      <c r="DK820" s="28"/>
      <c r="DL820" s="28"/>
      <c r="DM820" s="28"/>
    </row>
    <row r="821" spans="1:117" s="7" customFormat="1" x14ac:dyDescent="0.2">
      <c r="A821" s="2">
        <v>834</v>
      </c>
      <c r="B821" s="239" t="s">
        <v>720</v>
      </c>
      <c r="D821" s="129" t="s">
        <v>216</v>
      </c>
      <c r="E821" s="189" t="s">
        <v>727</v>
      </c>
      <c r="F821" s="189" t="s">
        <v>728</v>
      </c>
      <c r="G821" s="151"/>
      <c r="H821" s="235">
        <f t="shared" si="84"/>
        <v>2306.11073238165</v>
      </c>
      <c r="I821" s="235">
        <f t="shared" si="85"/>
        <v>10.135179856933508</v>
      </c>
      <c r="J821" s="122">
        <v>0.28129500181682565</v>
      </c>
      <c r="K821" s="123">
        <v>39.89603372503214</v>
      </c>
      <c r="L821" s="240">
        <f t="shared" si="86"/>
        <v>3.9896033725032138E-5</v>
      </c>
      <c r="M821" s="240">
        <f t="shared" si="87"/>
        <v>3.9896033725032138E-5</v>
      </c>
      <c r="N821" s="10">
        <v>0</v>
      </c>
      <c r="O821" s="241" t="s">
        <v>736</v>
      </c>
      <c r="P821" s="118">
        <v>3.1790212377321624E-2</v>
      </c>
      <c r="Q821" s="119">
        <v>15.39234528562069</v>
      </c>
      <c r="R821" s="252">
        <f t="shared" si="88"/>
        <v>1.5392345285620691E-3</v>
      </c>
      <c r="S821" s="120">
        <v>9.2596956538911813E-4</v>
      </c>
      <c r="T821" s="119">
        <v>4.0873693821404595</v>
      </c>
      <c r="U821" s="16">
        <v>6</v>
      </c>
      <c r="V821" s="16">
        <v>1</v>
      </c>
      <c r="W821" s="242" t="s">
        <v>740</v>
      </c>
      <c r="X821" s="121">
        <v>1.4673188688850858</v>
      </c>
      <c r="Y821" s="121">
        <v>1.8869844475138369</v>
      </c>
      <c r="Z821" s="117">
        <v>7.1805476600426728</v>
      </c>
      <c r="AA821" s="251"/>
      <c r="AB821" s="122">
        <v>0.28125426341149035</v>
      </c>
      <c r="AC821" s="11">
        <f t="shared" si="89"/>
        <v>3.9896033725032138E-5</v>
      </c>
      <c r="AD821">
        <v>-1.8748445195315713</v>
      </c>
      <c r="AE821">
        <v>1.4248918710169993</v>
      </c>
      <c r="AF821" s="126">
        <v>2.8096858503730644</v>
      </c>
      <c r="AG821" s="244">
        <v>2973.98273498853</v>
      </c>
      <c r="AH821" s="244">
        <v>71.260606215287652</v>
      </c>
      <c r="AI821" s="117">
        <v>2306.11073238165</v>
      </c>
      <c r="AJ821" s="117">
        <v>10.135179856933508</v>
      </c>
      <c r="AK821" s="249">
        <v>87.908531921201231</v>
      </c>
      <c r="AL821" s="185">
        <v>1</v>
      </c>
      <c r="AM821" s="238" t="s">
        <v>715</v>
      </c>
      <c r="AN821" s="64">
        <v>26321</v>
      </c>
      <c r="AO821" s="86">
        <f t="shared" si="90"/>
        <v>12.091468078798769</v>
      </c>
      <c r="AT821" s="87"/>
      <c r="AU821" s="64"/>
      <c r="AV821" s="86"/>
      <c r="AW821" s="30"/>
      <c r="AX821" s="30"/>
      <c r="AY821" s="30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28"/>
      <c r="CV821" s="28"/>
      <c r="CW821" s="28"/>
      <c r="CX821" s="28"/>
      <c r="CY821" s="28"/>
      <c r="CZ821" s="28"/>
      <c r="DA821" s="28"/>
      <c r="DB821" s="28"/>
      <c r="DC821" s="28"/>
      <c r="DD821" s="28"/>
      <c r="DE821" s="28"/>
      <c r="DF821" s="28"/>
      <c r="DG821" s="28"/>
      <c r="DH821" s="28"/>
      <c r="DI821" s="28"/>
      <c r="DJ821" s="28"/>
      <c r="DK821" s="28"/>
      <c r="DL821" s="28"/>
      <c r="DM821" s="28"/>
    </row>
    <row r="822" spans="1:117" s="7" customFormat="1" x14ac:dyDescent="0.2">
      <c r="A822" s="2">
        <v>835</v>
      </c>
      <c r="B822" s="239" t="s">
        <v>720</v>
      </c>
      <c r="D822" s="129" t="s">
        <v>71</v>
      </c>
      <c r="E822" s="189" t="s">
        <v>727</v>
      </c>
      <c r="F822" s="189" t="s">
        <v>728</v>
      </c>
      <c r="G822" s="151"/>
      <c r="H822" s="235">
        <f t="shared" si="84"/>
        <v>2400.9769338094652</v>
      </c>
      <c r="I822" s="235">
        <f t="shared" si="85"/>
        <v>12.808403979958404</v>
      </c>
      <c r="J822" s="122">
        <v>0.28128192524854434</v>
      </c>
      <c r="K822" s="123">
        <v>46.095016985363991</v>
      </c>
      <c r="L822" s="240">
        <f t="shared" si="86"/>
        <v>4.6095016985363994E-5</v>
      </c>
      <c r="M822" s="240">
        <f t="shared" si="87"/>
        <v>4.6095016985363994E-5</v>
      </c>
      <c r="N822" s="10">
        <v>0</v>
      </c>
      <c r="O822" s="241" t="s">
        <v>736</v>
      </c>
      <c r="P822" s="118">
        <v>4.9089333393207105E-2</v>
      </c>
      <c r="Q822" s="119">
        <v>9.8459362534205432</v>
      </c>
      <c r="R822" s="252">
        <f t="shared" si="88"/>
        <v>9.8459362534205437E-4</v>
      </c>
      <c r="S822" s="120">
        <v>1.4768160274280986E-3</v>
      </c>
      <c r="T822" s="119">
        <v>2.3291296175990177</v>
      </c>
      <c r="U822" s="16">
        <v>6</v>
      </c>
      <c r="V822" s="16">
        <v>1</v>
      </c>
      <c r="W822" s="242" t="s">
        <v>740</v>
      </c>
      <c r="X822" s="121">
        <v>1.4672615689654742</v>
      </c>
      <c r="Y822" s="121">
        <v>1.8869912606314352</v>
      </c>
      <c r="Z822" s="117">
        <v>7.0591757734401019</v>
      </c>
      <c r="AA822" s="251"/>
      <c r="AB822" s="122">
        <v>0.28121421896783466</v>
      </c>
      <c r="AC822" s="11">
        <f t="shared" si="89"/>
        <v>4.6095016985363994E-5</v>
      </c>
      <c r="AD822">
        <v>-1.0812030928020189</v>
      </c>
      <c r="AE822">
        <v>1.6422123281687591</v>
      </c>
      <c r="AF822" s="126">
        <v>2.8414828843973745</v>
      </c>
      <c r="AG822" s="244">
        <v>3000.2621538024341</v>
      </c>
      <c r="AH822" s="244">
        <v>80.385019894972643</v>
      </c>
      <c r="AI822" s="117">
        <v>2400.9769338094652</v>
      </c>
      <c r="AJ822" s="117">
        <v>12.808403979958404</v>
      </c>
      <c r="AK822" s="249">
        <v>99.774378663114945</v>
      </c>
      <c r="AL822" s="185">
        <v>1</v>
      </c>
      <c r="AM822" s="238" t="s">
        <v>715</v>
      </c>
      <c r="AN822" s="64">
        <v>26321</v>
      </c>
      <c r="AO822" s="86">
        <f t="shared" si="90"/>
        <v>0.22562133688505526</v>
      </c>
      <c r="AT822" s="87"/>
      <c r="AU822" s="64"/>
      <c r="AV822" s="86"/>
      <c r="AW822" s="30"/>
      <c r="AX822" s="30"/>
      <c r="AY822" s="30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28"/>
      <c r="CV822" s="28"/>
      <c r="CW822" s="28"/>
      <c r="CX822" s="28"/>
      <c r="CY822" s="28"/>
      <c r="CZ822" s="28"/>
      <c r="DA822" s="28"/>
      <c r="DB822" s="28"/>
      <c r="DC822" s="28"/>
      <c r="DD822" s="28"/>
      <c r="DE822" s="28"/>
      <c r="DF822" s="28"/>
      <c r="DG822" s="28"/>
      <c r="DH822" s="28"/>
      <c r="DI822" s="28"/>
      <c r="DJ822" s="28"/>
      <c r="DK822" s="28"/>
      <c r="DL822" s="28"/>
      <c r="DM822" s="28"/>
    </row>
    <row r="823" spans="1:117" s="7" customFormat="1" x14ac:dyDescent="0.2">
      <c r="A823" s="2">
        <v>836</v>
      </c>
      <c r="B823" s="239" t="s">
        <v>720</v>
      </c>
      <c r="D823" s="129" t="s">
        <v>72</v>
      </c>
      <c r="E823" s="189" t="s">
        <v>727</v>
      </c>
      <c r="F823" s="189" t="s">
        <v>728</v>
      </c>
      <c r="G823" s="151"/>
      <c r="H823" s="235">
        <f t="shared" si="84"/>
        <v>2479.2511763780462</v>
      </c>
      <c r="I823" s="235">
        <f t="shared" si="85"/>
        <v>9.8502789285540526</v>
      </c>
      <c r="J823" s="122">
        <v>0.28122710010460433</v>
      </c>
      <c r="K823" s="123">
        <v>34.318647331004499</v>
      </c>
      <c r="L823" s="240">
        <f t="shared" si="86"/>
        <v>3.43186473310045E-5</v>
      </c>
      <c r="M823" s="240">
        <f t="shared" si="87"/>
        <v>3.43186473310045E-5</v>
      </c>
      <c r="N823" s="10">
        <v>0</v>
      </c>
      <c r="O823" s="241" t="s">
        <v>736</v>
      </c>
      <c r="P823" s="118">
        <v>1.7353954819635451E-2</v>
      </c>
      <c r="Q823" s="119">
        <v>5.1414113557440251</v>
      </c>
      <c r="R823" s="252">
        <f t="shared" si="88"/>
        <v>5.1414113557440248E-4</v>
      </c>
      <c r="S823" s="120">
        <v>5.5836448063460156E-4</v>
      </c>
      <c r="T823" s="119">
        <v>1.6737014905414971</v>
      </c>
      <c r="U823" s="16">
        <v>6</v>
      </c>
      <c r="V823" s="16">
        <v>1</v>
      </c>
      <c r="W823" s="242" t="s">
        <v>740</v>
      </c>
      <c r="X823" s="121">
        <v>1.467272660122241</v>
      </c>
      <c r="Y823" s="121">
        <v>1.8869419088019568</v>
      </c>
      <c r="Z823" s="117">
        <v>9.4320836029005086</v>
      </c>
      <c r="AA823" s="251"/>
      <c r="AB823" s="122">
        <v>0.281200647244917</v>
      </c>
      <c r="AC823" s="11">
        <f t="shared" si="89"/>
        <v>3.43186473310045E-5</v>
      </c>
      <c r="AD823">
        <v>0.25349042178435255</v>
      </c>
      <c r="AE823">
        <v>1.2104322184333549</v>
      </c>
      <c r="AF823" s="126">
        <v>2.8316021543907528</v>
      </c>
      <c r="AG823" s="244">
        <v>2980.3745179742791</v>
      </c>
      <c r="AH823" s="244">
        <v>61.194226828355049</v>
      </c>
      <c r="AI823" s="117">
        <v>2479.2511763780462</v>
      </c>
      <c r="AJ823" s="117">
        <v>9.8502789285540526</v>
      </c>
      <c r="AK823" s="249">
        <v>99.692389202395944</v>
      </c>
      <c r="AL823" s="185">
        <v>1</v>
      </c>
      <c r="AM823" s="238" t="s">
        <v>715</v>
      </c>
      <c r="AN823" s="64">
        <v>26321</v>
      </c>
      <c r="AO823" s="86">
        <f t="shared" si="90"/>
        <v>0.30761079760405607</v>
      </c>
      <c r="AT823" s="87"/>
      <c r="AU823" s="64"/>
      <c r="AV823" s="86"/>
      <c r="AW823" s="30"/>
      <c r="AX823" s="30"/>
      <c r="AY823" s="30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28"/>
      <c r="CV823" s="28"/>
      <c r="CW823" s="28"/>
      <c r="CX823" s="28"/>
      <c r="CY823" s="28"/>
      <c r="CZ823" s="28"/>
      <c r="DA823" s="28"/>
      <c r="DB823" s="28"/>
      <c r="DC823" s="28"/>
      <c r="DD823" s="28"/>
      <c r="DE823" s="28"/>
      <c r="DF823" s="28"/>
      <c r="DG823" s="28"/>
      <c r="DH823" s="28"/>
      <c r="DI823" s="28"/>
      <c r="DJ823" s="28"/>
      <c r="DK823" s="28"/>
      <c r="DL823" s="28"/>
      <c r="DM823" s="28"/>
    </row>
    <row r="824" spans="1:117" s="7" customFormat="1" x14ac:dyDescent="0.2">
      <c r="A824" s="2">
        <v>837</v>
      </c>
      <c r="B824" s="239" t="s">
        <v>720</v>
      </c>
      <c r="D824" s="129" t="s">
        <v>73</v>
      </c>
      <c r="E824" s="189" t="s">
        <v>727</v>
      </c>
      <c r="F824" s="189" t="s">
        <v>728</v>
      </c>
      <c r="G824" s="151"/>
      <c r="H824" s="235">
        <f t="shared" si="84"/>
        <v>2374.6366694887629</v>
      </c>
      <c r="I824" s="235">
        <f t="shared" si="85"/>
        <v>16.83151118603827</v>
      </c>
      <c r="J824" s="122">
        <v>0.28126209378521949</v>
      </c>
      <c r="K824" s="123">
        <v>30.07027888333316</v>
      </c>
      <c r="L824" s="240">
        <f t="shared" si="86"/>
        <v>3.007027888333316E-5</v>
      </c>
      <c r="M824" s="240">
        <f t="shared" si="87"/>
        <v>3.007027888333316E-5</v>
      </c>
      <c r="N824" s="10">
        <v>0</v>
      </c>
      <c r="O824" s="241" t="s">
        <v>736</v>
      </c>
      <c r="P824" s="118">
        <v>2.2795027689847529E-2</v>
      </c>
      <c r="Q824" s="119">
        <v>2.4865555356950377</v>
      </c>
      <c r="R824" s="252">
        <f t="shared" si="88"/>
        <v>2.4865555356950379E-4</v>
      </c>
      <c r="S824" s="120">
        <v>7.1207014853233571E-4</v>
      </c>
      <c r="T824" s="119">
        <v>0.59967338172124973</v>
      </c>
      <c r="U824" s="16">
        <v>6</v>
      </c>
      <c r="V824" s="16">
        <v>1</v>
      </c>
      <c r="W824" s="242" t="s">
        <v>740</v>
      </c>
      <c r="X824" s="121">
        <v>1.4672809393232107</v>
      </c>
      <c r="Y824" s="121">
        <v>1.886852486642612</v>
      </c>
      <c r="Z824" s="117">
        <v>8.1571312585921181</v>
      </c>
      <c r="AA824" s="251"/>
      <c r="AB824" s="122">
        <v>0.28122981427460841</v>
      </c>
      <c r="AC824" s="11">
        <f t="shared" si="89"/>
        <v>3.007027888333316E-5</v>
      </c>
      <c r="AD824">
        <v>-1.130611635526968</v>
      </c>
      <c r="AE824">
        <v>1.0689845848790951</v>
      </c>
      <c r="AF824" s="126">
        <v>2.8244491250470207</v>
      </c>
      <c r="AG824" s="244">
        <v>2982.8391749845432</v>
      </c>
      <c r="AH824" s="244">
        <v>52.983013236722392</v>
      </c>
      <c r="AI824" s="117">
        <v>2374.6366694887629</v>
      </c>
      <c r="AJ824" s="117">
        <v>16.83151118603827</v>
      </c>
      <c r="AK824" s="249">
        <v>76.841685534255987</v>
      </c>
      <c r="AL824" s="185">
        <v>1</v>
      </c>
      <c r="AM824" s="238" t="s">
        <v>715</v>
      </c>
      <c r="AN824" s="64">
        <v>26321</v>
      </c>
      <c r="AO824" s="86">
        <f t="shared" si="90"/>
        <v>23.158314465744013</v>
      </c>
      <c r="AT824" s="87"/>
      <c r="AU824" s="64"/>
      <c r="AV824" s="86"/>
      <c r="AW824" s="30"/>
      <c r="AX824" s="30"/>
      <c r="AY824" s="30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28"/>
      <c r="CV824" s="28"/>
      <c r="CW824" s="28"/>
      <c r="CX824" s="28"/>
      <c r="CY824" s="28"/>
      <c r="CZ824" s="28"/>
      <c r="DA824" s="28"/>
      <c r="DB824" s="28"/>
      <c r="DC824" s="28"/>
      <c r="DD824" s="28"/>
      <c r="DE824" s="28"/>
      <c r="DF824" s="28"/>
      <c r="DG824" s="28"/>
      <c r="DH824" s="28"/>
      <c r="DI824" s="28"/>
      <c r="DJ824" s="28"/>
      <c r="DK824" s="28"/>
      <c r="DL824" s="28"/>
      <c r="DM824" s="28"/>
    </row>
    <row r="825" spans="1:117" s="7" customFormat="1" x14ac:dyDescent="0.2">
      <c r="A825" s="2">
        <v>838</v>
      </c>
      <c r="B825" s="239" t="s">
        <v>720</v>
      </c>
      <c r="D825" s="129" t="s">
        <v>74</v>
      </c>
      <c r="E825" s="189" t="s">
        <v>727</v>
      </c>
      <c r="F825" s="189" t="s">
        <v>728</v>
      </c>
      <c r="G825" s="151"/>
      <c r="H825" s="235">
        <f t="shared" si="84"/>
        <v>2393.5973742418537</v>
      </c>
      <c r="I825" s="235">
        <f t="shared" si="85"/>
        <v>7.6784005208880322</v>
      </c>
      <c r="J825" s="122">
        <v>0.28122589526979103</v>
      </c>
      <c r="K825" s="123">
        <v>34.009380515011891</v>
      </c>
      <c r="L825" s="240">
        <f t="shared" si="86"/>
        <v>3.4009380515011894E-5</v>
      </c>
      <c r="M825" s="240">
        <f t="shared" si="87"/>
        <v>3.4009380515011894E-5</v>
      </c>
      <c r="N825" s="10">
        <v>0</v>
      </c>
      <c r="O825" s="241" t="s">
        <v>736</v>
      </c>
      <c r="P825" s="118">
        <v>3.8730998143103379E-2</v>
      </c>
      <c r="Q825" s="119">
        <v>5.5974613342474173</v>
      </c>
      <c r="R825" s="252">
        <f t="shared" si="88"/>
        <v>5.597461334247417E-4</v>
      </c>
      <c r="S825" s="120">
        <v>1.2436489750624385E-3</v>
      </c>
      <c r="T825" s="119">
        <v>2.4019379672286596</v>
      </c>
      <c r="U825" s="16">
        <v>6</v>
      </c>
      <c r="V825" s="16">
        <v>1</v>
      </c>
      <c r="W825" s="242" t="s">
        <v>740</v>
      </c>
      <c r="X825" s="121">
        <v>1.4672897806987706</v>
      </c>
      <c r="Y825" s="121">
        <v>1.8868661284830246</v>
      </c>
      <c r="Z825" s="117">
        <v>7.6820597410225187</v>
      </c>
      <c r="AA825" s="251"/>
      <c r="AB825" s="122">
        <v>0.28116905798172609</v>
      </c>
      <c r="AC825" s="11">
        <f t="shared" si="89"/>
        <v>3.4009380515011894E-5</v>
      </c>
      <c r="AD825">
        <v>-2.8383304692802813</v>
      </c>
      <c r="AE825">
        <v>1.2152893219385388</v>
      </c>
      <c r="AF825" s="126">
        <v>2.9277862244858985</v>
      </c>
      <c r="AG825" s="244">
        <v>3101.6219593198916</v>
      </c>
      <c r="AH825" s="244">
        <v>57.894707237840642</v>
      </c>
      <c r="AI825" s="117">
        <v>2393.5973742418537</v>
      </c>
      <c r="AJ825" s="117">
        <v>7.6784005208880322</v>
      </c>
      <c r="AK825" s="249">
        <v>84.115634336866634</v>
      </c>
      <c r="AL825" s="185">
        <v>1</v>
      </c>
      <c r="AM825" s="238" t="s">
        <v>715</v>
      </c>
      <c r="AN825" s="64">
        <v>26321</v>
      </c>
      <c r="AO825" s="86">
        <f t="shared" si="90"/>
        <v>15.884365663133366</v>
      </c>
      <c r="AT825" s="87"/>
      <c r="AU825" s="64"/>
      <c r="AV825" s="86"/>
      <c r="AW825" s="30"/>
      <c r="AX825" s="30"/>
      <c r="AY825" s="30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28"/>
      <c r="CV825" s="28"/>
      <c r="CW825" s="28"/>
      <c r="CX825" s="28"/>
      <c r="CY825" s="28"/>
      <c r="CZ825" s="28"/>
      <c r="DA825" s="28"/>
      <c r="DB825" s="28"/>
      <c r="DC825" s="28"/>
      <c r="DD825" s="28"/>
      <c r="DE825" s="28"/>
      <c r="DF825" s="28"/>
      <c r="DG825" s="28"/>
      <c r="DH825" s="28"/>
      <c r="DI825" s="28"/>
      <c r="DJ825" s="28"/>
      <c r="DK825" s="28"/>
      <c r="DL825" s="28"/>
      <c r="DM825" s="28"/>
    </row>
    <row r="826" spans="1:117" s="7" customFormat="1" x14ac:dyDescent="0.2">
      <c r="A826" s="2">
        <v>839</v>
      </c>
      <c r="B826" s="239" t="s">
        <v>720</v>
      </c>
      <c r="D826" s="129" t="s">
        <v>75</v>
      </c>
      <c r="E826" s="189" t="s">
        <v>727</v>
      </c>
      <c r="F826" s="189" t="s">
        <v>728</v>
      </c>
      <c r="G826" s="151"/>
      <c r="H826" s="235">
        <f t="shared" si="84"/>
        <v>2467.1492988929513</v>
      </c>
      <c r="I826" s="235">
        <f t="shared" si="85"/>
        <v>12.704401933428658</v>
      </c>
      <c r="J826" s="122">
        <v>0.28129231805253319</v>
      </c>
      <c r="K826" s="123">
        <v>48.418387318872213</v>
      </c>
      <c r="L826" s="240">
        <f t="shared" si="86"/>
        <v>4.8418387318872216E-5</v>
      </c>
      <c r="M826" s="240">
        <f t="shared" si="87"/>
        <v>4.8418387318872216E-5</v>
      </c>
      <c r="N826" s="10">
        <v>0</v>
      </c>
      <c r="O826" s="241" t="s">
        <v>736</v>
      </c>
      <c r="P826" s="118">
        <v>0.11371569836825304</v>
      </c>
      <c r="Q826" s="119">
        <v>33.839347587029081</v>
      </c>
      <c r="R826" s="252">
        <f t="shared" si="88"/>
        <v>3.3839347587029081E-3</v>
      </c>
      <c r="S826" s="120">
        <v>3.3198377554547647E-3</v>
      </c>
      <c r="T826" s="119">
        <v>6.8370500192429171</v>
      </c>
      <c r="U826" s="16">
        <v>6</v>
      </c>
      <c r="V826" s="16">
        <v>1</v>
      </c>
      <c r="W826" s="242" t="s">
        <v>740</v>
      </c>
      <c r="X826" s="121">
        <v>1.4672945532642954</v>
      </c>
      <c r="Y826" s="121">
        <v>1.8868975340051002</v>
      </c>
      <c r="Z826" s="117">
        <v>7.1798364473834599</v>
      </c>
      <c r="AA826" s="251"/>
      <c r="AB826" s="122">
        <v>0.28113582424120609</v>
      </c>
      <c r="AC826" s="11">
        <f t="shared" si="89"/>
        <v>4.8418387318872216E-5</v>
      </c>
      <c r="AD826">
        <v>-2.3371039294273199</v>
      </c>
      <c r="AE826">
        <v>1.7399801159507746</v>
      </c>
      <c r="AF826" s="126">
        <v>2.9563417833106183</v>
      </c>
      <c r="AG826" s="244">
        <v>3128.4421472003041</v>
      </c>
      <c r="AH826" s="244">
        <v>75.4446537198436</v>
      </c>
      <c r="AI826" s="117">
        <v>2467.1492988929513</v>
      </c>
      <c r="AJ826" s="117">
        <v>12.704401933428658</v>
      </c>
      <c r="AK826" s="249">
        <v>75.618430595538641</v>
      </c>
      <c r="AL826" s="185">
        <v>1</v>
      </c>
      <c r="AM826" s="238" t="s">
        <v>715</v>
      </c>
      <c r="AN826" s="64">
        <v>26321</v>
      </c>
      <c r="AO826" s="86">
        <f t="shared" si="90"/>
        <v>24.381569404461359</v>
      </c>
      <c r="AT826" s="87"/>
      <c r="AU826" s="64"/>
      <c r="AV826" s="86"/>
      <c r="AW826" s="30"/>
      <c r="AX826" s="30"/>
      <c r="AY826" s="30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28"/>
      <c r="CV826" s="28"/>
      <c r="CW826" s="28"/>
      <c r="CX826" s="28"/>
      <c r="CY826" s="28"/>
      <c r="CZ826" s="28"/>
      <c r="DA826" s="28"/>
      <c r="DB826" s="28"/>
      <c r="DC826" s="28"/>
      <c r="DD826" s="28"/>
      <c r="DE826" s="28"/>
      <c r="DF826" s="28"/>
      <c r="DG826" s="28"/>
      <c r="DH826" s="28"/>
      <c r="DI826" s="28"/>
      <c r="DJ826" s="28"/>
      <c r="DK826" s="28"/>
      <c r="DL826" s="28"/>
      <c r="DM826" s="28"/>
    </row>
    <row r="827" spans="1:117" s="7" customFormat="1" x14ac:dyDescent="0.2">
      <c r="A827" s="2">
        <v>840</v>
      </c>
      <c r="B827" s="239" t="s">
        <v>720</v>
      </c>
      <c r="D827" s="129" t="s">
        <v>76</v>
      </c>
      <c r="E827" s="189" t="s">
        <v>727</v>
      </c>
      <c r="F827" s="189" t="s">
        <v>728</v>
      </c>
      <c r="G827" s="151"/>
      <c r="H827" s="235">
        <f t="shared" si="84"/>
        <v>2458.1524255584354</v>
      </c>
      <c r="I827" s="235">
        <f t="shared" si="85"/>
        <v>9.3057656162984195</v>
      </c>
      <c r="J827" s="122">
        <v>0.28124292003236029</v>
      </c>
      <c r="K827" s="123">
        <v>33.841124443641291</v>
      </c>
      <c r="L827" s="240">
        <f t="shared" si="86"/>
        <v>3.3841124443641295E-5</v>
      </c>
      <c r="M827" s="240">
        <f t="shared" si="87"/>
        <v>3.3841124443641295E-5</v>
      </c>
      <c r="N827" s="10">
        <v>0</v>
      </c>
      <c r="O827" s="241" t="s">
        <v>736</v>
      </c>
      <c r="P827" s="118">
        <v>2.4930166999283156E-2</v>
      </c>
      <c r="Q827" s="119">
        <v>6.4502643726512305</v>
      </c>
      <c r="R827" s="252">
        <f t="shared" si="88"/>
        <v>6.4502643726512302E-4</v>
      </c>
      <c r="S827" s="120">
        <v>8.205356713559609E-4</v>
      </c>
      <c r="T827" s="119">
        <v>1.9949961538950778</v>
      </c>
      <c r="U827" s="16">
        <v>6</v>
      </c>
      <c r="V827" s="16">
        <v>1</v>
      </c>
      <c r="W827" s="242" t="s">
        <v>740</v>
      </c>
      <c r="X827" s="121">
        <v>1.4672843667783291</v>
      </c>
      <c r="Y827" s="121">
        <v>1.8870444834913043</v>
      </c>
      <c r="Z827" s="117">
        <v>7.7705156154609956</v>
      </c>
      <c r="AA827" s="251"/>
      <c r="AB827" s="122">
        <v>0.28120438511804868</v>
      </c>
      <c r="AC827" s="11">
        <f t="shared" si="89"/>
        <v>3.3841124443641295E-5</v>
      </c>
      <c r="AD827">
        <v>-9.411665261249702E-2</v>
      </c>
      <c r="AE827">
        <v>1.2118837950491528</v>
      </c>
      <c r="AF827" s="126">
        <v>2.8341493473138688</v>
      </c>
      <c r="AG827" s="244">
        <v>2985.0035933283943</v>
      </c>
      <c r="AH827" s="244">
        <v>60.030712274452455</v>
      </c>
      <c r="AI827" s="117">
        <v>2458.1524255584354</v>
      </c>
      <c r="AJ827" s="117">
        <v>9.3057656162984195</v>
      </c>
      <c r="AK827" s="249">
        <v>78.24566397647088</v>
      </c>
      <c r="AL827" s="185">
        <v>1</v>
      </c>
      <c r="AM827" s="238" t="s">
        <v>715</v>
      </c>
      <c r="AN827" s="64">
        <v>26321</v>
      </c>
      <c r="AO827" s="86">
        <f t="shared" si="90"/>
        <v>21.75433602352912</v>
      </c>
      <c r="AT827" s="87"/>
      <c r="AU827" s="64"/>
      <c r="AV827" s="86"/>
      <c r="AW827" s="30"/>
      <c r="AX827" s="30"/>
      <c r="AY827" s="30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28"/>
      <c r="CV827" s="28"/>
      <c r="CW827" s="28"/>
      <c r="CX827" s="28"/>
      <c r="CY827" s="28"/>
      <c r="CZ827" s="28"/>
      <c r="DA827" s="28"/>
      <c r="DB827" s="28"/>
      <c r="DC827" s="28"/>
      <c r="DD827" s="28"/>
      <c r="DE827" s="28"/>
      <c r="DF827" s="28"/>
      <c r="DG827" s="28"/>
      <c r="DH827" s="28"/>
      <c r="DI827" s="28"/>
      <c r="DJ827" s="28"/>
      <c r="DK827" s="28"/>
      <c r="DL827" s="28"/>
      <c r="DM827" s="28"/>
    </row>
    <row r="828" spans="1:117" s="7" customFormat="1" x14ac:dyDescent="0.2">
      <c r="A828" s="2">
        <v>841</v>
      </c>
      <c r="B828" s="239" t="s">
        <v>720</v>
      </c>
      <c r="D828" s="129" t="s">
        <v>77</v>
      </c>
      <c r="E828" s="189" t="s">
        <v>727</v>
      </c>
      <c r="F828" s="189" t="s">
        <v>728</v>
      </c>
      <c r="G828" s="151"/>
      <c r="H828" s="235">
        <f t="shared" si="84"/>
        <v>2456.5938895864547</v>
      </c>
      <c r="I828" s="235">
        <f t="shared" si="85"/>
        <v>10.958525031181253</v>
      </c>
      <c r="J828" s="122">
        <v>0.28119804004584731</v>
      </c>
      <c r="K828" s="123">
        <v>76.923376219119461</v>
      </c>
      <c r="L828" s="240">
        <f t="shared" si="86"/>
        <v>7.6923376219119465E-5</v>
      </c>
      <c r="M828" s="240">
        <f t="shared" si="87"/>
        <v>7.6923376219119465E-5</v>
      </c>
      <c r="N828" s="10">
        <v>0</v>
      </c>
      <c r="O828" s="241" t="s">
        <v>736</v>
      </c>
      <c r="P828" s="118">
        <v>9.7560298682931867E-2</v>
      </c>
      <c r="Q828" s="119">
        <v>49.73048989429499</v>
      </c>
      <c r="R828" s="252">
        <f t="shared" si="88"/>
        <v>4.9730489894294991E-3</v>
      </c>
      <c r="S828" s="120">
        <v>2.8748999234815623E-3</v>
      </c>
      <c r="T828" s="119">
        <v>10.854461156033636</v>
      </c>
      <c r="U828" s="16">
        <v>6</v>
      </c>
      <c r="V828" s="16">
        <v>1</v>
      </c>
      <c r="W828" s="242" t="s">
        <v>740</v>
      </c>
      <c r="X828" s="121">
        <v>1.4672030099364997</v>
      </c>
      <c r="Y828" s="121">
        <v>1.8868928969261884</v>
      </c>
      <c r="Z828" s="117">
        <v>4.8158391722761564</v>
      </c>
      <c r="AA828" s="251"/>
      <c r="AB828" s="122">
        <v>0.28106311335966649</v>
      </c>
      <c r="AC828" s="11">
        <f t="shared" si="89"/>
        <v>7.6923376219119465E-5</v>
      </c>
      <c r="AD828">
        <v>-5.1391028744296463</v>
      </c>
      <c r="AE828">
        <v>2.7547378962299929</v>
      </c>
      <c r="AF828" s="126">
        <v>3.0945139088948088</v>
      </c>
      <c r="AG828" s="244">
        <v>3290.4749849059276</v>
      </c>
      <c r="AH828" s="244">
        <v>135.17714257024573</v>
      </c>
      <c r="AI828" s="117">
        <v>2456.5938895864547</v>
      </c>
      <c r="AJ828" s="117">
        <v>10.958525031181253</v>
      </c>
      <c r="AK828" s="249">
        <v>67.451394690063708</v>
      </c>
      <c r="AL828" s="185">
        <v>1</v>
      </c>
      <c r="AM828" s="238" t="s">
        <v>715</v>
      </c>
      <c r="AN828" s="64">
        <v>26321</v>
      </c>
      <c r="AO828" s="86">
        <f t="shared" si="90"/>
        <v>32.548605309936292</v>
      </c>
      <c r="AT828" s="87"/>
      <c r="AU828" s="64"/>
      <c r="AV828" s="86"/>
      <c r="AW828" s="30"/>
      <c r="AX828" s="30"/>
      <c r="AY828" s="30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28"/>
      <c r="CV828" s="28"/>
      <c r="CW828" s="28"/>
      <c r="CX828" s="28"/>
      <c r="CY828" s="28"/>
      <c r="CZ828" s="28"/>
      <c r="DA828" s="28"/>
      <c r="DB828" s="28"/>
      <c r="DC828" s="28"/>
      <c r="DD828" s="28"/>
      <c r="DE828" s="28"/>
      <c r="DF828" s="28"/>
      <c r="DG828" s="28"/>
      <c r="DH828" s="28"/>
      <c r="DI828" s="28"/>
      <c r="DJ828" s="28"/>
      <c r="DK828" s="28"/>
      <c r="DL828" s="28"/>
      <c r="DM828" s="28"/>
    </row>
    <row r="829" spans="1:117" s="7" customFormat="1" x14ac:dyDescent="0.2">
      <c r="A829" s="2">
        <v>842</v>
      </c>
      <c r="B829" s="239" t="s">
        <v>720</v>
      </c>
      <c r="D829" s="129" t="s">
        <v>78</v>
      </c>
      <c r="E829" s="189" t="s">
        <v>727</v>
      </c>
      <c r="F829" s="189" t="s">
        <v>728</v>
      </c>
      <c r="G829" s="151"/>
      <c r="H829" s="235">
        <f t="shared" si="84"/>
        <v>2335.4878509951204</v>
      </c>
      <c r="I829" s="235">
        <f t="shared" si="85"/>
        <v>8.9090233104390872</v>
      </c>
      <c r="J829" s="116">
        <v>0.28119471091378934</v>
      </c>
      <c r="K829" s="181">
        <v>36.566663802981168</v>
      </c>
      <c r="L829" s="240">
        <f t="shared" si="86"/>
        <v>3.6566663802981165E-5</v>
      </c>
      <c r="M829" s="240">
        <f t="shared" si="87"/>
        <v>3.6566663802981165E-5</v>
      </c>
      <c r="N829" s="10">
        <v>0</v>
      </c>
      <c r="O829" s="241" t="s">
        <v>736</v>
      </c>
      <c r="P829" s="166">
        <v>1.9845330367431406E-2</v>
      </c>
      <c r="Q829" s="132">
        <v>5.7256890536925917</v>
      </c>
      <c r="R829" s="252">
        <f t="shared" si="88"/>
        <v>5.7256890536925913E-4</v>
      </c>
      <c r="S829" s="179">
        <v>7.059917686971978E-4</v>
      </c>
      <c r="T829" s="132">
        <v>1.3811931672465179</v>
      </c>
      <c r="U829" s="16">
        <v>6</v>
      </c>
      <c r="V829" s="16">
        <v>1</v>
      </c>
      <c r="W829" s="242" t="s">
        <v>740</v>
      </c>
      <c r="X829" s="180">
        <v>1.4673001591848971</v>
      </c>
      <c r="Y829" s="180">
        <v>1.8869678593802948</v>
      </c>
      <c r="Z829" s="115">
        <v>9.9512034499355444</v>
      </c>
      <c r="AA829" s="251"/>
      <c r="AB829" s="116">
        <v>0.28116324615806887</v>
      </c>
      <c r="AC829" s="11">
        <f t="shared" si="89"/>
        <v>3.6566663802981165E-5</v>
      </c>
      <c r="AD829">
        <v>-4.4248647511047068</v>
      </c>
      <c r="AE829">
        <v>1.3176990222303491</v>
      </c>
      <c r="AF829" s="183">
        <v>2.9639400943332963</v>
      </c>
      <c r="AG829" s="244">
        <v>3151.7689328881329</v>
      </c>
      <c r="AH829" s="244">
        <v>66.090578929412345</v>
      </c>
      <c r="AI829" s="115">
        <v>2335.4878509951204</v>
      </c>
      <c r="AJ829" s="115">
        <v>8.9090233104390872</v>
      </c>
      <c r="AK829" s="249">
        <v>99.839083021504521</v>
      </c>
      <c r="AL829" s="185">
        <v>1</v>
      </c>
      <c r="AM829" s="238" t="s">
        <v>715</v>
      </c>
      <c r="AN829" s="64">
        <v>26321</v>
      </c>
      <c r="AO829" s="86">
        <f t="shared" si="90"/>
        <v>0.1609169784954787</v>
      </c>
      <c r="AT829" s="87"/>
      <c r="AU829" s="64"/>
      <c r="AV829" s="86"/>
      <c r="AW829" s="30"/>
      <c r="AX829" s="30"/>
      <c r="AY829" s="30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28"/>
      <c r="CV829" s="28"/>
      <c r="CW829" s="28"/>
      <c r="CX829" s="28"/>
      <c r="CY829" s="28"/>
      <c r="CZ829" s="28"/>
      <c r="DA829" s="28"/>
      <c r="DB829" s="28"/>
      <c r="DC829" s="28"/>
      <c r="DD829" s="28"/>
      <c r="DE829" s="28"/>
      <c r="DF829" s="28"/>
      <c r="DG829" s="28"/>
      <c r="DH829" s="28"/>
      <c r="DI829" s="28"/>
      <c r="DJ829" s="28"/>
      <c r="DK829" s="28"/>
      <c r="DL829" s="28"/>
      <c r="DM829" s="28"/>
    </row>
    <row r="830" spans="1:117" s="7" customFormat="1" x14ac:dyDescent="0.2">
      <c r="A830" s="2">
        <v>844</v>
      </c>
      <c r="B830" s="239" t="s">
        <v>721</v>
      </c>
      <c r="D830" s="129" t="s">
        <v>430</v>
      </c>
      <c r="E830" s="189" t="s">
        <v>727</v>
      </c>
      <c r="F830" s="189" t="s">
        <v>728</v>
      </c>
      <c r="G830" s="151"/>
      <c r="H830" s="235">
        <f t="shared" si="84"/>
        <v>2580.892042459509</v>
      </c>
      <c r="I830" s="235">
        <f t="shared" si="85"/>
        <v>32.287376804807494</v>
      </c>
      <c r="J830" s="116">
        <v>0.28121541908868153</v>
      </c>
      <c r="K830" s="181">
        <v>41.309839083283279</v>
      </c>
      <c r="L830" s="240">
        <f t="shared" si="86"/>
        <v>4.1309839083283277E-5</v>
      </c>
      <c r="M830" s="240">
        <f t="shared" si="87"/>
        <v>4.1309839083283277E-5</v>
      </c>
      <c r="N830" s="10">
        <v>0</v>
      </c>
      <c r="O830" s="241" t="s">
        <v>736</v>
      </c>
      <c r="P830" s="166">
        <v>6.6281815713713568E-2</v>
      </c>
      <c r="Q830" s="132">
        <v>5.1573573704268361</v>
      </c>
      <c r="R830" s="252">
        <f t="shared" si="88"/>
        <v>5.1573573704268363E-4</v>
      </c>
      <c r="S830" s="179">
        <v>1.6788179298765997E-3</v>
      </c>
      <c r="T830" s="132">
        <v>1.4940917289690803</v>
      </c>
      <c r="U830" s="16">
        <v>6</v>
      </c>
      <c r="V830" s="16">
        <v>1</v>
      </c>
      <c r="W830" s="242" t="s">
        <v>740</v>
      </c>
      <c r="X830" s="180">
        <v>1.4672557283891214</v>
      </c>
      <c r="Y830" s="180">
        <v>1.8868911038301635</v>
      </c>
      <c r="Z830" s="115">
        <v>8.5742108531023966</v>
      </c>
      <c r="AA830" s="251"/>
      <c r="AB830" s="116">
        <v>0.28113254417971961</v>
      </c>
      <c r="AC830" s="11">
        <f t="shared" si="89"/>
        <v>4.1309839083283277E-5</v>
      </c>
      <c r="AD830">
        <v>0.20629481351619461</v>
      </c>
      <c r="AE830">
        <v>1.4695693846643538</v>
      </c>
      <c r="AF830" s="183">
        <v>2.9114821682887926</v>
      </c>
      <c r="AG830" s="244">
        <v>3063.5842036603603</v>
      </c>
      <c r="AH830" s="244">
        <v>69.221392213495818</v>
      </c>
      <c r="AI830" s="115">
        <v>2580.892042459509</v>
      </c>
      <c r="AJ830" s="115">
        <v>32.287376804807494</v>
      </c>
      <c r="AK830" s="247">
        <v>24.012848868294327</v>
      </c>
      <c r="AL830" s="185">
        <v>1</v>
      </c>
      <c r="AM830" s="238" t="s">
        <v>715</v>
      </c>
      <c r="AN830" s="64">
        <v>26321</v>
      </c>
      <c r="AO830" s="86">
        <f t="shared" si="90"/>
        <v>75.987151131705673</v>
      </c>
      <c r="AT830" s="87"/>
      <c r="AU830" s="64"/>
      <c r="AV830" s="86"/>
      <c r="AW830" s="30"/>
      <c r="AX830" s="30"/>
      <c r="AY830" s="30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28"/>
      <c r="CV830" s="28"/>
      <c r="CW830" s="28"/>
      <c r="CX830" s="28"/>
      <c r="CY830" s="28"/>
      <c r="CZ830" s="28"/>
      <c r="DA830" s="28"/>
      <c r="DB830" s="28"/>
      <c r="DC830" s="28"/>
      <c r="DD830" s="28"/>
      <c r="DE830" s="28"/>
      <c r="DF830" s="28"/>
      <c r="DG830" s="28"/>
      <c r="DH830" s="28"/>
      <c r="DI830" s="28"/>
      <c r="DJ830" s="28"/>
      <c r="DK830" s="28"/>
      <c r="DL830" s="28"/>
      <c r="DM830" s="28"/>
    </row>
    <row r="831" spans="1:117" s="7" customFormat="1" x14ac:dyDescent="0.2">
      <c r="A831" s="2">
        <v>845</v>
      </c>
      <c r="B831" s="239" t="s">
        <v>721</v>
      </c>
      <c r="D831" s="129" t="s">
        <v>431</v>
      </c>
      <c r="E831" s="189" t="s">
        <v>727</v>
      </c>
      <c r="F831" s="189" t="s">
        <v>728</v>
      </c>
      <c r="G831" s="151"/>
      <c r="H831" s="235">
        <f t="shared" si="84"/>
        <v>1593.8691675308637</v>
      </c>
      <c r="I831" s="235">
        <f t="shared" si="85"/>
        <v>460.43545174817615</v>
      </c>
      <c r="J831" s="122">
        <v>0.28123522385786742</v>
      </c>
      <c r="K831" s="123">
        <v>35.084148308100779</v>
      </c>
      <c r="L831" s="240">
        <f t="shared" si="86"/>
        <v>3.5084148308100777E-5</v>
      </c>
      <c r="M831" s="240">
        <f t="shared" si="87"/>
        <v>3.5084148308100777E-5</v>
      </c>
      <c r="N831" s="10">
        <v>0</v>
      </c>
      <c r="O831" s="241" t="s">
        <v>736</v>
      </c>
      <c r="P831" s="118">
        <v>3.2717601516841159E-2</v>
      </c>
      <c r="Q831" s="119">
        <v>12.235761774580171</v>
      </c>
      <c r="R831" s="252">
        <f t="shared" si="88"/>
        <v>1.2235761774580171E-3</v>
      </c>
      <c r="S831" s="120">
        <v>9.3099917902958441E-4</v>
      </c>
      <c r="T831" s="119">
        <v>2.5133835555712101</v>
      </c>
      <c r="U831" s="16">
        <v>6</v>
      </c>
      <c r="V831" s="16">
        <v>1</v>
      </c>
      <c r="W831" s="242" t="s">
        <v>740</v>
      </c>
      <c r="X831" s="121">
        <v>1.4673093086826379</v>
      </c>
      <c r="Y831" s="121">
        <v>1.8870870989383934</v>
      </c>
      <c r="Z831" s="117">
        <v>8.1407622829997948</v>
      </c>
      <c r="AA831" s="251"/>
      <c r="AB831" s="122">
        <v>0.28120710329066151</v>
      </c>
      <c r="AC831" s="11">
        <f t="shared" si="89"/>
        <v>3.5084148308100777E-5</v>
      </c>
      <c r="AD831">
        <v>-19.985434698057691</v>
      </c>
      <c r="AE831">
        <v>1.2799718555648383</v>
      </c>
      <c r="AF831" s="126">
        <v>3.1910975644842168</v>
      </c>
      <c r="AG831" s="244">
        <v>3521.108246987319</v>
      </c>
      <c r="AH831" s="244">
        <v>61.388611252133799</v>
      </c>
      <c r="AI831" s="117">
        <v>1593.8691675308637</v>
      </c>
      <c r="AJ831" s="117">
        <v>460.43545174817615</v>
      </c>
      <c r="AK831" s="246">
        <v>31.835492946679899</v>
      </c>
      <c r="AL831" s="185">
        <v>1</v>
      </c>
      <c r="AM831" s="238" t="s">
        <v>715</v>
      </c>
      <c r="AN831" s="64">
        <v>26321</v>
      </c>
      <c r="AO831" s="86">
        <f t="shared" si="90"/>
        <v>68.164507053320108</v>
      </c>
      <c r="AT831" s="87"/>
      <c r="AU831" s="64"/>
      <c r="AV831" s="86"/>
      <c r="AW831" s="30"/>
      <c r="AX831" s="30"/>
      <c r="AY831" s="30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28"/>
      <c r="CV831" s="28"/>
      <c r="CW831" s="28"/>
      <c r="CX831" s="28"/>
      <c r="CY831" s="28"/>
      <c r="CZ831" s="28"/>
      <c r="DA831" s="28"/>
      <c r="DB831" s="28"/>
      <c r="DC831" s="28"/>
      <c r="DD831" s="28"/>
      <c r="DE831" s="28"/>
      <c r="DF831" s="28"/>
      <c r="DG831" s="28"/>
      <c r="DH831" s="28"/>
      <c r="DI831" s="28"/>
      <c r="DJ831" s="28"/>
      <c r="DK831" s="28"/>
      <c r="DL831" s="28"/>
      <c r="DM831" s="28"/>
    </row>
    <row r="832" spans="1:117" s="7" customFormat="1" x14ac:dyDescent="0.2">
      <c r="A832" s="2">
        <v>846</v>
      </c>
      <c r="B832" s="239" t="s">
        <v>721</v>
      </c>
      <c r="D832" s="129" t="s">
        <v>432</v>
      </c>
      <c r="E832" s="189" t="s">
        <v>727</v>
      </c>
      <c r="F832" s="189" t="s">
        <v>728</v>
      </c>
      <c r="G832" s="151"/>
      <c r="H832" s="235">
        <f t="shared" si="84"/>
        <v>2742.5980456164411</v>
      </c>
      <c r="I832" s="235">
        <f t="shared" si="85"/>
        <v>16.746674716955972</v>
      </c>
      <c r="J832" s="122">
        <v>0.28108574861672136</v>
      </c>
      <c r="K832" s="123">
        <v>28.994770601753316</v>
      </c>
      <c r="L832" s="240">
        <f t="shared" si="86"/>
        <v>2.8994770601753317E-5</v>
      </c>
      <c r="M832" s="240">
        <f t="shared" si="87"/>
        <v>2.8994770601753317E-5</v>
      </c>
      <c r="N832" s="10">
        <v>0</v>
      </c>
      <c r="O832" s="241" t="s">
        <v>736</v>
      </c>
      <c r="P832" s="118">
        <v>1.3604779353362887E-2</v>
      </c>
      <c r="Q832" s="119">
        <v>6.2893272724611373</v>
      </c>
      <c r="R832" s="252">
        <f t="shared" si="88"/>
        <v>6.2893272724611371E-4</v>
      </c>
      <c r="S832" s="120">
        <v>3.9942654479516268E-4</v>
      </c>
      <c r="T832" s="119">
        <v>1.6510148661607251</v>
      </c>
      <c r="U832" s="16">
        <v>6</v>
      </c>
      <c r="V832" s="16">
        <v>1</v>
      </c>
      <c r="W832" s="242" t="s">
        <v>740</v>
      </c>
      <c r="X832" s="121">
        <v>1.467289879688594</v>
      </c>
      <c r="Y832" s="121">
        <v>1.8868717956456351</v>
      </c>
      <c r="Z832" s="117">
        <v>11.317480105248848</v>
      </c>
      <c r="AA832" s="251"/>
      <c r="AB832" s="122">
        <v>0.281064763580614</v>
      </c>
      <c r="AC832" s="11">
        <f t="shared" si="89"/>
        <v>2.8994770601753317E-5</v>
      </c>
      <c r="AD832">
        <v>1.6198476798368053</v>
      </c>
      <c r="AE832">
        <v>1.032775931440407</v>
      </c>
      <c r="AF832" s="126">
        <v>2.9630550855349389</v>
      </c>
      <c r="AG832" s="244">
        <v>3105.5087173697284</v>
      </c>
      <c r="AH832" s="244">
        <v>52.115672000731777</v>
      </c>
      <c r="AI832" s="117">
        <v>2742.5980456164411</v>
      </c>
      <c r="AJ832" s="117">
        <v>16.746674716955972</v>
      </c>
      <c r="AK832" s="246">
        <v>100.11552805767161</v>
      </c>
      <c r="AL832" s="185">
        <v>1</v>
      </c>
      <c r="AM832" s="238" t="s">
        <v>715</v>
      </c>
      <c r="AN832" s="64">
        <v>26321</v>
      </c>
      <c r="AO832" s="86">
        <f t="shared" si="90"/>
        <v>-0.1155280576716109</v>
      </c>
      <c r="AT832" s="87"/>
      <c r="AU832" s="64"/>
      <c r="AV832" s="86"/>
      <c r="AW832" s="30"/>
      <c r="AX832" s="30"/>
      <c r="AY832" s="30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28"/>
      <c r="CV832" s="28"/>
      <c r="CW832" s="28"/>
      <c r="CX832" s="28"/>
      <c r="CY832" s="28"/>
      <c r="CZ832" s="28"/>
      <c r="DA832" s="28"/>
      <c r="DB832" s="28"/>
      <c r="DC832" s="28"/>
      <c r="DD832" s="28"/>
      <c r="DE832" s="28"/>
      <c r="DF832" s="28"/>
      <c r="DG832" s="28"/>
      <c r="DH832" s="28"/>
      <c r="DI832" s="28"/>
      <c r="DJ832" s="28"/>
      <c r="DK832" s="28"/>
      <c r="DL832" s="28"/>
      <c r="DM832" s="28"/>
    </row>
    <row r="833" spans="1:117" s="7" customFormat="1" x14ac:dyDescent="0.2">
      <c r="A833" s="2">
        <v>847</v>
      </c>
      <c r="B833" s="239" t="s">
        <v>721</v>
      </c>
      <c r="D833" s="129" t="s">
        <v>433</v>
      </c>
      <c r="E833" s="189" t="s">
        <v>727</v>
      </c>
      <c r="F833" s="189" t="s">
        <v>728</v>
      </c>
      <c r="G833" s="151"/>
      <c r="H833" s="235">
        <f t="shared" si="84"/>
        <v>2483.4913193613065</v>
      </c>
      <c r="I833" s="235">
        <f t="shared" si="85"/>
        <v>16.575565992566556</v>
      </c>
      <c r="J833" s="122">
        <v>0.28123775231852466</v>
      </c>
      <c r="K833" s="123">
        <v>25.881908734906006</v>
      </c>
      <c r="L833" s="240">
        <f t="shared" si="86"/>
        <v>2.5881908734906004E-5</v>
      </c>
      <c r="M833" s="240">
        <f t="shared" si="87"/>
        <v>2.5881908734906004E-5</v>
      </c>
      <c r="N833" s="10">
        <v>0</v>
      </c>
      <c r="O833" s="241" t="s">
        <v>736</v>
      </c>
      <c r="P833" s="118">
        <v>1.3342172360726065E-2</v>
      </c>
      <c r="Q833" s="119">
        <v>2.6609565536004487</v>
      </c>
      <c r="R833" s="252">
        <f t="shared" si="88"/>
        <v>2.6609565536004487E-4</v>
      </c>
      <c r="S833" s="120">
        <v>4.1599795387894337E-4</v>
      </c>
      <c r="T833" s="119">
        <v>0.49756723539782821</v>
      </c>
      <c r="U833" s="16">
        <v>6</v>
      </c>
      <c r="V833" s="16">
        <v>1</v>
      </c>
      <c r="W833" s="242" t="s">
        <v>740</v>
      </c>
      <c r="X833" s="121">
        <v>1.4672416541741264</v>
      </c>
      <c r="Y833" s="121">
        <v>1.8869668486219271</v>
      </c>
      <c r="Z833" s="117">
        <v>10.014081310138664</v>
      </c>
      <c r="AA833" s="251"/>
      <c r="AB833" s="122">
        <v>0.28121800966697591</v>
      </c>
      <c r="AC833" s="11">
        <f t="shared" si="89"/>
        <v>2.5881908734906004E-5</v>
      </c>
      <c r="AD833">
        <v>0.9728357636529239</v>
      </c>
      <c r="AE833">
        <v>0.92553990802933717</v>
      </c>
      <c r="AF833" s="126">
        <v>2.7976829526368858</v>
      </c>
      <c r="AG833" s="244">
        <v>2939.7154252443188</v>
      </c>
      <c r="AH833" s="244">
        <v>46.717706068738046</v>
      </c>
      <c r="AI833" s="117">
        <v>2483.4913193613065</v>
      </c>
      <c r="AJ833" s="117">
        <v>16.575565992566556</v>
      </c>
      <c r="AK833" s="246">
        <v>99.533803901678169</v>
      </c>
      <c r="AL833" s="185">
        <v>1</v>
      </c>
      <c r="AM833" s="238" t="s">
        <v>715</v>
      </c>
      <c r="AN833" s="64">
        <v>26321</v>
      </c>
      <c r="AO833" s="86">
        <f t="shared" si="90"/>
        <v>0.46619609832183073</v>
      </c>
      <c r="AT833" s="87"/>
      <c r="AU833" s="64"/>
      <c r="AV833" s="86"/>
      <c r="AW833" s="30"/>
      <c r="AX833" s="30"/>
      <c r="AY833" s="30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28"/>
      <c r="CV833" s="28"/>
      <c r="CW833" s="28"/>
      <c r="CX833" s="28"/>
      <c r="CY833" s="28"/>
      <c r="CZ833" s="28"/>
      <c r="DA833" s="28"/>
      <c r="DB833" s="28"/>
      <c r="DC833" s="28"/>
      <c r="DD833" s="28"/>
      <c r="DE833" s="28"/>
      <c r="DF833" s="28"/>
      <c r="DG833" s="28"/>
      <c r="DH833" s="28"/>
      <c r="DI833" s="28"/>
      <c r="DJ833" s="28"/>
      <c r="DK833" s="28"/>
      <c r="DL833" s="28"/>
      <c r="DM833" s="28"/>
    </row>
    <row r="834" spans="1:117" s="7" customFormat="1" x14ac:dyDescent="0.2">
      <c r="A834" s="2">
        <v>848</v>
      </c>
      <c r="B834" s="239" t="s">
        <v>721</v>
      </c>
      <c r="D834" s="129" t="s">
        <v>434</v>
      </c>
      <c r="E834" s="189" t="s">
        <v>727</v>
      </c>
      <c r="F834" s="189" t="s">
        <v>728</v>
      </c>
      <c r="G834" s="151"/>
      <c r="H834" s="235">
        <f t="shared" si="84"/>
        <v>2676.4598793362952</v>
      </c>
      <c r="I834" s="235">
        <f t="shared" si="85"/>
        <v>13.673343002564268</v>
      </c>
      <c r="J834" s="122">
        <v>0.28103312201475139</v>
      </c>
      <c r="K834" s="123">
        <v>31.599994238193517</v>
      </c>
      <c r="L834" s="240">
        <f t="shared" si="86"/>
        <v>3.1599994238193518E-5</v>
      </c>
      <c r="M834" s="240">
        <f t="shared" si="87"/>
        <v>3.1599994238193518E-5</v>
      </c>
      <c r="N834" s="10">
        <v>0</v>
      </c>
      <c r="O834" s="241" t="s">
        <v>736</v>
      </c>
      <c r="P834" s="118">
        <v>4.3218590157233748E-2</v>
      </c>
      <c r="Q834" s="119">
        <v>8.7724818109890883</v>
      </c>
      <c r="R834" s="252">
        <f t="shared" si="88"/>
        <v>8.7724818109890883E-4</v>
      </c>
      <c r="S834" s="120">
        <v>1.1642974415256005E-3</v>
      </c>
      <c r="T834" s="119">
        <v>2.8422378477549213</v>
      </c>
      <c r="U834" s="16">
        <v>6</v>
      </c>
      <c r="V834" s="16">
        <v>1</v>
      </c>
      <c r="W834" s="242" t="s">
        <v>740</v>
      </c>
      <c r="X834" s="121">
        <v>1.4672628011490374</v>
      </c>
      <c r="Y834" s="121">
        <v>1.88691105276515</v>
      </c>
      <c r="Z834" s="117">
        <v>8.8409571048520128</v>
      </c>
      <c r="AA834" s="251"/>
      <c r="AB834" s="122">
        <v>0.28097346453233174</v>
      </c>
      <c r="AC834" s="11">
        <f t="shared" si="89"/>
        <v>3.1599994238193518E-5</v>
      </c>
      <c r="AD834">
        <v>-3.2056210403685892</v>
      </c>
      <c r="AE834">
        <v>1.1460015222297386</v>
      </c>
      <c r="AF834" s="126">
        <v>3.1613888793069091</v>
      </c>
      <c r="AG834" s="244">
        <v>3345.0495830122645</v>
      </c>
      <c r="AH834" s="244">
        <v>53.479323107802649</v>
      </c>
      <c r="AI834" s="117">
        <v>2676.4598793362952</v>
      </c>
      <c r="AJ834" s="117">
        <v>13.673343002564268</v>
      </c>
      <c r="AK834" s="246">
        <v>53.300533587562192</v>
      </c>
      <c r="AL834" s="185">
        <v>1</v>
      </c>
      <c r="AM834" s="238" t="s">
        <v>715</v>
      </c>
      <c r="AN834" s="64">
        <v>26321</v>
      </c>
      <c r="AO834" s="86">
        <f t="shared" si="90"/>
        <v>46.699466412437808</v>
      </c>
      <c r="AT834" s="87"/>
      <c r="AU834" s="64"/>
      <c r="AV834" s="86"/>
      <c r="AW834" s="30"/>
      <c r="AX834" s="30"/>
      <c r="AY834" s="30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28"/>
      <c r="CV834" s="28"/>
      <c r="CW834" s="28"/>
      <c r="CX834" s="28"/>
      <c r="CY834" s="28"/>
      <c r="CZ834" s="28"/>
      <c r="DA834" s="28"/>
      <c r="DB834" s="28"/>
      <c r="DC834" s="28"/>
      <c r="DD834" s="28"/>
      <c r="DE834" s="28"/>
      <c r="DF834" s="28"/>
      <c r="DG834" s="28"/>
      <c r="DH834" s="28"/>
      <c r="DI834" s="28"/>
      <c r="DJ834" s="28"/>
      <c r="DK834" s="28"/>
      <c r="DL834" s="28"/>
      <c r="DM834" s="28"/>
    </row>
    <row r="835" spans="1:117" s="7" customFormat="1" x14ac:dyDescent="0.2">
      <c r="A835" s="2">
        <v>849</v>
      </c>
      <c r="B835" s="239" t="s">
        <v>721</v>
      </c>
      <c r="D835" s="129" t="s">
        <v>436</v>
      </c>
      <c r="E835" s="189" t="s">
        <v>727</v>
      </c>
      <c r="F835" s="189" t="s">
        <v>728</v>
      </c>
      <c r="G835" s="151"/>
      <c r="H835" s="235">
        <f t="shared" ref="H835:H898" si="91">AI835</f>
        <v>2417.4310608196292</v>
      </c>
      <c r="I835" s="235">
        <f t="shared" ref="I835:I898" si="92">AJ835</f>
        <v>81.978377056883005</v>
      </c>
      <c r="J835" s="122">
        <v>0.2809866053855275</v>
      </c>
      <c r="K835" s="123">
        <v>32.080536623772076</v>
      </c>
      <c r="L835" s="240">
        <f t="shared" ref="L835:L898" si="93">K835/1000000</f>
        <v>3.2080536623772075E-5</v>
      </c>
      <c r="M835" s="240">
        <f t="shared" ref="M835:M898" si="94">L835</f>
        <v>3.2080536623772075E-5</v>
      </c>
      <c r="N835" s="10">
        <v>0</v>
      </c>
      <c r="O835" s="241" t="s">
        <v>736</v>
      </c>
      <c r="P835" s="118">
        <v>3.9059126006694332E-2</v>
      </c>
      <c r="Q835" s="119">
        <v>4.2559654581796202</v>
      </c>
      <c r="R835" s="252">
        <f t="shared" ref="R835:R898" si="95">Q835/10000</f>
        <v>4.2559654581796204E-4</v>
      </c>
      <c r="S835" s="120">
        <v>9.7020046780118272E-4</v>
      </c>
      <c r="T835" s="119">
        <v>1.3715107232426245</v>
      </c>
      <c r="U835" s="16">
        <v>6</v>
      </c>
      <c r="V835" s="16">
        <v>1</v>
      </c>
      <c r="W835" s="242" t="s">
        <v>740</v>
      </c>
      <c r="X835" s="121">
        <v>1.4672985344783702</v>
      </c>
      <c r="Y835" s="121">
        <v>1.8870828795244934</v>
      </c>
      <c r="Z835" s="117">
        <v>9.7013348182515777</v>
      </c>
      <c r="AA835" s="251"/>
      <c r="AB835" s="122">
        <v>0.28094181370492172</v>
      </c>
      <c r="AC835" s="11">
        <f t="shared" ref="AC835:AC898" si="96">M835</f>
        <v>3.2080536623772075E-5</v>
      </c>
      <c r="AD835">
        <v>-10.376796779038022</v>
      </c>
      <c r="AE835">
        <v>1.1443678745421959</v>
      </c>
      <c r="AF835" s="126">
        <v>3.3334024887311253</v>
      </c>
      <c r="AG835" s="244">
        <v>3575.5311053853429</v>
      </c>
      <c r="AH835" s="244">
        <v>54.353200843110301</v>
      </c>
      <c r="AI835" s="117">
        <v>2417.4310608196292</v>
      </c>
      <c r="AJ835" s="117">
        <v>81.978377056883005</v>
      </c>
      <c r="AK835" s="246">
        <v>25.049737123291322</v>
      </c>
      <c r="AL835" s="185">
        <v>1</v>
      </c>
      <c r="AM835" s="238" t="s">
        <v>715</v>
      </c>
      <c r="AN835" s="64">
        <v>26321</v>
      </c>
      <c r="AO835" s="86">
        <f t="shared" ref="AO835:AO898" si="97">100-AK835</f>
        <v>74.950262876708678</v>
      </c>
      <c r="AT835" s="87"/>
      <c r="AU835" s="64"/>
      <c r="AV835" s="86"/>
      <c r="AW835" s="30"/>
      <c r="AX835" s="30"/>
      <c r="AY835" s="30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28"/>
      <c r="CV835" s="28"/>
      <c r="CW835" s="28"/>
      <c r="CX835" s="28"/>
      <c r="CY835" s="28"/>
      <c r="CZ835" s="28"/>
      <c r="DA835" s="28"/>
      <c r="DB835" s="28"/>
      <c r="DC835" s="28"/>
      <c r="DD835" s="28"/>
      <c r="DE835" s="28"/>
      <c r="DF835" s="28"/>
      <c r="DG835" s="28"/>
      <c r="DH835" s="28"/>
      <c r="DI835" s="28"/>
      <c r="DJ835" s="28"/>
      <c r="DK835" s="28"/>
      <c r="DL835" s="28"/>
      <c r="DM835" s="28"/>
    </row>
    <row r="836" spans="1:117" s="7" customFormat="1" x14ac:dyDescent="0.2">
      <c r="A836" s="2">
        <v>850</v>
      </c>
      <c r="B836" s="239" t="s">
        <v>721</v>
      </c>
      <c r="D836" s="129" t="s">
        <v>437</v>
      </c>
      <c r="E836" s="189" t="s">
        <v>727</v>
      </c>
      <c r="F836" s="189" t="s">
        <v>728</v>
      </c>
      <c r="G836" s="151"/>
      <c r="H836" s="235">
        <f t="shared" si="91"/>
        <v>2402.0313253501977</v>
      </c>
      <c r="I836" s="235">
        <f t="shared" si="92"/>
        <v>15.634426702443584</v>
      </c>
      <c r="J836" s="122">
        <v>0.2812451700909836</v>
      </c>
      <c r="K836" s="123">
        <v>31.882118576894001</v>
      </c>
      <c r="L836" s="240">
        <f t="shared" si="93"/>
        <v>3.1882118576894001E-5</v>
      </c>
      <c r="M836" s="240">
        <f t="shared" si="94"/>
        <v>3.1882118576894001E-5</v>
      </c>
      <c r="N836" s="10">
        <v>0</v>
      </c>
      <c r="O836" s="241" t="s">
        <v>736</v>
      </c>
      <c r="P836" s="118">
        <v>2.8404727066282453E-2</v>
      </c>
      <c r="Q836" s="119">
        <v>3.3902919431260683</v>
      </c>
      <c r="R836" s="252">
        <f t="shared" si="95"/>
        <v>3.3902919431260683E-4</v>
      </c>
      <c r="S836" s="120">
        <v>8.7761255714703743E-4</v>
      </c>
      <c r="T836" s="119">
        <v>0.8814734889775705</v>
      </c>
      <c r="U836" s="16">
        <v>6</v>
      </c>
      <c r="V836" s="16">
        <v>1</v>
      </c>
      <c r="W836" s="242" t="s">
        <v>740</v>
      </c>
      <c r="X836" s="121">
        <v>1.4672635637283387</v>
      </c>
      <c r="Y836" s="121">
        <v>1.8869897048717623</v>
      </c>
      <c r="Z836" s="117">
        <v>8.3070430996464921</v>
      </c>
      <c r="AA836" s="251"/>
      <c r="AB836" s="122">
        <v>0.28120491689435329</v>
      </c>
      <c r="AC836" s="11">
        <f t="shared" si="96"/>
        <v>3.1882118576894001E-5</v>
      </c>
      <c r="AD836">
        <v>-1.3959916150241281</v>
      </c>
      <c r="AE836">
        <v>1.1412572771363145</v>
      </c>
      <c r="AF836" s="126">
        <v>2.8581326741763649</v>
      </c>
      <c r="AG836" s="244">
        <v>3020.2051766739646</v>
      </c>
      <c r="AH836" s="244">
        <v>55.92026390321714</v>
      </c>
      <c r="AI836" s="117">
        <v>2402.0313253501977</v>
      </c>
      <c r="AJ836" s="117">
        <v>15.634426702443584</v>
      </c>
      <c r="AK836" s="246">
        <v>76.276042753204635</v>
      </c>
      <c r="AL836" s="185">
        <v>1</v>
      </c>
      <c r="AM836" s="238" t="s">
        <v>715</v>
      </c>
      <c r="AN836" s="64">
        <v>26321</v>
      </c>
      <c r="AO836" s="86">
        <f t="shared" si="97"/>
        <v>23.723957246795365</v>
      </c>
      <c r="AT836" s="87"/>
      <c r="AU836" s="64"/>
      <c r="AV836" s="86"/>
      <c r="AW836" s="30"/>
      <c r="AX836" s="30"/>
      <c r="AY836" s="30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28"/>
      <c r="CV836" s="28"/>
      <c r="CW836" s="28"/>
      <c r="CX836" s="28"/>
      <c r="CY836" s="28"/>
      <c r="CZ836" s="28"/>
      <c r="DA836" s="28"/>
      <c r="DB836" s="28"/>
      <c r="DC836" s="28"/>
      <c r="DD836" s="28"/>
      <c r="DE836" s="28"/>
      <c r="DF836" s="28"/>
      <c r="DG836" s="28"/>
      <c r="DH836" s="28"/>
      <c r="DI836" s="28"/>
      <c r="DJ836" s="28"/>
      <c r="DK836" s="28"/>
      <c r="DL836" s="28"/>
      <c r="DM836" s="28"/>
    </row>
    <row r="837" spans="1:117" s="7" customFormat="1" x14ac:dyDescent="0.2">
      <c r="A837" s="2">
        <v>851</v>
      </c>
      <c r="B837" s="239" t="s">
        <v>721</v>
      </c>
      <c r="D837" s="129" t="s">
        <v>438</v>
      </c>
      <c r="E837" s="189" t="s">
        <v>727</v>
      </c>
      <c r="F837" s="189" t="s">
        <v>728</v>
      </c>
      <c r="G837" s="151"/>
      <c r="H837" s="235">
        <f t="shared" si="91"/>
        <v>2841.517401860317</v>
      </c>
      <c r="I837" s="235">
        <f t="shared" si="92"/>
        <v>52.347940622049656</v>
      </c>
      <c r="J837" s="122">
        <v>0.2811472137828262</v>
      </c>
      <c r="K837" s="123">
        <v>34.228091859807456</v>
      </c>
      <c r="L837" s="240">
        <f t="shared" si="93"/>
        <v>3.4228091859807458E-5</v>
      </c>
      <c r="M837" s="240">
        <f t="shared" si="94"/>
        <v>3.4228091859807458E-5</v>
      </c>
      <c r="N837" s="10">
        <v>0</v>
      </c>
      <c r="O837" s="241" t="s">
        <v>736</v>
      </c>
      <c r="P837" s="118">
        <v>4.5100422414344497E-2</v>
      </c>
      <c r="Q837" s="119">
        <v>7.5225741617927513</v>
      </c>
      <c r="R837" s="252">
        <f t="shared" si="95"/>
        <v>7.5225741617927517E-4</v>
      </c>
      <c r="S837" s="120">
        <v>1.2038489882221952E-3</v>
      </c>
      <c r="T837" s="119">
        <v>1.8246122338906723</v>
      </c>
      <c r="U837" s="16">
        <v>6</v>
      </c>
      <c r="V837" s="16">
        <v>1</v>
      </c>
      <c r="W837" s="242" t="s">
        <v>740</v>
      </c>
      <c r="X837" s="121">
        <v>1.467364247192537</v>
      </c>
      <c r="Y837" s="121">
        <v>1.8870808659526856</v>
      </c>
      <c r="Z837" s="117">
        <v>8.6601461938238753</v>
      </c>
      <c r="AA837" s="251"/>
      <c r="AB837" s="122">
        <v>0.28108162380500112</v>
      </c>
      <c r="AC837" s="11">
        <f t="shared" si="96"/>
        <v>3.4228091859807458E-5</v>
      </c>
      <c r="AD837">
        <v>4.5407839970712516</v>
      </c>
      <c r="AE837">
        <v>1.2184245131825349</v>
      </c>
      <c r="AF837" s="126">
        <v>2.8861149122243215</v>
      </c>
      <c r="AG837" s="244">
        <v>3006.4112917418001</v>
      </c>
      <c r="AH837" s="244">
        <v>57.684684484326873</v>
      </c>
      <c r="AI837" s="117">
        <v>2841.517401860317</v>
      </c>
      <c r="AJ837" s="117">
        <v>52.347940622049656</v>
      </c>
      <c r="AK837" s="246">
        <v>16.955051582487751</v>
      </c>
      <c r="AL837" s="185">
        <v>1</v>
      </c>
      <c r="AM837" s="238" t="s">
        <v>715</v>
      </c>
      <c r="AN837" s="64">
        <v>26321</v>
      </c>
      <c r="AO837" s="86">
        <f t="shared" si="97"/>
        <v>83.044948417512245</v>
      </c>
      <c r="AT837" s="87"/>
      <c r="AU837" s="64"/>
      <c r="AV837" s="86"/>
      <c r="AW837" s="30"/>
      <c r="AX837" s="30"/>
      <c r="AY837" s="30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28"/>
      <c r="CV837" s="28"/>
      <c r="CW837" s="28"/>
      <c r="CX837" s="28"/>
      <c r="CY837" s="28"/>
      <c r="CZ837" s="28"/>
      <c r="DA837" s="28"/>
      <c r="DB837" s="28"/>
      <c r="DC837" s="28"/>
      <c r="DD837" s="28"/>
      <c r="DE837" s="28"/>
      <c r="DF837" s="28"/>
      <c r="DG837" s="28"/>
      <c r="DH837" s="28"/>
      <c r="DI837" s="28"/>
      <c r="DJ837" s="28"/>
      <c r="DK837" s="28"/>
      <c r="DL837" s="28"/>
      <c r="DM837" s="28"/>
    </row>
    <row r="838" spans="1:117" s="7" customFormat="1" x14ac:dyDescent="0.2">
      <c r="A838" s="2">
        <v>852</v>
      </c>
      <c r="B838" s="239" t="s">
        <v>721</v>
      </c>
      <c r="D838" s="129" t="s">
        <v>439</v>
      </c>
      <c r="E838" s="189" t="s">
        <v>727</v>
      </c>
      <c r="F838" s="189" t="s">
        <v>728</v>
      </c>
      <c r="G838" s="151"/>
      <c r="H838" s="235">
        <f t="shared" si="91"/>
        <v>2401.0975947405896</v>
      </c>
      <c r="I838" s="235">
        <f t="shared" si="92"/>
        <v>16.086819923006875</v>
      </c>
      <c r="J838" s="122">
        <v>0.28122192292212889</v>
      </c>
      <c r="K838" s="123">
        <v>29.065062505032653</v>
      </c>
      <c r="L838" s="240">
        <f t="shared" si="93"/>
        <v>2.9065062505032654E-5</v>
      </c>
      <c r="M838" s="240">
        <f t="shared" si="94"/>
        <v>2.9065062505032654E-5</v>
      </c>
      <c r="N838" s="10">
        <v>0</v>
      </c>
      <c r="O838" s="241" t="s">
        <v>736</v>
      </c>
      <c r="P838" s="118">
        <v>2.5463760498808705E-2</v>
      </c>
      <c r="Q838" s="119">
        <v>3.9232315333693193</v>
      </c>
      <c r="R838" s="252">
        <f t="shared" si="95"/>
        <v>3.9232315333693194E-4</v>
      </c>
      <c r="S838" s="120">
        <v>7.5944799465136627E-4</v>
      </c>
      <c r="T838" s="119">
        <v>1.6479558034853483</v>
      </c>
      <c r="U838" s="16">
        <v>6</v>
      </c>
      <c r="V838" s="16">
        <v>1</v>
      </c>
      <c r="W838" s="242" t="s">
        <v>740</v>
      </c>
      <c r="X838" s="121">
        <v>1.4673030528629261</v>
      </c>
      <c r="Y838" s="121">
        <v>1.8869516400176891</v>
      </c>
      <c r="Z838" s="117">
        <v>9.2603371409518349</v>
      </c>
      <c r="AA838" s="251"/>
      <c r="AB838" s="122">
        <v>0.28118710339106573</v>
      </c>
      <c r="AC838" s="11">
        <f t="shared" si="96"/>
        <v>2.9065062505032654E-5</v>
      </c>
      <c r="AD838">
        <v>-2.0408828735496432</v>
      </c>
      <c r="AE838">
        <v>1.0340524698817077</v>
      </c>
      <c r="AF838" s="126">
        <v>2.8913098424961854</v>
      </c>
      <c r="AG838" s="244">
        <v>3058.6451822716635</v>
      </c>
      <c r="AH838" s="244">
        <v>50.68605153642703</v>
      </c>
      <c r="AI838" s="117">
        <v>2401.0975947405896</v>
      </c>
      <c r="AJ838" s="117">
        <v>16.086819923006875</v>
      </c>
      <c r="AK838" s="246">
        <v>46.586609961086445</v>
      </c>
      <c r="AL838" s="185">
        <v>1</v>
      </c>
      <c r="AM838" s="238" t="s">
        <v>715</v>
      </c>
      <c r="AN838" s="64">
        <v>26321</v>
      </c>
      <c r="AO838" s="86">
        <f t="shared" si="97"/>
        <v>53.413390038913555</v>
      </c>
      <c r="AT838" s="87"/>
      <c r="AU838" s="64"/>
      <c r="AV838" s="86"/>
      <c r="AW838" s="30"/>
      <c r="AX838" s="30"/>
      <c r="AY838" s="30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28"/>
      <c r="CV838" s="28"/>
      <c r="CW838" s="28"/>
      <c r="CX838" s="28"/>
      <c r="CY838" s="28"/>
      <c r="CZ838" s="28"/>
      <c r="DA838" s="28"/>
      <c r="DB838" s="28"/>
      <c r="DC838" s="28"/>
      <c r="DD838" s="28"/>
      <c r="DE838" s="28"/>
      <c r="DF838" s="28"/>
      <c r="DG838" s="28"/>
      <c r="DH838" s="28"/>
      <c r="DI838" s="28"/>
      <c r="DJ838" s="28"/>
      <c r="DK838" s="28"/>
      <c r="DL838" s="28"/>
      <c r="DM838" s="28"/>
    </row>
    <row r="839" spans="1:117" s="7" customFormat="1" x14ac:dyDescent="0.2">
      <c r="A839" s="2">
        <v>853</v>
      </c>
      <c r="B839" s="239" t="s">
        <v>721</v>
      </c>
      <c r="D839" s="129" t="s">
        <v>440</v>
      </c>
      <c r="E839" s="189" t="s">
        <v>727</v>
      </c>
      <c r="F839" s="189" t="s">
        <v>728</v>
      </c>
      <c r="G839" s="151"/>
      <c r="H839" s="235">
        <f t="shared" si="91"/>
        <v>2448.9956700690791</v>
      </c>
      <c r="I839" s="235">
        <f t="shared" si="92"/>
        <v>37.85420243812824</v>
      </c>
      <c r="J839" s="122">
        <v>0.28117016679209</v>
      </c>
      <c r="K839" s="123">
        <v>25.774721074305639</v>
      </c>
      <c r="L839" s="240">
        <f t="shared" si="93"/>
        <v>2.577472107430564E-5</v>
      </c>
      <c r="M839" s="240">
        <f t="shared" si="94"/>
        <v>2.577472107430564E-5</v>
      </c>
      <c r="N839" s="10">
        <v>0</v>
      </c>
      <c r="O839" s="241" t="s">
        <v>736</v>
      </c>
      <c r="P839" s="118">
        <v>2.1403361416638549E-2</v>
      </c>
      <c r="Q839" s="119">
        <v>4.2701900563436288</v>
      </c>
      <c r="R839" s="252">
        <f t="shared" si="95"/>
        <v>4.2701900563436288E-4</v>
      </c>
      <c r="S839" s="120">
        <v>5.7417138154816411E-4</v>
      </c>
      <c r="T839" s="119">
        <v>0.83820450031452998</v>
      </c>
      <c r="U839" s="16">
        <v>6</v>
      </c>
      <c r="V839" s="16">
        <v>1</v>
      </c>
      <c r="W839" s="242" t="s">
        <v>740</v>
      </c>
      <c r="X839" s="121">
        <v>1.4672557639505184</v>
      </c>
      <c r="Y839" s="121">
        <v>1.8869541617127079</v>
      </c>
      <c r="Z839" s="117">
        <v>9.7145699448525029</v>
      </c>
      <c r="AA839" s="251"/>
      <c r="AB839" s="122">
        <v>0.28114330467266047</v>
      </c>
      <c r="AC839" s="11">
        <f t="shared" si="96"/>
        <v>2.577472107430564E-5</v>
      </c>
      <c r="AD839">
        <v>-2.4791440376847884</v>
      </c>
      <c r="AE839">
        <v>0.92666699667603203</v>
      </c>
      <c r="AF839" s="126">
        <v>2.9506384149696312</v>
      </c>
      <c r="AG839" s="244">
        <v>3122.9423369135457</v>
      </c>
      <c r="AH839" s="244">
        <v>45.778601638126872</v>
      </c>
      <c r="AI839" s="117">
        <v>2448.9956700690791</v>
      </c>
      <c r="AJ839" s="117">
        <v>37.85420243812824</v>
      </c>
      <c r="AK839" s="246">
        <v>20.81762031635591</v>
      </c>
      <c r="AL839" s="185">
        <v>1</v>
      </c>
      <c r="AM839" s="238" t="s">
        <v>715</v>
      </c>
      <c r="AN839" s="64">
        <v>26321</v>
      </c>
      <c r="AO839" s="86">
        <f t="shared" si="97"/>
        <v>79.182379683644086</v>
      </c>
      <c r="AT839" s="87"/>
      <c r="AU839" s="64"/>
      <c r="AV839" s="86"/>
      <c r="AW839" s="30"/>
      <c r="AX839" s="30"/>
      <c r="AY839" s="30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28"/>
      <c r="CV839" s="28"/>
      <c r="CW839" s="28"/>
      <c r="CX839" s="28"/>
      <c r="CY839" s="28"/>
      <c r="CZ839" s="28"/>
      <c r="DA839" s="28"/>
      <c r="DB839" s="28"/>
      <c r="DC839" s="28"/>
      <c r="DD839" s="28"/>
      <c r="DE839" s="28"/>
      <c r="DF839" s="28"/>
      <c r="DG839" s="28"/>
      <c r="DH839" s="28"/>
      <c r="DI839" s="28"/>
      <c r="DJ839" s="28"/>
      <c r="DK839" s="28"/>
      <c r="DL839" s="28"/>
      <c r="DM839" s="28"/>
    </row>
    <row r="840" spans="1:117" s="7" customFormat="1" x14ac:dyDescent="0.2">
      <c r="A840" s="2">
        <v>854</v>
      </c>
      <c r="B840" s="239" t="s">
        <v>721</v>
      </c>
      <c r="D840" s="129" t="s">
        <v>441</v>
      </c>
      <c r="E840" s="189" t="s">
        <v>727</v>
      </c>
      <c r="F840" s="189" t="s">
        <v>728</v>
      </c>
      <c r="G840" s="151"/>
      <c r="H840" s="235">
        <f t="shared" si="91"/>
        <v>2379.8039376196971</v>
      </c>
      <c r="I840" s="235">
        <f t="shared" si="92"/>
        <v>204.49548807079447</v>
      </c>
      <c r="J840" s="122">
        <v>0.28116102971208762</v>
      </c>
      <c r="K840" s="123">
        <v>33.642804832890739</v>
      </c>
      <c r="L840" s="240">
        <f t="shared" si="93"/>
        <v>3.3642804832890736E-5</v>
      </c>
      <c r="M840" s="240">
        <f t="shared" si="94"/>
        <v>3.3642804832890736E-5</v>
      </c>
      <c r="N840" s="10">
        <v>0</v>
      </c>
      <c r="O840" s="241" t="s">
        <v>736</v>
      </c>
      <c r="P840" s="118">
        <v>4.5379440943559529E-2</v>
      </c>
      <c r="Q840" s="119">
        <v>2.959543326535405</v>
      </c>
      <c r="R840" s="252">
        <f t="shared" si="95"/>
        <v>2.9595433265354048E-4</v>
      </c>
      <c r="S840" s="120">
        <v>1.1911850248815599E-3</v>
      </c>
      <c r="T840" s="119">
        <v>0.34612826042633016</v>
      </c>
      <c r="U840" s="16">
        <v>6</v>
      </c>
      <c r="V840" s="16">
        <v>1</v>
      </c>
      <c r="W840" s="242" t="s">
        <v>740</v>
      </c>
      <c r="X840" s="121">
        <v>1.4672863664584384</v>
      </c>
      <c r="Y840" s="121">
        <v>1.8869638636328474</v>
      </c>
      <c r="Z840" s="117">
        <v>9.0178465355853472</v>
      </c>
      <c r="AA840" s="251"/>
      <c r="AB840" s="122">
        <v>0.28110691086953088</v>
      </c>
      <c r="AC840" s="11">
        <f t="shared" si="96"/>
        <v>3.3642804832890736E-5</v>
      </c>
      <c r="AD840">
        <v>-5.3829409873717982</v>
      </c>
      <c r="AE840">
        <v>1.2266338748012668</v>
      </c>
      <c r="AF840" s="126">
        <v>3.0478697434212685</v>
      </c>
      <c r="AG840" s="244">
        <v>3245.0575740865052</v>
      </c>
      <c r="AH840" s="244">
        <v>57.809784154056011</v>
      </c>
      <c r="AI840" s="117">
        <v>2379.8039376196971</v>
      </c>
      <c r="AJ840" s="117">
        <v>204.49548807079447</v>
      </c>
      <c r="AK840" s="246">
        <v>15.054327092561712</v>
      </c>
      <c r="AL840" s="185">
        <v>1</v>
      </c>
      <c r="AM840" s="238" t="s">
        <v>715</v>
      </c>
      <c r="AN840" s="64">
        <v>26321</v>
      </c>
      <c r="AO840" s="86">
        <f t="shared" si="97"/>
        <v>84.945672907438293</v>
      </c>
      <c r="AT840" s="87"/>
      <c r="AU840" s="64"/>
      <c r="AV840" s="86"/>
      <c r="AW840" s="30"/>
      <c r="AX840" s="30"/>
      <c r="AY840" s="30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28"/>
      <c r="CV840" s="28"/>
      <c r="CW840" s="28"/>
      <c r="CX840" s="28"/>
      <c r="CY840" s="28"/>
      <c r="CZ840" s="28"/>
      <c r="DA840" s="28"/>
      <c r="DB840" s="28"/>
      <c r="DC840" s="28"/>
      <c r="DD840" s="28"/>
      <c r="DE840" s="28"/>
      <c r="DF840" s="28"/>
      <c r="DG840" s="28"/>
      <c r="DH840" s="28"/>
      <c r="DI840" s="28"/>
      <c r="DJ840" s="28"/>
      <c r="DK840" s="28"/>
      <c r="DL840" s="28"/>
      <c r="DM840" s="28"/>
    </row>
    <row r="841" spans="1:117" s="7" customFormat="1" x14ac:dyDescent="0.2">
      <c r="A841" s="2">
        <v>855</v>
      </c>
      <c r="B841" s="239" t="s">
        <v>721</v>
      </c>
      <c r="D841" s="129" t="s">
        <v>442</v>
      </c>
      <c r="E841" s="189" t="s">
        <v>727</v>
      </c>
      <c r="F841" s="189" t="s">
        <v>728</v>
      </c>
      <c r="G841" s="151"/>
      <c r="H841" s="235">
        <f t="shared" si="91"/>
        <v>2422.7758863201338</v>
      </c>
      <c r="I841" s="235">
        <f t="shared" si="92"/>
        <v>26.582777679538022</v>
      </c>
      <c r="J841" s="122">
        <v>0.28122573254335836</v>
      </c>
      <c r="K841" s="123">
        <v>33.254791556841333</v>
      </c>
      <c r="L841" s="240">
        <f t="shared" si="93"/>
        <v>3.3254791556841331E-5</v>
      </c>
      <c r="M841" s="240">
        <f t="shared" si="94"/>
        <v>3.3254791556841331E-5</v>
      </c>
      <c r="N841" s="10">
        <v>0</v>
      </c>
      <c r="O841" s="241" t="s">
        <v>736</v>
      </c>
      <c r="P841" s="118">
        <v>3.5493378883628281E-2</v>
      </c>
      <c r="Q841" s="119">
        <v>10.62768506704823</v>
      </c>
      <c r="R841" s="252">
        <f t="shared" si="95"/>
        <v>1.062768506704823E-3</v>
      </c>
      <c r="S841" s="120">
        <v>9.6486643555499874E-4</v>
      </c>
      <c r="T841" s="119">
        <v>2.7599769845121842</v>
      </c>
      <c r="U841" s="16">
        <v>6</v>
      </c>
      <c r="V841" s="16">
        <v>1</v>
      </c>
      <c r="W841" s="242" t="s">
        <v>740</v>
      </c>
      <c r="X841" s="121">
        <v>1.4672713895649923</v>
      </c>
      <c r="Y841" s="121">
        <v>1.886955255681356</v>
      </c>
      <c r="Z841" s="117">
        <v>9.6271465503876037</v>
      </c>
      <c r="AA841" s="251"/>
      <c r="AB841" s="122">
        <v>0.28118108638930683</v>
      </c>
      <c r="AC841" s="11">
        <f t="shared" si="96"/>
        <v>3.3254791556841331E-5</v>
      </c>
      <c r="AD841">
        <v>-1.7261293123427279</v>
      </c>
      <c r="AE841">
        <v>1.1775788344502121</v>
      </c>
      <c r="AF841" s="126">
        <v>2.8927809660064616</v>
      </c>
      <c r="AG841" s="244">
        <v>3056.7791920737805</v>
      </c>
      <c r="AH841" s="244">
        <v>57.365248962774793</v>
      </c>
      <c r="AI841" s="117">
        <v>2422.7758863201338</v>
      </c>
      <c r="AJ841" s="117">
        <v>26.582777679538022</v>
      </c>
      <c r="AK841" s="246">
        <v>80.525920685945167</v>
      </c>
      <c r="AL841" s="185">
        <v>1</v>
      </c>
      <c r="AM841" s="238" t="s">
        <v>715</v>
      </c>
      <c r="AN841" s="64">
        <v>26321</v>
      </c>
      <c r="AO841" s="86">
        <f t="shared" si="97"/>
        <v>19.474079314054833</v>
      </c>
      <c r="AT841" s="87"/>
      <c r="AU841" s="64"/>
      <c r="AV841" s="86"/>
      <c r="AW841" s="30"/>
      <c r="AX841" s="30"/>
      <c r="AY841" s="30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28"/>
      <c r="CV841" s="28"/>
      <c r="CW841" s="28"/>
      <c r="CX841" s="28"/>
      <c r="CY841" s="28"/>
      <c r="CZ841" s="28"/>
      <c r="DA841" s="28"/>
      <c r="DB841" s="28"/>
      <c r="DC841" s="28"/>
      <c r="DD841" s="28"/>
      <c r="DE841" s="28"/>
      <c r="DF841" s="28"/>
      <c r="DG841" s="28"/>
      <c r="DH841" s="28"/>
      <c r="DI841" s="28"/>
      <c r="DJ841" s="28"/>
      <c r="DK841" s="28"/>
      <c r="DL841" s="28"/>
      <c r="DM841" s="28"/>
    </row>
    <row r="842" spans="1:117" s="7" customFormat="1" x14ac:dyDescent="0.2">
      <c r="A842" s="2">
        <v>856</v>
      </c>
      <c r="B842" s="239" t="s">
        <v>721</v>
      </c>
      <c r="D842" s="129" t="s">
        <v>443</v>
      </c>
      <c r="E842" s="189" t="s">
        <v>727</v>
      </c>
      <c r="F842" s="189" t="s">
        <v>728</v>
      </c>
      <c r="G842" s="151"/>
      <c r="H842" s="235">
        <f t="shared" si="91"/>
        <v>2336.2684661678104</v>
      </c>
      <c r="I842" s="235">
        <f t="shared" si="92"/>
        <v>90.391214810889736</v>
      </c>
      <c r="J842" s="122">
        <v>0.28103050886729802</v>
      </c>
      <c r="K842" s="123">
        <v>29.116936775879857</v>
      </c>
      <c r="L842" s="240">
        <f t="shared" si="93"/>
        <v>2.9116936775879856E-5</v>
      </c>
      <c r="M842" s="240">
        <f t="shared" si="94"/>
        <v>2.9116936775879856E-5</v>
      </c>
      <c r="N842" s="10">
        <v>0</v>
      </c>
      <c r="O842" s="241" t="s">
        <v>736</v>
      </c>
      <c r="P842" s="118">
        <v>4.2823007174206132E-2</v>
      </c>
      <c r="Q842" s="119">
        <v>18.238812730510865</v>
      </c>
      <c r="R842" s="252">
        <f t="shared" si="95"/>
        <v>1.8238812730510866E-3</v>
      </c>
      <c r="S842" s="120">
        <v>1.2114155693500246E-3</v>
      </c>
      <c r="T842" s="119">
        <v>5.8511179879395252</v>
      </c>
      <c r="U842" s="16">
        <v>6</v>
      </c>
      <c r="V842" s="16">
        <v>1</v>
      </c>
      <c r="W842" s="242" t="s">
        <v>740</v>
      </c>
      <c r="X842" s="121">
        <v>1.4672682976408604</v>
      </c>
      <c r="Y842" s="121">
        <v>1.8871745977193628</v>
      </c>
      <c r="Z842" s="117">
        <v>11.053164701688054</v>
      </c>
      <c r="AA842" s="251"/>
      <c r="AB842" s="122">
        <v>0.28097649985933509</v>
      </c>
      <c r="AC842" s="11">
        <f t="shared" si="96"/>
        <v>2.9116936775879856E-5</v>
      </c>
      <c r="AD842">
        <v>-11.024808095763117</v>
      </c>
      <c r="AE842">
        <v>1.041267033802538</v>
      </c>
      <c r="AF842" s="126">
        <v>3.305000258044104</v>
      </c>
      <c r="AG842" s="244">
        <v>3551.712920601602</v>
      </c>
      <c r="AH842" s="244">
        <v>47.416089624105844</v>
      </c>
      <c r="AI842" s="117">
        <v>2336.2684661678104</v>
      </c>
      <c r="AJ842" s="117">
        <v>90.391214810889736</v>
      </c>
      <c r="AK842" s="246">
        <v>21.961167007359229</v>
      </c>
      <c r="AL842" s="185">
        <v>1</v>
      </c>
      <c r="AM842" s="238" t="s">
        <v>715</v>
      </c>
      <c r="AN842" s="64">
        <v>26321</v>
      </c>
      <c r="AO842" s="86">
        <f t="shared" si="97"/>
        <v>78.038832992640778</v>
      </c>
      <c r="AT842" s="87"/>
      <c r="AU842" s="64"/>
      <c r="AV842" s="86"/>
      <c r="AW842" s="30"/>
      <c r="AX842" s="30"/>
      <c r="AY842" s="30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28"/>
      <c r="CV842" s="28"/>
      <c r="CW842" s="28"/>
      <c r="CX842" s="28"/>
      <c r="CY842" s="28"/>
      <c r="CZ842" s="28"/>
      <c r="DA842" s="28"/>
      <c r="DB842" s="28"/>
      <c r="DC842" s="28"/>
      <c r="DD842" s="28"/>
      <c r="DE842" s="28"/>
      <c r="DF842" s="28"/>
      <c r="DG842" s="28"/>
      <c r="DH842" s="28"/>
      <c r="DI842" s="28"/>
      <c r="DJ842" s="28"/>
      <c r="DK842" s="28"/>
      <c r="DL842" s="28"/>
      <c r="DM842" s="28"/>
    </row>
    <row r="843" spans="1:117" s="7" customFormat="1" x14ac:dyDescent="0.2">
      <c r="A843" s="2">
        <v>857</v>
      </c>
      <c r="B843" s="239" t="s">
        <v>721</v>
      </c>
      <c r="D843" s="129" t="s">
        <v>444</v>
      </c>
      <c r="E843" s="189" t="s">
        <v>727</v>
      </c>
      <c r="F843" s="189" t="s">
        <v>728</v>
      </c>
      <c r="G843" s="151"/>
      <c r="H843" s="235">
        <f t="shared" si="91"/>
        <v>2536.0983255079755</v>
      </c>
      <c r="I843" s="235">
        <f t="shared" si="92"/>
        <v>17.815666124883968</v>
      </c>
      <c r="J843" s="122">
        <v>0.2810721799416831</v>
      </c>
      <c r="K843" s="123">
        <v>25.16474073244958</v>
      </c>
      <c r="L843" s="240">
        <f t="shared" si="93"/>
        <v>2.5164740732449579E-5</v>
      </c>
      <c r="M843" s="240">
        <f t="shared" si="94"/>
        <v>2.5164740732449579E-5</v>
      </c>
      <c r="N843" s="10">
        <v>0</v>
      </c>
      <c r="O843" s="241" t="s">
        <v>736</v>
      </c>
      <c r="P843" s="118">
        <v>1.2094541843133931E-2</v>
      </c>
      <c r="Q843" s="119">
        <v>3.6206251843360082</v>
      </c>
      <c r="R843" s="252">
        <f t="shared" si="95"/>
        <v>3.6206251843360081E-4</v>
      </c>
      <c r="S843" s="120">
        <v>3.6789150395009738E-4</v>
      </c>
      <c r="T843" s="119">
        <v>0.79203093840515237</v>
      </c>
      <c r="U843" s="16">
        <v>6</v>
      </c>
      <c r="V843" s="16">
        <v>1</v>
      </c>
      <c r="W843" s="242" t="s">
        <v>740</v>
      </c>
      <c r="X843" s="121">
        <v>1.4672918096388243</v>
      </c>
      <c r="Y843" s="121">
        <v>1.886864551584859</v>
      </c>
      <c r="Z843" s="117">
        <v>10.607956593432545</v>
      </c>
      <c r="AA843" s="251"/>
      <c r="AB843" s="122">
        <v>0.28105434168425886</v>
      </c>
      <c r="AC843" s="11">
        <f t="shared" si="96"/>
        <v>2.5164740732449579E-5</v>
      </c>
      <c r="AD843">
        <v>-3.621253331136387</v>
      </c>
      <c r="AE843">
        <v>0.89034476292064302</v>
      </c>
      <c r="AF843" s="126">
        <v>3.0754772816629456</v>
      </c>
      <c r="AG843" s="244">
        <v>3260.4180745763524</v>
      </c>
      <c r="AH843" s="244">
        <v>44.702538007278974</v>
      </c>
      <c r="AI843" s="117">
        <v>2536.0983255079755</v>
      </c>
      <c r="AJ843" s="117">
        <v>17.815666124883968</v>
      </c>
      <c r="AK843" s="246">
        <v>50.434760372582957</v>
      </c>
      <c r="AL843" s="185">
        <v>1</v>
      </c>
      <c r="AM843" s="238" t="s">
        <v>715</v>
      </c>
      <c r="AN843" s="64">
        <v>26321</v>
      </c>
      <c r="AO843" s="86">
        <f t="shared" si="97"/>
        <v>49.565239627417043</v>
      </c>
      <c r="AT843" s="87"/>
      <c r="AU843" s="64"/>
      <c r="AV843" s="86"/>
      <c r="AW843" s="30"/>
      <c r="AX843" s="30"/>
      <c r="AY843" s="30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28"/>
      <c r="CV843" s="28"/>
      <c r="CW843" s="28"/>
      <c r="CX843" s="28"/>
      <c r="CY843" s="28"/>
      <c r="CZ843" s="28"/>
      <c r="DA843" s="28"/>
      <c r="DB843" s="28"/>
      <c r="DC843" s="28"/>
      <c r="DD843" s="28"/>
      <c r="DE843" s="28"/>
      <c r="DF843" s="28"/>
      <c r="DG843" s="28"/>
      <c r="DH843" s="28"/>
      <c r="DI843" s="28"/>
      <c r="DJ843" s="28"/>
      <c r="DK843" s="28"/>
      <c r="DL843" s="28"/>
      <c r="DM843" s="28"/>
    </row>
    <row r="844" spans="1:117" s="7" customFormat="1" x14ac:dyDescent="0.2">
      <c r="A844" s="2">
        <v>858</v>
      </c>
      <c r="B844" s="239" t="s">
        <v>721</v>
      </c>
      <c r="D844" s="129" t="s">
        <v>445</v>
      </c>
      <c r="E844" s="189" t="s">
        <v>727</v>
      </c>
      <c r="F844" s="189" t="s">
        <v>728</v>
      </c>
      <c r="G844" s="151"/>
      <c r="H844" s="235">
        <f t="shared" si="91"/>
        <v>2474.9707636486287</v>
      </c>
      <c r="I844" s="235">
        <f t="shared" si="92"/>
        <v>19.633475591822574</v>
      </c>
      <c r="J844" s="122">
        <v>0.28123687302482392</v>
      </c>
      <c r="K844" s="123">
        <v>31.788992577595351</v>
      </c>
      <c r="L844" s="240">
        <f t="shared" si="93"/>
        <v>3.1788992577595353E-5</v>
      </c>
      <c r="M844" s="240">
        <f t="shared" si="94"/>
        <v>3.1788992577595353E-5</v>
      </c>
      <c r="N844" s="10">
        <v>0</v>
      </c>
      <c r="O844" s="241" t="s">
        <v>736</v>
      </c>
      <c r="P844" s="118">
        <v>1.4220552796402478E-2</v>
      </c>
      <c r="Q844" s="119">
        <v>5.2834983601392009</v>
      </c>
      <c r="R844" s="252">
        <f t="shared" si="95"/>
        <v>5.283498360139201E-4</v>
      </c>
      <c r="S844" s="120">
        <v>4.1439485211576397E-4</v>
      </c>
      <c r="T844" s="119">
        <v>1.1688352887735109</v>
      </c>
      <c r="U844" s="16">
        <v>6</v>
      </c>
      <c r="V844" s="16">
        <v>1</v>
      </c>
      <c r="W844" s="242" t="s">
        <v>740</v>
      </c>
      <c r="X844" s="121">
        <v>1.4672470168294749</v>
      </c>
      <c r="Y844" s="121">
        <v>1.8868112846299321</v>
      </c>
      <c r="Z844" s="117">
        <v>10.342694639870519</v>
      </c>
      <c r="AA844" s="251"/>
      <c r="AB844" s="122">
        <v>0.28121727549859654</v>
      </c>
      <c r="AC844" s="11">
        <f t="shared" si="96"/>
        <v>3.1788992577595353E-5</v>
      </c>
      <c r="AD844">
        <v>0.76948614643690405</v>
      </c>
      <c r="AE844">
        <v>1.1386748741492474</v>
      </c>
      <c r="AF844" s="126">
        <v>2.8028602204750519</v>
      </c>
      <c r="AG844" s="244">
        <v>2945.7990304109544</v>
      </c>
      <c r="AH844" s="244">
        <v>58.125912331339201</v>
      </c>
      <c r="AI844" s="117">
        <v>2474.9707636486287</v>
      </c>
      <c r="AJ844" s="117">
        <v>19.633475591822574</v>
      </c>
      <c r="AK844" s="246">
        <v>99.859284060500414</v>
      </c>
      <c r="AL844" s="185">
        <v>1</v>
      </c>
      <c r="AM844" s="238" t="s">
        <v>715</v>
      </c>
      <c r="AN844" s="64">
        <v>26321</v>
      </c>
      <c r="AO844" s="86">
        <f t="shared" si="97"/>
        <v>0.14071593949958583</v>
      </c>
      <c r="AT844" s="87"/>
      <c r="AU844" s="64"/>
      <c r="AV844" s="86"/>
      <c r="AW844" s="30"/>
      <c r="AX844" s="30"/>
      <c r="AY844" s="30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28"/>
      <c r="CV844" s="28"/>
      <c r="CW844" s="28"/>
      <c r="CX844" s="28"/>
      <c r="CY844" s="28"/>
      <c r="CZ844" s="28"/>
      <c r="DA844" s="28"/>
      <c r="DB844" s="28"/>
      <c r="DC844" s="28"/>
      <c r="DD844" s="28"/>
      <c r="DE844" s="28"/>
      <c r="DF844" s="28"/>
      <c r="DG844" s="28"/>
      <c r="DH844" s="28"/>
      <c r="DI844" s="28"/>
      <c r="DJ844" s="28"/>
      <c r="DK844" s="28"/>
      <c r="DL844" s="28"/>
      <c r="DM844" s="28"/>
    </row>
    <row r="845" spans="1:117" s="7" customFormat="1" x14ac:dyDescent="0.2">
      <c r="A845" s="2">
        <v>859</v>
      </c>
      <c r="B845" s="239" t="s">
        <v>721</v>
      </c>
      <c r="D845" s="129" t="s">
        <v>446</v>
      </c>
      <c r="E845" s="189" t="s">
        <v>727</v>
      </c>
      <c r="F845" s="189" t="s">
        <v>728</v>
      </c>
      <c r="G845" s="151"/>
      <c r="H845" s="235">
        <f t="shared" si="91"/>
        <v>2147.7421693577744</v>
      </c>
      <c r="I845" s="235">
        <f t="shared" si="92"/>
        <v>262.73735950972974</v>
      </c>
      <c r="J845" s="122">
        <v>0.28120073752209385</v>
      </c>
      <c r="K845" s="123">
        <v>49.987051681699057</v>
      </c>
      <c r="L845" s="240">
        <f t="shared" si="93"/>
        <v>4.9987051681699055E-5</v>
      </c>
      <c r="M845" s="240">
        <f t="shared" si="94"/>
        <v>4.9987051681699055E-5</v>
      </c>
      <c r="N845" s="10">
        <v>0</v>
      </c>
      <c r="O845" s="241" t="s">
        <v>736</v>
      </c>
      <c r="P845" s="118">
        <v>6.8853277213086414E-2</v>
      </c>
      <c r="Q845" s="119">
        <v>9.6971884034170408</v>
      </c>
      <c r="R845" s="252">
        <f t="shared" si="95"/>
        <v>9.6971884034170405E-4</v>
      </c>
      <c r="S845" s="120">
        <v>1.6373017510455936E-3</v>
      </c>
      <c r="T845" s="119">
        <v>1.730364909106118</v>
      </c>
      <c r="U845" s="16">
        <v>6</v>
      </c>
      <c r="V845" s="16">
        <v>1</v>
      </c>
      <c r="W845" s="242" t="s">
        <v>740</v>
      </c>
      <c r="X845" s="121">
        <v>1.4672570732424051</v>
      </c>
      <c r="Y845" s="121">
        <v>1.8869669580086086</v>
      </c>
      <c r="Z845" s="117">
        <v>8.7814340837466034</v>
      </c>
      <c r="AA845" s="251"/>
      <c r="AB845" s="122">
        <v>0.28113375036777755</v>
      </c>
      <c r="AC845" s="11">
        <f t="shared" si="96"/>
        <v>4.9987051681699055E-5</v>
      </c>
      <c r="AD845">
        <v>-9.816843251037044</v>
      </c>
      <c r="AE845">
        <v>1.8090093497231827</v>
      </c>
      <c r="AF845" s="126">
        <v>3.0985481739296898</v>
      </c>
      <c r="AG845" s="244">
        <v>3332.9133551838663</v>
      </c>
      <c r="AH845" s="244">
        <v>86.890657840361953</v>
      </c>
      <c r="AI845" s="117">
        <v>2147.7421693577744</v>
      </c>
      <c r="AJ845" s="117">
        <v>262.73735950972974</v>
      </c>
      <c r="AK845" s="246">
        <v>29.561621486383245</v>
      </c>
      <c r="AL845" s="185">
        <v>1</v>
      </c>
      <c r="AM845" s="238" t="s">
        <v>715</v>
      </c>
      <c r="AN845" s="64">
        <v>26321</v>
      </c>
      <c r="AO845" s="86">
        <f t="shared" si="97"/>
        <v>70.438378513616755</v>
      </c>
      <c r="AT845" s="87"/>
      <c r="AU845" s="64"/>
      <c r="AV845" s="86"/>
      <c r="AW845" s="30"/>
      <c r="AX845" s="30"/>
      <c r="AY845" s="30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28"/>
      <c r="CV845" s="28"/>
      <c r="CW845" s="28"/>
      <c r="CX845" s="28"/>
      <c r="CY845" s="28"/>
      <c r="CZ845" s="28"/>
      <c r="DA845" s="28"/>
      <c r="DB845" s="28"/>
      <c r="DC845" s="28"/>
      <c r="DD845" s="28"/>
      <c r="DE845" s="28"/>
      <c r="DF845" s="28"/>
      <c r="DG845" s="28"/>
      <c r="DH845" s="28"/>
      <c r="DI845" s="28"/>
      <c r="DJ845" s="28"/>
      <c r="DK845" s="28"/>
      <c r="DL845" s="28"/>
      <c r="DM845" s="28"/>
    </row>
    <row r="846" spans="1:117" s="7" customFormat="1" x14ac:dyDescent="0.2">
      <c r="A846" s="2">
        <v>860</v>
      </c>
      <c r="B846" s="239" t="s">
        <v>721</v>
      </c>
      <c r="D846" s="129" t="s">
        <v>447</v>
      </c>
      <c r="E846" s="189" t="s">
        <v>727</v>
      </c>
      <c r="F846" s="189" t="s">
        <v>728</v>
      </c>
      <c r="G846" s="151"/>
      <c r="H846" s="235">
        <f t="shared" si="91"/>
        <v>2990.0798652841422</v>
      </c>
      <c r="I846" s="235">
        <f t="shared" si="92"/>
        <v>25.820256951436239</v>
      </c>
      <c r="J846" s="122">
        <v>0.28087244151565105</v>
      </c>
      <c r="K846" s="123">
        <v>26.370733558838921</v>
      </c>
      <c r="L846" s="240">
        <f t="shared" si="93"/>
        <v>2.637073355883892E-5</v>
      </c>
      <c r="M846" s="240">
        <f t="shared" si="94"/>
        <v>2.637073355883892E-5</v>
      </c>
      <c r="N846" s="10">
        <v>0</v>
      </c>
      <c r="O846" s="241" t="s">
        <v>736</v>
      </c>
      <c r="P846" s="118">
        <v>1.6304617579809132E-2</v>
      </c>
      <c r="Q846" s="119">
        <v>1.5872623717883088</v>
      </c>
      <c r="R846" s="252">
        <f t="shared" si="95"/>
        <v>1.5872623717883087E-4</v>
      </c>
      <c r="S846" s="120">
        <v>5.0220258195042403E-4</v>
      </c>
      <c r="T846" s="119">
        <v>0.27447815384075974</v>
      </c>
      <c r="U846" s="16">
        <v>6</v>
      </c>
      <c r="V846" s="16">
        <v>1</v>
      </c>
      <c r="W846" s="242" t="s">
        <v>740</v>
      </c>
      <c r="X846" s="121">
        <v>1.4672100371671124</v>
      </c>
      <c r="Y846" s="121">
        <v>1.8868298268384192</v>
      </c>
      <c r="Z846" s="117">
        <v>11.081487642273331</v>
      </c>
      <c r="AA846" s="251"/>
      <c r="AB846" s="122">
        <v>0.28084360886042337</v>
      </c>
      <c r="AC846" s="11">
        <f t="shared" si="96"/>
        <v>2.637073355883892E-5</v>
      </c>
      <c r="AD846">
        <v>-0.45225195894227355</v>
      </c>
      <c r="AE846">
        <v>0.92785721122426401</v>
      </c>
      <c r="AF846" s="126">
        <v>3.2574011978135213</v>
      </c>
      <c r="AG846" s="244">
        <v>3425.7712598450044</v>
      </c>
      <c r="AH846" s="244">
        <v>45.356684935183921</v>
      </c>
      <c r="AI846" s="117">
        <v>2990.0798652841422</v>
      </c>
      <c r="AJ846" s="117">
        <v>25.820256951436239</v>
      </c>
      <c r="AK846" s="246">
        <v>99.896874632679072</v>
      </c>
      <c r="AL846" s="185">
        <v>1</v>
      </c>
      <c r="AM846" s="238" t="s">
        <v>715</v>
      </c>
      <c r="AN846" s="64">
        <v>26321</v>
      </c>
      <c r="AO846" s="86">
        <f t="shared" si="97"/>
        <v>0.10312536732092781</v>
      </c>
      <c r="AT846" s="87"/>
      <c r="AU846" s="64"/>
      <c r="AV846" s="86"/>
      <c r="AW846" s="30"/>
      <c r="AX846" s="30"/>
      <c r="AY846" s="30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28"/>
      <c r="CV846" s="28"/>
      <c r="CW846" s="28"/>
      <c r="CX846" s="28"/>
      <c r="CY846" s="28"/>
      <c r="CZ846" s="28"/>
      <c r="DA846" s="28"/>
      <c r="DB846" s="28"/>
      <c r="DC846" s="28"/>
      <c r="DD846" s="28"/>
      <c r="DE846" s="28"/>
      <c r="DF846" s="28"/>
      <c r="DG846" s="28"/>
      <c r="DH846" s="28"/>
      <c r="DI846" s="28"/>
      <c r="DJ846" s="28"/>
      <c r="DK846" s="28"/>
      <c r="DL846" s="28"/>
      <c r="DM846" s="28"/>
    </row>
    <row r="847" spans="1:117" s="7" customFormat="1" x14ac:dyDescent="0.2">
      <c r="A847" s="2">
        <v>861</v>
      </c>
      <c r="B847" s="239" t="s">
        <v>721</v>
      </c>
      <c r="D847" s="129" t="s">
        <v>448</v>
      </c>
      <c r="E847" s="189" t="s">
        <v>727</v>
      </c>
      <c r="F847" s="189" t="s">
        <v>728</v>
      </c>
      <c r="G847" s="151"/>
      <c r="H847" s="235">
        <f t="shared" si="91"/>
        <v>2490.5584209693166</v>
      </c>
      <c r="I847" s="235">
        <f t="shared" si="92"/>
        <v>19.533600818735454</v>
      </c>
      <c r="J847" s="122">
        <v>0.28121207365454887</v>
      </c>
      <c r="K847" s="123">
        <v>30.070508503748716</v>
      </c>
      <c r="L847" s="240">
        <f t="shared" si="93"/>
        <v>3.0070508503748717E-5</v>
      </c>
      <c r="M847" s="240">
        <f t="shared" si="94"/>
        <v>3.0070508503748717E-5</v>
      </c>
      <c r="N847" s="10">
        <v>0</v>
      </c>
      <c r="O847" s="241" t="s">
        <v>736</v>
      </c>
      <c r="P847" s="118">
        <v>2.2691078798793229E-2</v>
      </c>
      <c r="Q847" s="119">
        <v>4.2636144968118348</v>
      </c>
      <c r="R847" s="252">
        <f t="shared" si="95"/>
        <v>4.263614496811835E-4</v>
      </c>
      <c r="S847" s="120">
        <v>6.335794344930559E-4</v>
      </c>
      <c r="T847" s="119">
        <v>0.64957828991551925</v>
      </c>
      <c r="U847" s="16">
        <v>6</v>
      </c>
      <c r="V847" s="16">
        <v>1</v>
      </c>
      <c r="W847" s="242" t="s">
        <v>740</v>
      </c>
      <c r="X847" s="121">
        <v>1.4672988264255176</v>
      </c>
      <c r="Y847" s="121">
        <v>1.8870944061542592</v>
      </c>
      <c r="Z847" s="117">
        <v>7.8077679669489806</v>
      </c>
      <c r="AA847" s="251"/>
      <c r="AB847" s="122">
        <v>0.28118191733631576</v>
      </c>
      <c r="AC847" s="11">
        <f t="shared" si="96"/>
        <v>3.0070508503748717E-5</v>
      </c>
      <c r="AD847">
        <v>-0.12271592207624414</v>
      </c>
      <c r="AE847">
        <v>1.0688781648703563</v>
      </c>
      <c r="AF847" s="126">
        <v>2.8610607869331033</v>
      </c>
      <c r="AG847" s="244">
        <v>3012.7188712764955</v>
      </c>
      <c r="AH847" s="244">
        <v>53.204461652000553</v>
      </c>
      <c r="AI847" s="117">
        <v>2490.5584209693166</v>
      </c>
      <c r="AJ847" s="117">
        <v>19.533600818735454</v>
      </c>
      <c r="AK847" s="246">
        <v>99.446727997184183</v>
      </c>
      <c r="AL847" s="185">
        <v>1</v>
      </c>
      <c r="AM847" s="238" t="s">
        <v>715</v>
      </c>
      <c r="AN847" s="64">
        <v>26321</v>
      </c>
      <c r="AO847" s="86">
        <f t="shared" si="97"/>
        <v>0.55327200281581668</v>
      </c>
      <c r="AT847" s="87"/>
      <c r="AU847" s="64"/>
      <c r="AV847" s="86"/>
      <c r="AW847" s="30"/>
      <c r="AX847" s="30"/>
      <c r="AY847" s="30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28"/>
      <c r="CV847" s="28"/>
      <c r="CW847" s="28"/>
      <c r="CX847" s="28"/>
      <c r="CY847" s="28"/>
      <c r="CZ847" s="28"/>
      <c r="DA847" s="28"/>
      <c r="DB847" s="28"/>
      <c r="DC847" s="28"/>
      <c r="DD847" s="28"/>
      <c r="DE847" s="28"/>
      <c r="DF847" s="28"/>
      <c r="DG847" s="28"/>
      <c r="DH847" s="28"/>
      <c r="DI847" s="28"/>
      <c r="DJ847" s="28"/>
      <c r="DK847" s="28"/>
      <c r="DL847" s="28"/>
      <c r="DM847" s="28"/>
    </row>
    <row r="848" spans="1:117" s="7" customFormat="1" x14ac:dyDescent="0.2">
      <c r="A848" s="2">
        <v>862</v>
      </c>
      <c r="B848" s="239" t="s">
        <v>721</v>
      </c>
      <c r="D848" s="129" t="s">
        <v>449</v>
      </c>
      <c r="E848" s="189" t="s">
        <v>727</v>
      </c>
      <c r="F848" s="189" t="s">
        <v>728</v>
      </c>
      <c r="G848" s="151"/>
      <c r="H848" s="235">
        <f t="shared" si="91"/>
        <v>2113.3233771855248</v>
      </c>
      <c r="I848" s="235">
        <f t="shared" si="92"/>
        <v>29.980354700513313</v>
      </c>
      <c r="J848" s="122">
        <v>0.28123216483227481</v>
      </c>
      <c r="K848" s="123">
        <v>30.788646625745731</v>
      </c>
      <c r="L848" s="240">
        <f t="shared" si="93"/>
        <v>3.078864662574573E-5</v>
      </c>
      <c r="M848" s="240">
        <f t="shared" si="94"/>
        <v>3.078864662574573E-5</v>
      </c>
      <c r="N848" s="10">
        <v>0</v>
      </c>
      <c r="O848" s="241" t="s">
        <v>736</v>
      </c>
      <c r="P848" s="118">
        <v>2.730052372903926E-2</v>
      </c>
      <c r="Q848" s="119">
        <v>5.3098234450659962</v>
      </c>
      <c r="R848" s="252">
        <f t="shared" si="95"/>
        <v>5.3098234450659962E-4</v>
      </c>
      <c r="S848" s="120">
        <v>7.4059432004192039E-4</v>
      </c>
      <c r="T848" s="119">
        <v>1.548218180324787</v>
      </c>
      <c r="U848" s="16">
        <v>6</v>
      </c>
      <c r="V848" s="16">
        <v>1</v>
      </c>
      <c r="W848" s="242" t="s">
        <v>740</v>
      </c>
      <c r="X848" s="121">
        <v>1.4672784954063871</v>
      </c>
      <c r="Y848" s="121">
        <v>1.8868763377702003</v>
      </c>
      <c r="Z848" s="117">
        <v>9.1747741308108086</v>
      </c>
      <c r="AA848" s="251"/>
      <c r="AB848" s="122">
        <v>0.28120236001052829</v>
      </c>
      <c r="AC848" s="11">
        <f t="shared" si="96"/>
        <v>3.078864662574573E-5</v>
      </c>
      <c r="AD848">
        <v>-8.1999366276619412</v>
      </c>
      <c r="AE848">
        <v>1.1043451765731005</v>
      </c>
      <c r="AF848" s="126">
        <v>2.9879628615962619</v>
      </c>
      <c r="AG848" s="244">
        <v>3207.7366503944245</v>
      </c>
      <c r="AH848" s="244">
        <v>54.639821691516268</v>
      </c>
      <c r="AI848" s="117">
        <v>2113.3233771855248</v>
      </c>
      <c r="AJ848" s="117">
        <v>29.980354700513313</v>
      </c>
      <c r="AK848" s="246">
        <v>66.933647830621339</v>
      </c>
      <c r="AL848" s="185">
        <v>1</v>
      </c>
      <c r="AM848" s="238" t="s">
        <v>715</v>
      </c>
      <c r="AN848" s="64">
        <v>26321</v>
      </c>
      <c r="AO848" s="86">
        <f t="shared" si="97"/>
        <v>33.066352169378661</v>
      </c>
      <c r="AT848" s="87"/>
      <c r="AU848" s="64"/>
      <c r="AV848" s="86"/>
      <c r="AW848" s="30"/>
      <c r="AX848" s="30"/>
      <c r="AY848" s="30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28"/>
      <c r="CV848" s="28"/>
      <c r="CW848" s="28"/>
      <c r="CX848" s="28"/>
      <c r="CY848" s="28"/>
      <c r="CZ848" s="28"/>
      <c r="DA848" s="28"/>
      <c r="DB848" s="28"/>
      <c r="DC848" s="28"/>
      <c r="DD848" s="28"/>
      <c r="DE848" s="28"/>
      <c r="DF848" s="28"/>
      <c r="DG848" s="28"/>
      <c r="DH848" s="28"/>
      <c r="DI848" s="28"/>
      <c r="DJ848" s="28"/>
      <c r="DK848" s="28"/>
      <c r="DL848" s="28"/>
      <c r="DM848" s="28"/>
    </row>
    <row r="849" spans="1:117" s="7" customFormat="1" x14ac:dyDescent="0.2">
      <c r="A849" s="2">
        <v>863</v>
      </c>
      <c r="B849" s="239" t="s">
        <v>721</v>
      </c>
      <c r="D849" s="129" t="s">
        <v>450</v>
      </c>
      <c r="E849" s="189" t="s">
        <v>727</v>
      </c>
      <c r="F849" s="189" t="s">
        <v>728</v>
      </c>
      <c r="G849" s="151"/>
      <c r="H849" s="235">
        <f t="shared" si="91"/>
        <v>2712.5275721626172</v>
      </c>
      <c r="I849" s="235">
        <f t="shared" si="92"/>
        <v>21.869057087084897</v>
      </c>
      <c r="J849" s="122">
        <v>0.28101120292998583</v>
      </c>
      <c r="K849" s="123">
        <v>27.073089347904361</v>
      </c>
      <c r="L849" s="240">
        <f t="shared" si="93"/>
        <v>2.707308934790436E-5</v>
      </c>
      <c r="M849" s="240">
        <f t="shared" si="94"/>
        <v>2.707308934790436E-5</v>
      </c>
      <c r="N849" s="10">
        <v>0</v>
      </c>
      <c r="O849" s="241" t="s">
        <v>736</v>
      </c>
      <c r="P849" s="118">
        <v>1.1886673714789063E-2</v>
      </c>
      <c r="Q849" s="119">
        <v>0.71309882607131181</v>
      </c>
      <c r="R849" s="252">
        <f t="shared" si="95"/>
        <v>7.1309882607131184E-5</v>
      </c>
      <c r="S849" s="120">
        <v>3.6838583615688461E-4</v>
      </c>
      <c r="T849" s="119">
        <v>0.19091199454798771</v>
      </c>
      <c r="U849" s="16">
        <v>6</v>
      </c>
      <c r="V849" s="16">
        <v>1</v>
      </c>
      <c r="W849" s="242" t="s">
        <v>740</v>
      </c>
      <c r="X849" s="121">
        <v>1.4673137294708349</v>
      </c>
      <c r="Y849" s="121">
        <v>1.8870004880504025</v>
      </c>
      <c r="Z849" s="117">
        <v>9.9486310829647771</v>
      </c>
      <c r="AA849" s="251"/>
      <c r="AB849" s="122">
        <v>0.2809920663301318</v>
      </c>
      <c r="AC849" s="11">
        <f t="shared" si="96"/>
        <v>2.707308934790436E-5</v>
      </c>
      <c r="AD849">
        <v>-1.6897062656229254</v>
      </c>
      <c r="AE849">
        <v>0.96177543670932752</v>
      </c>
      <c r="AF849" s="126">
        <v>3.1108792168373984</v>
      </c>
      <c r="AG849" s="244">
        <v>3282.4379809988136</v>
      </c>
      <c r="AH849" s="244">
        <v>48.32996557843969</v>
      </c>
      <c r="AI849" s="117">
        <v>2712.5275721626172</v>
      </c>
      <c r="AJ849" s="117">
        <v>21.869057087084897</v>
      </c>
      <c r="AK849" s="246">
        <v>100.49845408634414</v>
      </c>
      <c r="AL849" s="185">
        <v>1</v>
      </c>
      <c r="AM849" s="238" t="s">
        <v>715</v>
      </c>
      <c r="AN849" s="64">
        <v>26321</v>
      </c>
      <c r="AO849" s="86">
        <f t="shared" si="97"/>
        <v>-0.49845408634413957</v>
      </c>
      <c r="AT849" s="87"/>
      <c r="AU849" s="64"/>
      <c r="AV849" s="86"/>
      <c r="AW849" s="30"/>
      <c r="AX849" s="30"/>
      <c r="AY849" s="30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28"/>
      <c r="CV849" s="28"/>
      <c r="CW849" s="28"/>
      <c r="CX849" s="28"/>
      <c r="CY849" s="28"/>
      <c r="CZ849" s="28"/>
      <c r="DA849" s="28"/>
      <c r="DB849" s="28"/>
      <c r="DC849" s="28"/>
      <c r="DD849" s="28"/>
      <c r="DE849" s="28"/>
      <c r="DF849" s="28"/>
      <c r="DG849" s="28"/>
      <c r="DH849" s="28"/>
      <c r="DI849" s="28"/>
      <c r="DJ849" s="28"/>
      <c r="DK849" s="28"/>
      <c r="DL849" s="28"/>
      <c r="DM849" s="28"/>
    </row>
    <row r="850" spans="1:117" s="7" customFormat="1" x14ac:dyDescent="0.2">
      <c r="A850" s="2">
        <v>864</v>
      </c>
      <c r="B850" s="239" t="s">
        <v>721</v>
      </c>
      <c r="D850" s="129" t="s">
        <v>451</v>
      </c>
      <c r="E850" s="189" t="s">
        <v>727</v>
      </c>
      <c r="F850" s="189" t="s">
        <v>728</v>
      </c>
      <c r="G850" s="151"/>
      <c r="H850" s="235">
        <f t="shared" si="91"/>
        <v>2290.8705995596119</v>
      </c>
      <c r="I850" s="235">
        <f t="shared" si="92"/>
        <v>62.848859951796612</v>
      </c>
      <c r="J850" s="122">
        <v>0.28111586208846018</v>
      </c>
      <c r="K850" s="123">
        <v>42.396804282857566</v>
      </c>
      <c r="L850" s="240">
        <f t="shared" si="93"/>
        <v>4.2396804282857564E-5</v>
      </c>
      <c r="M850" s="240">
        <f t="shared" si="94"/>
        <v>4.2396804282857564E-5</v>
      </c>
      <c r="N850" s="10">
        <v>0</v>
      </c>
      <c r="O850" s="241" t="s">
        <v>736</v>
      </c>
      <c r="P850" s="118">
        <v>5.4019363858035171E-2</v>
      </c>
      <c r="Q850" s="119">
        <v>10.53086356947308</v>
      </c>
      <c r="R850" s="252">
        <f t="shared" si="95"/>
        <v>1.053086356947308E-3</v>
      </c>
      <c r="S850" s="120">
        <v>1.4008200472951484E-3</v>
      </c>
      <c r="T850" s="119">
        <v>3.3131313703839744</v>
      </c>
      <c r="U850" s="16">
        <v>6</v>
      </c>
      <c r="V850" s="16">
        <v>1</v>
      </c>
      <c r="W850" s="242" t="s">
        <v>740</v>
      </c>
      <c r="X850" s="121">
        <v>1.4673155689188164</v>
      </c>
      <c r="Y850" s="121">
        <v>1.8868942670822531</v>
      </c>
      <c r="Z850" s="117">
        <v>9.0803064856010209</v>
      </c>
      <c r="AA850" s="251"/>
      <c r="AB850" s="122">
        <v>0.28105464850063744</v>
      </c>
      <c r="AC850" s="11">
        <f t="shared" si="96"/>
        <v>4.2396804282857564E-5</v>
      </c>
      <c r="AD850">
        <v>-9.3073228481643788</v>
      </c>
      <c r="AE850">
        <v>1.5013132179398525</v>
      </c>
      <c r="AF850" s="126">
        <v>3.1819089636457516</v>
      </c>
      <c r="AG850" s="244">
        <v>3413.1541088693398</v>
      </c>
      <c r="AH850" s="244">
        <v>71.920969044212228</v>
      </c>
      <c r="AI850" s="117">
        <v>2290.8705995596119</v>
      </c>
      <c r="AJ850" s="117">
        <v>62.848859951796612</v>
      </c>
      <c r="AK850" s="246">
        <v>27.419330663701814</v>
      </c>
      <c r="AL850" s="185">
        <v>1</v>
      </c>
      <c r="AM850" s="238" t="s">
        <v>715</v>
      </c>
      <c r="AN850" s="64">
        <v>26321</v>
      </c>
      <c r="AO850" s="86">
        <f t="shared" si="97"/>
        <v>72.580669336298186</v>
      </c>
      <c r="AT850" s="87"/>
      <c r="AU850" s="64"/>
      <c r="AV850" s="86"/>
      <c r="AW850" s="30"/>
      <c r="AX850" s="30"/>
      <c r="AY850" s="30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28"/>
      <c r="CV850" s="28"/>
      <c r="CW850" s="28"/>
      <c r="CX850" s="28"/>
      <c r="CY850" s="28"/>
      <c r="CZ850" s="28"/>
      <c r="DA850" s="28"/>
      <c r="DB850" s="28"/>
      <c r="DC850" s="28"/>
      <c r="DD850" s="28"/>
      <c r="DE850" s="28"/>
      <c r="DF850" s="28"/>
      <c r="DG850" s="28"/>
      <c r="DH850" s="28"/>
      <c r="DI850" s="28"/>
      <c r="DJ850" s="28"/>
      <c r="DK850" s="28"/>
      <c r="DL850" s="28"/>
      <c r="DM850" s="28"/>
    </row>
    <row r="851" spans="1:117" s="7" customFormat="1" x14ac:dyDescent="0.2">
      <c r="A851" s="2">
        <v>865</v>
      </c>
      <c r="B851" s="239" t="s">
        <v>721</v>
      </c>
      <c r="D851" s="129" t="s">
        <v>452</v>
      </c>
      <c r="E851" s="189" t="s">
        <v>727</v>
      </c>
      <c r="F851" s="189" t="s">
        <v>728</v>
      </c>
      <c r="G851" s="151"/>
      <c r="H851" s="235">
        <f t="shared" si="91"/>
        <v>3528.3839035580959</v>
      </c>
      <c r="I851" s="235">
        <f t="shared" si="92"/>
        <v>15.607876109820863</v>
      </c>
      <c r="J851" s="122">
        <v>0.28047345900809956</v>
      </c>
      <c r="K851" s="123">
        <v>23.634832593759327</v>
      </c>
      <c r="L851" s="240">
        <f t="shared" si="93"/>
        <v>2.3634832593759329E-5</v>
      </c>
      <c r="M851" s="240">
        <f t="shared" si="94"/>
        <v>2.3634832593759329E-5</v>
      </c>
      <c r="N851" s="10">
        <v>0</v>
      </c>
      <c r="O851" s="241" t="s">
        <v>736</v>
      </c>
      <c r="P851" s="118">
        <v>2.3800308446647038E-2</v>
      </c>
      <c r="Q851" s="119">
        <v>1.8520890544571271</v>
      </c>
      <c r="R851" s="252">
        <f t="shared" si="95"/>
        <v>1.852089054457127E-4</v>
      </c>
      <c r="S851" s="120">
        <v>7.2640936551006201E-4</v>
      </c>
      <c r="T851" s="119">
        <v>0.18861806254353017</v>
      </c>
      <c r="U851" s="16">
        <v>6</v>
      </c>
      <c r="V851" s="16">
        <v>1</v>
      </c>
      <c r="W851" s="242" t="s">
        <v>740</v>
      </c>
      <c r="X851" s="121">
        <v>1.4672669021055813</v>
      </c>
      <c r="Y851" s="121">
        <v>1.8868530804790291</v>
      </c>
      <c r="Z851" s="117">
        <v>10.980110971283903</v>
      </c>
      <c r="AA851" s="251"/>
      <c r="AB851" s="122">
        <v>0.2804239955282134</v>
      </c>
      <c r="AC851" s="11">
        <f t="shared" si="96"/>
        <v>2.3634832593759329E-5</v>
      </c>
      <c r="AD851">
        <v>-2.6392690444121403</v>
      </c>
      <c r="AE851">
        <v>0.86247065123259103</v>
      </c>
      <c r="AF851" s="126">
        <v>3.778387636675943</v>
      </c>
      <c r="AG851" s="244">
        <v>3980.8808401533711</v>
      </c>
      <c r="AH851" s="244">
        <v>38.899943968362805</v>
      </c>
      <c r="AI851" s="117">
        <v>3528.3839035580959</v>
      </c>
      <c r="AJ851" s="117">
        <v>15.607876109820863</v>
      </c>
      <c r="AK851" s="246">
        <v>99.435432195546696</v>
      </c>
      <c r="AL851" s="185">
        <v>1</v>
      </c>
      <c r="AM851" s="238" t="s">
        <v>715</v>
      </c>
      <c r="AN851" s="64">
        <v>26321</v>
      </c>
      <c r="AO851" s="86">
        <f t="shared" si="97"/>
        <v>0.56456780445330423</v>
      </c>
      <c r="AT851" s="87"/>
      <c r="AU851" s="64"/>
      <c r="AV851" s="86"/>
      <c r="AW851" s="30"/>
      <c r="AX851" s="30"/>
      <c r="AY851" s="30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28"/>
      <c r="CV851" s="28"/>
      <c r="CW851" s="28"/>
      <c r="CX851" s="28"/>
      <c r="CY851" s="28"/>
      <c r="CZ851" s="28"/>
      <c r="DA851" s="28"/>
      <c r="DB851" s="28"/>
      <c r="DC851" s="28"/>
      <c r="DD851" s="28"/>
      <c r="DE851" s="28"/>
      <c r="DF851" s="28"/>
      <c r="DG851" s="28"/>
      <c r="DH851" s="28"/>
      <c r="DI851" s="28"/>
      <c r="DJ851" s="28"/>
      <c r="DK851" s="28"/>
      <c r="DL851" s="28"/>
      <c r="DM851" s="28"/>
    </row>
    <row r="852" spans="1:117" s="7" customFormat="1" x14ac:dyDescent="0.2">
      <c r="A852" s="2">
        <v>866</v>
      </c>
      <c r="B852" s="239" t="s">
        <v>721</v>
      </c>
      <c r="D852" s="129" t="s">
        <v>453</v>
      </c>
      <c r="E852" s="189" t="s">
        <v>727</v>
      </c>
      <c r="F852" s="189" t="s">
        <v>728</v>
      </c>
      <c r="G852" s="151"/>
      <c r="H852" s="235">
        <f t="shared" si="91"/>
        <v>2714.9527711104311</v>
      </c>
      <c r="I852" s="235">
        <f t="shared" si="92"/>
        <v>20.608928138787608</v>
      </c>
      <c r="J852" s="122">
        <v>0.28111429420173623</v>
      </c>
      <c r="K852" s="123">
        <v>27.068981389694205</v>
      </c>
      <c r="L852" s="240">
        <f t="shared" si="93"/>
        <v>2.7068981389694203E-5</v>
      </c>
      <c r="M852" s="240">
        <f t="shared" si="94"/>
        <v>2.7068981389694203E-5</v>
      </c>
      <c r="N852" s="10">
        <v>0</v>
      </c>
      <c r="O852" s="241" t="s">
        <v>736</v>
      </c>
      <c r="P852" s="118">
        <v>1.9319332625212036E-2</v>
      </c>
      <c r="Q852" s="119">
        <v>2.4531604015950186</v>
      </c>
      <c r="R852" s="252">
        <f t="shared" si="95"/>
        <v>2.4531604015950184E-4</v>
      </c>
      <c r="S852" s="120">
        <v>6.3847359154598805E-4</v>
      </c>
      <c r="T852" s="119">
        <v>0.49351633190241839</v>
      </c>
      <c r="U852" s="16">
        <v>6</v>
      </c>
      <c r="V852" s="16">
        <v>1</v>
      </c>
      <c r="W852" s="242" t="s">
        <v>740</v>
      </c>
      <c r="X852" s="121">
        <v>1.4672099924795063</v>
      </c>
      <c r="Y852" s="121">
        <v>1.8867562873983359</v>
      </c>
      <c r="Z852" s="117">
        <v>11.767290008946652</v>
      </c>
      <c r="AA852" s="251"/>
      <c r="AB852" s="122">
        <v>0.2810810968971213</v>
      </c>
      <c r="AC852" s="11">
        <f t="shared" si="96"/>
        <v>2.7068981389694203E-5</v>
      </c>
      <c r="AD852">
        <v>1.5221814527177635</v>
      </c>
      <c r="AE852">
        <v>0.96324682156439301</v>
      </c>
      <c r="AF852" s="126">
        <v>2.945537343299653</v>
      </c>
      <c r="AG852" s="244">
        <v>3089.3281253273749</v>
      </c>
      <c r="AH852" s="244">
        <v>47.139391458064523</v>
      </c>
      <c r="AI852" s="117">
        <v>2714.9527711104311</v>
      </c>
      <c r="AJ852" s="117">
        <v>20.608928138787608</v>
      </c>
      <c r="AK852" s="246">
        <v>99.837785248807393</v>
      </c>
      <c r="AL852" s="185">
        <v>1</v>
      </c>
      <c r="AM852" s="238" t="s">
        <v>715</v>
      </c>
      <c r="AN852" s="64">
        <v>26321</v>
      </c>
      <c r="AO852" s="86">
        <f t="shared" si="97"/>
        <v>0.16221475119260731</v>
      </c>
      <c r="AT852" s="87"/>
      <c r="AU852" s="64"/>
      <c r="AV852" s="86"/>
      <c r="AW852" s="30"/>
      <c r="AX852" s="30"/>
      <c r="AY852" s="30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28"/>
      <c r="CV852" s="28"/>
      <c r="CW852" s="28"/>
      <c r="CX852" s="28"/>
      <c r="CY852" s="28"/>
      <c r="CZ852" s="28"/>
      <c r="DA852" s="28"/>
      <c r="DB852" s="28"/>
      <c r="DC852" s="28"/>
      <c r="DD852" s="28"/>
      <c r="DE852" s="28"/>
      <c r="DF852" s="28"/>
      <c r="DG852" s="28"/>
      <c r="DH852" s="28"/>
      <c r="DI852" s="28"/>
      <c r="DJ852" s="28"/>
      <c r="DK852" s="28"/>
      <c r="DL852" s="28"/>
      <c r="DM852" s="28"/>
    </row>
    <row r="853" spans="1:117" s="7" customFormat="1" x14ac:dyDescent="0.2">
      <c r="A853" s="2">
        <v>867</v>
      </c>
      <c r="B853" s="239" t="s">
        <v>721</v>
      </c>
      <c r="D853" s="129" t="s">
        <v>454</v>
      </c>
      <c r="E853" s="189" t="s">
        <v>727</v>
      </c>
      <c r="F853" s="189" t="s">
        <v>728</v>
      </c>
      <c r="G853" s="151"/>
      <c r="H853" s="235">
        <f t="shared" si="91"/>
        <v>2547.9945457415365</v>
      </c>
      <c r="I853" s="235">
        <f t="shared" si="92"/>
        <v>70.217273641460352</v>
      </c>
      <c r="J853" s="122">
        <v>0.28122944183315457</v>
      </c>
      <c r="K853" s="123">
        <v>31.787646839706781</v>
      </c>
      <c r="L853" s="240">
        <f t="shared" si="93"/>
        <v>3.1787646839706783E-5</v>
      </c>
      <c r="M853" s="240">
        <f t="shared" si="94"/>
        <v>3.1787646839706783E-5</v>
      </c>
      <c r="N853" s="10">
        <v>0</v>
      </c>
      <c r="O853" s="241" t="s">
        <v>736</v>
      </c>
      <c r="P853" s="118">
        <v>2.6080331626372265E-2</v>
      </c>
      <c r="Q853" s="119">
        <v>3.4279234472628972</v>
      </c>
      <c r="R853" s="252">
        <f t="shared" si="95"/>
        <v>3.4279234472628974E-4</v>
      </c>
      <c r="S853" s="120">
        <v>7.6200993890310296E-4</v>
      </c>
      <c r="T853" s="119">
        <v>0.77916812811482927</v>
      </c>
      <c r="U853" s="16">
        <v>6</v>
      </c>
      <c r="V853" s="16">
        <v>1</v>
      </c>
      <c r="W853" s="242" t="s">
        <v>740</v>
      </c>
      <c r="X853" s="121">
        <v>1.4672219755715241</v>
      </c>
      <c r="Y853" s="121">
        <v>1.8867876787526945</v>
      </c>
      <c r="Z853" s="117">
        <v>8.5976497474780196</v>
      </c>
      <c r="AA853" s="251"/>
      <c r="AB853" s="122">
        <v>0.28119231616131446</v>
      </c>
      <c r="AC853" s="11">
        <f t="shared" si="96"/>
        <v>3.1787646839706783E-5</v>
      </c>
      <c r="AD853">
        <v>1.5647242925242999</v>
      </c>
      <c r="AE853">
        <v>1.1413532612274158</v>
      </c>
      <c r="AF853" s="126">
        <v>2.8160434458285599</v>
      </c>
      <c r="AG853" s="244">
        <v>2954.925259692212</v>
      </c>
      <c r="AH853" s="244">
        <v>56.440966841914964</v>
      </c>
      <c r="AI853" s="117">
        <v>2547.9945457415365</v>
      </c>
      <c r="AJ853" s="117">
        <v>70.217273641460352</v>
      </c>
      <c r="AK853" s="246">
        <v>14.105545253952648</v>
      </c>
      <c r="AL853" s="185">
        <v>1</v>
      </c>
      <c r="AM853" s="238" t="s">
        <v>715</v>
      </c>
      <c r="AN853" s="64">
        <v>26321</v>
      </c>
      <c r="AO853" s="86">
        <f t="shared" si="97"/>
        <v>85.894454746047359</v>
      </c>
      <c r="AT853" s="87"/>
      <c r="AU853" s="64"/>
      <c r="AV853" s="86"/>
      <c r="AW853" s="30"/>
      <c r="AX853" s="30"/>
      <c r="AY853" s="30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28"/>
      <c r="CV853" s="28"/>
      <c r="CW853" s="28"/>
      <c r="CX853" s="28"/>
      <c r="CY853" s="28"/>
      <c r="CZ853" s="28"/>
      <c r="DA853" s="28"/>
      <c r="DB853" s="28"/>
      <c r="DC853" s="28"/>
      <c r="DD853" s="28"/>
      <c r="DE853" s="28"/>
      <c r="DF853" s="28"/>
      <c r="DG853" s="28"/>
      <c r="DH853" s="28"/>
      <c r="DI853" s="28"/>
      <c r="DJ853" s="28"/>
      <c r="DK853" s="28"/>
      <c r="DL853" s="28"/>
      <c r="DM853" s="28"/>
    </row>
    <row r="854" spans="1:117" s="7" customFormat="1" x14ac:dyDescent="0.2">
      <c r="A854" s="2">
        <v>868</v>
      </c>
      <c r="B854" s="239" t="s">
        <v>721</v>
      </c>
      <c r="D854" s="129" t="s">
        <v>455</v>
      </c>
      <c r="E854" s="189" t="s">
        <v>727</v>
      </c>
      <c r="F854" s="189" t="s">
        <v>728</v>
      </c>
      <c r="G854" s="151"/>
      <c r="H854" s="235">
        <f t="shared" si="91"/>
        <v>2292.9138987110437</v>
      </c>
      <c r="I854" s="235">
        <f t="shared" si="92"/>
        <v>119.64805114279305</v>
      </c>
      <c r="J854" s="122">
        <v>0.28107911058335816</v>
      </c>
      <c r="K854" s="123">
        <v>50.325269328214517</v>
      </c>
      <c r="L854" s="240">
        <f t="shared" si="93"/>
        <v>5.0325269328214519E-5</v>
      </c>
      <c r="M854" s="240">
        <f t="shared" si="94"/>
        <v>5.0325269328214519E-5</v>
      </c>
      <c r="N854" s="10">
        <v>0</v>
      </c>
      <c r="O854" s="241" t="s">
        <v>736</v>
      </c>
      <c r="P854" s="118">
        <v>7.3319798859770149E-2</v>
      </c>
      <c r="Q854" s="119">
        <v>12.978619377482152</v>
      </c>
      <c r="R854" s="252">
        <f t="shared" si="95"/>
        <v>1.2978619377482152E-3</v>
      </c>
      <c r="S854" s="120">
        <v>1.8977423740688015E-3</v>
      </c>
      <c r="T854" s="119">
        <v>2.3273851256563107</v>
      </c>
      <c r="U854" s="16">
        <v>6</v>
      </c>
      <c r="V854" s="16">
        <v>1</v>
      </c>
      <c r="W854" s="242" t="s">
        <v>740</v>
      </c>
      <c r="X854" s="121">
        <v>1.4672903348830095</v>
      </c>
      <c r="Y854" s="121">
        <v>1.8869018194435649</v>
      </c>
      <c r="Z854" s="117">
        <v>9.2650697008696916</v>
      </c>
      <c r="AA854" s="251"/>
      <c r="AB854" s="122">
        <v>0.28099610672654157</v>
      </c>
      <c r="AC854" s="11">
        <f t="shared" si="96"/>
        <v>5.0325269328214519E-5</v>
      </c>
      <c r="AD854">
        <v>-11.355424747444554</v>
      </c>
      <c r="AE854">
        <v>1.7951886054873669</v>
      </c>
      <c r="AF854" s="126">
        <v>3.2877709033528069</v>
      </c>
      <c r="AG854" s="244">
        <v>3538.3019531356167</v>
      </c>
      <c r="AH854" s="244">
        <v>84.663756883244517</v>
      </c>
      <c r="AI854" s="117">
        <v>2292.9138987110437</v>
      </c>
      <c r="AJ854" s="117">
        <v>119.64805114279305</v>
      </c>
      <c r="AK854" s="246">
        <v>48.621903222033033</v>
      </c>
      <c r="AL854" s="185">
        <v>1</v>
      </c>
      <c r="AM854" s="238" t="s">
        <v>715</v>
      </c>
      <c r="AN854" s="64">
        <v>26321</v>
      </c>
      <c r="AO854" s="86">
        <f t="shared" si="97"/>
        <v>51.378096777966967</v>
      </c>
      <c r="AT854" s="87"/>
      <c r="AU854" s="64"/>
      <c r="AV854" s="86"/>
      <c r="AW854" s="30"/>
      <c r="AX854" s="30"/>
      <c r="AY854" s="30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28"/>
      <c r="CV854" s="28"/>
      <c r="CW854" s="28"/>
      <c r="CX854" s="28"/>
      <c r="CY854" s="28"/>
      <c r="CZ854" s="28"/>
      <c r="DA854" s="28"/>
      <c r="DB854" s="28"/>
      <c r="DC854" s="28"/>
      <c r="DD854" s="28"/>
      <c r="DE854" s="28"/>
      <c r="DF854" s="28"/>
      <c r="DG854" s="28"/>
      <c r="DH854" s="28"/>
      <c r="DI854" s="28"/>
      <c r="DJ854" s="28"/>
      <c r="DK854" s="28"/>
      <c r="DL854" s="28"/>
      <c r="DM854" s="28"/>
    </row>
    <row r="855" spans="1:117" s="7" customFormat="1" x14ac:dyDescent="0.2">
      <c r="A855" s="2">
        <v>869</v>
      </c>
      <c r="B855" s="239" t="s">
        <v>721</v>
      </c>
      <c r="D855" s="129" t="s">
        <v>456</v>
      </c>
      <c r="E855" s="189" t="s">
        <v>727</v>
      </c>
      <c r="F855" s="189" t="s">
        <v>728</v>
      </c>
      <c r="G855" s="151"/>
      <c r="H855" s="235">
        <f t="shared" si="91"/>
        <v>2643.7659558363775</v>
      </c>
      <c r="I855" s="235">
        <f t="shared" si="92"/>
        <v>56.196045076238022</v>
      </c>
      <c r="J855" s="122">
        <v>0.28094527553276588</v>
      </c>
      <c r="K855" s="123">
        <v>37.770258249559042</v>
      </c>
      <c r="L855" s="240">
        <f t="shared" si="93"/>
        <v>3.7770258249559039E-5</v>
      </c>
      <c r="M855" s="240">
        <f t="shared" si="94"/>
        <v>3.7770258249559039E-5</v>
      </c>
      <c r="N855" s="10">
        <v>0</v>
      </c>
      <c r="O855" s="241" t="s">
        <v>736</v>
      </c>
      <c r="P855" s="118">
        <v>3.7236079940054699E-2</v>
      </c>
      <c r="Q855" s="119">
        <v>11.123384338602525</v>
      </c>
      <c r="R855" s="252">
        <f t="shared" si="95"/>
        <v>1.1123384338602525E-3</v>
      </c>
      <c r="S855" s="120">
        <v>9.8497155748649952E-4</v>
      </c>
      <c r="T855" s="119">
        <v>1.9971359857131117</v>
      </c>
      <c r="U855" s="16">
        <v>6</v>
      </c>
      <c r="V855" s="16">
        <v>1</v>
      </c>
      <c r="W855" s="242" t="s">
        <v>740</v>
      </c>
      <c r="X855" s="121">
        <v>1.4672499644069845</v>
      </c>
      <c r="Y855" s="121">
        <v>1.8868955954021236</v>
      </c>
      <c r="Z855" s="117">
        <v>9.697357231237099</v>
      </c>
      <c r="AA855" s="251"/>
      <c r="AB855" s="122">
        <v>0.28089543837182845</v>
      </c>
      <c r="AC855" s="11">
        <f t="shared" si="96"/>
        <v>3.7770258249559039E-5</v>
      </c>
      <c r="AD855">
        <v>-6.7366770180188329</v>
      </c>
      <c r="AE855">
        <v>1.357498391790682</v>
      </c>
      <c r="AF855" s="126">
        <v>3.319214446887087</v>
      </c>
      <c r="AG855" s="244">
        <v>3533.0529529064429</v>
      </c>
      <c r="AH855" s="244">
        <v>65.553812555527614</v>
      </c>
      <c r="AI855" s="117">
        <v>2643.7659558363775</v>
      </c>
      <c r="AJ855" s="117">
        <v>56.196045076238022</v>
      </c>
      <c r="AK855" s="246">
        <v>13.676706379189515</v>
      </c>
      <c r="AL855" s="185">
        <v>1</v>
      </c>
      <c r="AM855" s="238" t="s">
        <v>715</v>
      </c>
      <c r="AN855" s="64">
        <v>26321</v>
      </c>
      <c r="AO855" s="86">
        <f t="shared" si="97"/>
        <v>86.323293620810489</v>
      </c>
      <c r="AT855" s="87"/>
      <c r="AU855" s="64"/>
      <c r="AV855" s="86"/>
      <c r="AW855" s="30"/>
      <c r="AX855" s="30"/>
      <c r="AY855" s="30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28"/>
      <c r="CV855" s="28"/>
      <c r="CW855" s="28"/>
      <c r="CX855" s="28"/>
      <c r="CY855" s="28"/>
      <c r="CZ855" s="28"/>
      <c r="DA855" s="28"/>
      <c r="DB855" s="28"/>
      <c r="DC855" s="28"/>
      <c r="DD855" s="28"/>
      <c r="DE855" s="28"/>
      <c r="DF855" s="28"/>
      <c r="DG855" s="28"/>
      <c r="DH855" s="28"/>
      <c r="DI855" s="28"/>
      <c r="DJ855" s="28"/>
      <c r="DK855" s="28"/>
      <c r="DL855" s="28"/>
      <c r="DM855" s="28"/>
    </row>
    <row r="856" spans="1:117" s="7" customFormat="1" x14ac:dyDescent="0.2">
      <c r="A856" s="2">
        <v>870</v>
      </c>
      <c r="B856" s="239" t="s">
        <v>721</v>
      </c>
      <c r="D856" s="129" t="s">
        <v>457</v>
      </c>
      <c r="E856" s="189" t="s">
        <v>727</v>
      </c>
      <c r="F856" s="189" t="s">
        <v>728</v>
      </c>
      <c r="G856" s="151"/>
      <c r="H856" s="235">
        <f t="shared" si="91"/>
        <v>2324.6145107393486</v>
      </c>
      <c r="I856" s="235">
        <f t="shared" si="92"/>
        <v>95.182182714028585</v>
      </c>
      <c r="J856" s="122">
        <v>0.28125179832576308</v>
      </c>
      <c r="K856" s="123">
        <v>41.207268949336296</v>
      </c>
      <c r="L856" s="240">
        <f t="shared" si="93"/>
        <v>4.1207268949336292E-5</v>
      </c>
      <c r="M856" s="240">
        <f t="shared" si="94"/>
        <v>4.1207268949336292E-5</v>
      </c>
      <c r="N856" s="10">
        <v>0</v>
      </c>
      <c r="O856" s="241" t="s">
        <v>736</v>
      </c>
      <c r="P856" s="118">
        <v>6.512242551678471E-2</v>
      </c>
      <c r="Q856" s="119">
        <v>11.194660951036044</v>
      </c>
      <c r="R856" s="252">
        <f t="shared" si="95"/>
        <v>1.1194660951036044E-3</v>
      </c>
      <c r="S856" s="120">
        <v>1.5931138649635729E-3</v>
      </c>
      <c r="T856" s="119">
        <v>1.8959638403228591</v>
      </c>
      <c r="U856" s="16">
        <v>6</v>
      </c>
      <c r="V856" s="16">
        <v>1</v>
      </c>
      <c r="W856" s="242" t="s">
        <v>740</v>
      </c>
      <c r="X856" s="121">
        <v>1.4672934728324067</v>
      </c>
      <c r="Y856" s="121">
        <v>1.8869652487000359</v>
      </c>
      <c r="Z856" s="117">
        <v>8.3610913749384341</v>
      </c>
      <c r="AA856" s="251"/>
      <c r="AB856" s="122">
        <v>0.28118113395851024</v>
      </c>
      <c r="AC856" s="11">
        <f t="shared" si="96"/>
        <v>4.1207268949336292E-5</v>
      </c>
      <c r="AD856">
        <v>-4.0142874042758958</v>
      </c>
      <c r="AE856">
        <v>1.4696187419838187</v>
      </c>
      <c r="AF856" s="126">
        <v>2.9358769802358036</v>
      </c>
      <c r="AG856" s="244">
        <v>3119.0121761706146</v>
      </c>
      <c r="AH856" s="244">
        <v>69.923053215560756</v>
      </c>
      <c r="AI856" s="117">
        <v>2324.6145107393486</v>
      </c>
      <c r="AJ856" s="117">
        <v>95.182182714028585</v>
      </c>
      <c r="AK856" s="246">
        <v>28.289246667584241</v>
      </c>
      <c r="AL856" s="185">
        <v>1</v>
      </c>
      <c r="AM856" s="238" t="s">
        <v>715</v>
      </c>
      <c r="AN856" s="64">
        <v>26321</v>
      </c>
      <c r="AO856" s="86">
        <f t="shared" si="97"/>
        <v>71.710753332415763</v>
      </c>
      <c r="AT856" s="87"/>
      <c r="AU856" s="64"/>
      <c r="AV856" s="86"/>
      <c r="AW856" s="30"/>
      <c r="AX856" s="30"/>
      <c r="AY856" s="30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28"/>
      <c r="CV856" s="28"/>
      <c r="CW856" s="28"/>
      <c r="CX856" s="28"/>
      <c r="CY856" s="28"/>
      <c r="CZ856" s="28"/>
      <c r="DA856" s="28"/>
      <c r="DB856" s="28"/>
      <c r="DC856" s="28"/>
      <c r="DD856" s="28"/>
      <c r="DE856" s="28"/>
      <c r="DF856" s="28"/>
      <c r="DG856" s="28"/>
      <c r="DH856" s="28"/>
      <c r="DI856" s="28"/>
      <c r="DJ856" s="28"/>
      <c r="DK856" s="28"/>
      <c r="DL856" s="28"/>
      <c r="DM856" s="28"/>
    </row>
    <row r="857" spans="1:117" s="7" customFormat="1" x14ac:dyDescent="0.2">
      <c r="A857" s="2">
        <v>871</v>
      </c>
      <c r="B857" s="239" t="s">
        <v>721</v>
      </c>
      <c r="D857" s="129" t="s">
        <v>458</v>
      </c>
      <c r="E857" s="189" t="s">
        <v>727</v>
      </c>
      <c r="F857" s="189" t="s">
        <v>728</v>
      </c>
      <c r="G857" s="151"/>
      <c r="H857" s="235">
        <f t="shared" si="91"/>
        <v>2341.7743020977296</v>
      </c>
      <c r="I857" s="235">
        <f t="shared" si="92"/>
        <v>167.86170026379705</v>
      </c>
      <c r="J857" s="122">
        <v>0.28117026023996738</v>
      </c>
      <c r="K857" s="123">
        <v>34.549470042807535</v>
      </c>
      <c r="L857" s="240">
        <f t="shared" si="93"/>
        <v>3.4549470042807537E-5</v>
      </c>
      <c r="M857" s="240">
        <f t="shared" si="94"/>
        <v>3.4549470042807537E-5</v>
      </c>
      <c r="N857" s="10">
        <v>0</v>
      </c>
      <c r="O857" s="241" t="s">
        <v>736</v>
      </c>
      <c r="P857" s="118">
        <v>4.9816006625604703E-2</v>
      </c>
      <c r="Q857" s="119">
        <v>9.8859670689545176</v>
      </c>
      <c r="R857" s="252">
        <f t="shared" si="95"/>
        <v>9.8859670689545169E-4</v>
      </c>
      <c r="S857" s="120">
        <v>1.4459404986321095E-3</v>
      </c>
      <c r="T857" s="119">
        <v>2.0608846612019267</v>
      </c>
      <c r="U857" s="16">
        <v>6</v>
      </c>
      <c r="V857" s="16">
        <v>1</v>
      </c>
      <c r="W857" s="242" t="s">
        <v>740</v>
      </c>
      <c r="X857" s="121">
        <v>1.4673218711142493</v>
      </c>
      <c r="Y857" s="121">
        <v>1.886879766208764</v>
      </c>
      <c r="Z857" s="117">
        <v>8.7514758180252379</v>
      </c>
      <c r="AA857" s="251"/>
      <c r="AB857" s="122">
        <v>0.2811056400480203</v>
      </c>
      <c r="AC857" s="11">
        <f t="shared" si="96"/>
        <v>3.4549470042807537E-5</v>
      </c>
      <c r="AD857">
        <v>-6.3299280373896316</v>
      </c>
      <c r="AE857">
        <v>1.2640968891319613</v>
      </c>
      <c r="AF857" s="126">
        <v>3.0667552113521248</v>
      </c>
      <c r="AG857" s="244">
        <v>3272.7559411230636</v>
      </c>
      <c r="AH857" s="244">
        <v>58.424444536054352</v>
      </c>
      <c r="AI857" s="117">
        <v>2341.7743020977296</v>
      </c>
      <c r="AJ857" s="117">
        <v>167.86170026379705</v>
      </c>
      <c r="AK857" s="246">
        <v>54.354283266557616</v>
      </c>
      <c r="AL857" s="185">
        <v>1</v>
      </c>
      <c r="AM857" s="238" t="s">
        <v>715</v>
      </c>
      <c r="AN857" s="64">
        <v>26321</v>
      </c>
      <c r="AO857" s="86">
        <f t="shared" si="97"/>
        <v>45.645716733442384</v>
      </c>
      <c r="AT857" s="87"/>
      <c r="AU857" s="64"/>
      <c r="AV857" s="86"/>
      <c r="AW857" s="30"/>
      <c r="AX857" s="30"/>
      <c r="AY857" s="30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28"/>
      <c r="CV857" s="28"/>
      <c r="CW857" s="28"/>
      <c r="CX857" s="28"/>
      <c r="CY857" s="28"/>
      <c r="CZ857" s="28"/>
      <c r="DA857" s="28"/>
      <c r="DB857" s="28"/>
      <c r="DC857" s="28"/>
      <c r="DD857" s="28"/>
      <c r="DE857" s="28"/>
      <c r="DF857" s="28"/>
      <c r="DG857" s="28"/>
      <c r="DH857" s="28"/>
      <c r="DI857" s="28"/>
      <c r="DJ857" s="28"/>
      <c r="DK857" s="28"/>
      <c r="DL857" s="28"/>
      <c r="DM857" s="28"/>
    </row>
    <row r="858" spans="1:117" s="7" customFormat="1" x14ac:dyDescent="0.2">
      <c r="A858" s="2">
        <v>872</v>
      </c>
      <c r="B858" s="239" t="s">
        <v>721</v>
      </c>
      <c r="D858" s="129" t="s">
        <v>459</v>
      </c>
      <c r="E858" s="189" t="s">
        <v>727</v>
      </c>
      <c r="F858" s="189" t="s">
        <v>728</v>
      </c>
      <c r="G858" s="151"/>
      <c r="H858" s="235">
        <f t="shared" si="91"/>
        <v>2510.0221025467863</v>
      </c>
      <c r="I858" s="235">
        <f t="shared" si="92"/>
        <v>17.837951435895832</v>
      </c>
      <c r="J858" s="122">
        <v>0.2812762603177455</v>
      </c>
      <c r="K858" s="123">
        <v>25.568590569510128</v>
      </c>
      <c r="L858" s="240">
        <f t="shared" si="93"/>
        <v>2.5568590569510128E-5</v>
      </c>
      <c r="M858" s="240">
        <f t="shared" si="94"/>
        <v>2.5568590569510128E-5</v>
      </c>
      <c r="N858" s="10">
        <v>0</v>
      </c>
      <c r="O858" s="241" t="s">
        <v>736</v>
      </c>
      <c r="P858" s="118">
        <v>9.1657012934788003E-3</v>
      </c>
      <c r="Q858" s="119">
        <v>0.63459489475146413</v>
      </c>
      <c r="R858" s="252">
        <f t="shared" si="95"/>
        <v>6.3459489475146413E-5</v>
      </c>
      <c r="S858" s="120">
        <v>2.762903360037938E-4</v>
      </c>
      <c r="T858" s="119">
        <v>0.30647853885256876</v>
      </c>
      <c r="U858" s="16">
        <v>6</v>
      </c>
      <c r="V858" s="16">
        <v>1</v>
      </c>
      <c r="W858" s="242" t="s">
        <v>740</v>
      </c>
      <c r="X858" s="121">
        <v>1.467188496962099</v>
      </c>
      <c r="Y858" s="121">
        <v>1.8869741619626208</v>
      </c>
      <c r="Z858" s="117">
        <v>10.160204419722536</v>
      </c>
      <c r="AA858" s="251"/>
      <c r="AB858" s="122">
        <v>0.28126300459917725</v>
      </c>
      <c r="AC858" s="11">
        <f t="shared" si="96"/>
        <v>2.5568590569510128E-5</v>
      </c>
      <c r="AD858">
        <v>3.1864999887165628</v>
      </c>
      <c r="AE858">
        <v>0.92485387226041027</v>
      </c>
      <c r="AF858" s="126">
        <v>2.7026192294609621</v>
      </c>
      <c r="AG858" s="244">
        <v>2826.0214153489974</v>
      </c>
      <c r="AH858" s="244">
        <v>47.477277182658995</v>
      </c>
      <c r="AI858" s="117">
        <v>2510.0221025467863</v>
      </c>
      <c r="AJ858" s="117">
        <v>17.837951435895832</v>
      </c>
      <c r="AK858" s="246">
        <v>100.55288862007137</v>
      </c>
      <c r="AL858" s="185">
        <v>1</v>
      </c>
      <c r="AM858" s="238" t="s">
        <v>715</v>
      </c>
      <c r="AN858" s="64">
        <v>26321</v>
      </c>
      <c r="AO858" s="86">
        <f t="shared" si="97"/>
        <v>-0.55288862007137141</v>
      </c>
      <c r="AT858" s="87"/>
      <c r="AU858" s="64"/>
      <c r="AV858" s="86"/>
      <c r="AW858" s="30"/>
      <c r="AX858" s="30"/>
      <c r="AY858" s="30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28"/>
      <c r="CV858" s="28"/>
      <c r="CW858" s="28"/>
      <c r="CX858" s="28"/>
      <c r="CY858" s="28"/>
      <c r="CZ858" s="28"/>
      <c r="DA858" s="28"/>
      <c r="DB858" s="28"/>
      <c r="DC858" s="28"/>
      <c r="DD858" s="28"/>
      <c r="DE858" s="28"/>
      <c r="DF858" s="28"/>
      <c r="DG858" s="28"/>
      <c r="DH858" s="28"/>
      <c r="DI858" s="28"/>
      <c r="DJ858" s="28"/>
      <c r="DK858" s="28"/>
      <c r="DL858" s="28"/>
      <c r="DM858" s="28"/>
    </row>
    <row r="859" spans="1:117" s="7" customFormat="1" x14ac:dyDescent="0.2">
      <c r="A859" s="2">
        <v>873</v>
      </c>
      <c r="B859" s="239" t="s">
        <v>721</v>
      </c>
      <c r="D859" s="129" t="s">
        <v>460</v>
      </c>
      <c r="E859" s="189" t="s">
        <v>727</v>
      </c>
      <c r="F859" s="189" t="s">
        <v>728</v>
      </c>
      <c r="G859" s="151"/>
      <c r="H859" s="235">
        <f t="shared" si="91"/>
        <v>2441.3671313645928</v>
      </c>
      <c r="I859" s="235">
        <f t="shared" si="92"/>
        <v>105.38484186711266</v>
      </c>
      <c r="J859" s="122">
        <v>0.28127190491922649</v>
      </c>
      <c r="K859" s="123">
        <v>42.405085957131604</v>
      </c>
      <c r="L859" s="240">
        <f t="shared" si="93"/>
        <v>4.2405085957131602E-5</v>
      </c>
      <c r="M859" s="240">
        <f t="shared" si="94"/>
        <v>4.2405085957131602E-5</v>
      </c>
      <c r="N859" s="10">
        <v>0</v>
      </c>
      <c r="O859" s="241" t="s">
        <v>736</v>
      </c>
      <c r="P859" s="118">
        <v>6.6996242259012448E-2</v>
      </c>
      <c r="Q859" s="119">
        <v>9.7298479733475869</v>
      </c>
      <c r="R859" s="252">
        <f t="shared" si="95"/>
        <v>9.7298479733475864E-4</v>
      </c>
      <c r="S859" s="120">
        <v>1.7777160677204253E-3</v>
      </c>
      <c r="T859" s="119">
        <v>1.7793912495218858</v>
      </c>
      <c r="U859" s="16">
        <v>6</v>
      </c>
      <c r="V859" s="16">
        <v>1</v>
      </c>
      <c r="W859" s="242" t="s">
        <v>740</v>
      </c>
      <c r="X859" s="121">
        <v>1.467277571264257</v>
      </c>
      <c r="Y859" s="121">
        <v>1.8869388707749479</v>
      </c>
      <c r="Z859" s="117">
        <v>8.7599004256463555</v>
      </c>
      <c r="AA859" s="251"/>
      <c r="AB859" s="122">
        <v>0.28118900100328098</v>
      </c>
      <c r="AC859" s="11">
        <f t="shared" si="96"/>
        <v>4.2405085957131602E-5</v>
      </c>
      <c r="AD859">
        <v>-1.0419058778776691</v>
      </c>
      <c r="AE859">
        <v>1.5097171030144052</v>
      </c>
      <c r="AF859" s="126">
        <v>2.8699636583184951</v>
      </c>
      <c r="AG859" s="244">
        <v>3029.3092387744455</v>
      </c>
      <c r="AH859" s="244">
        <v>71.107990854424173</v>
      </c>
      <c r="AI859" s="117">
        <v>2441.3671313645928</v>
      </c>
      <c r="AJ859" s="117">
        <v>105.38484186711266</v>
      </c>
      <c r="AK859" s="246">
        <v>29.557314250041934</v>
      </c>
      <c r="AL859" s="185">
        <v>1</v>
      </c>
      <c r="AM859" s="238" t="s">
        <v>715</v>
      </c>
      <c r="AN859" s="64">
        <v>26321</v>
      </c>
      <c r="AO859" s="86">
        <f t="shared" si="97"/>
        <v>70.442685749958059</v>
      </c>
      <c r="AT859" s="87"/>
      <c r="AU859" s="64"/>
      <c r="AV859" s="86"/>
      <c r="AW859" s="30"/>
      <c r="AX859" s="30"/>
      <c r="AY859" s="30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28"/>
      <c r="CV859" s="28"/>
      <c r="CW859" s="28"/>
      <c r="CX859" s="28"/>
      <c r="CY859" s="28"/>
      <c r="CZ859" s="28"/>
      <c r="DA859" s="28"/>
      <c r="DB859" s="28"/>
      <c r="DC859" s="28"/>
      <c r="DD859" s="28"/>
      <c r="DE859" s="28"/>
      <c r="DF859" s="28"/>
      <c r="DG859" s="28"/>
      <c r="DH859" s="28"/>
      <c r="DI859" s="28"/>
      <c r="DJ859" s="28"/>
      <c r="DK859" s="28"/>
      <c r="DL859" s="28"/>
      <c r="DM859" s="28"/>
    </row>
    <row r="860" spans="1:117" s="7" customFormat="1" x14ac:dyDescent="0.2">
      <c r="A860" s="2">
        <v>874</v>
      </c>
      <c r="B860" s="239" t="s">
        <v>721</v>
      </c>
      <c r="D860" s="129" t="s">
        <v>461</v>
      </c>
      <c r="E860" s="189" t="s">
        <v>727</v>
      </c>
      <c r="F860" s="189" t="s">
        <v>728</v>
      </c>
      <c r="G860" s="151"/>
      <c r="H860" s="235">
        <f t="shared" si="91"/>
        <v>2352.0023640899876</v>
      </c>
      <c r="I860" s="235">
        <f t="shared" si="92"/>
        <v>124.31940250729289</v>
      </c>
      <c r="J860" s="122">
        <v>0.28105113262473957</v>
      </c>
      <c r="K860" s="123">
        <v>27.417469569496657</v>
      </c>
      <c r="L860" s="240">
        <f t="shared" si="93"/>
        <v>2.7417469569496657E-5</v>
      </c>
      <c r="M860" s="240">
        <f t="shared" si="94"/>
        <v>2.7417469569496657E-5</v>
      </c>
      <c r="N860" s="10">
        <v>0</v>
      </c>
      <c r="O860" s="241" t="s">
        <v>736</v>
      </c>
      <c r="P860" s="118">
        <v>2.2904098978172947E-2</v>
      </c>
      <c r="Q860" s="119">
        <v>6.164353742075277</v>
      </c>
      <c r="R860" s="252">
        <f t="shared" si="95"/>
        <v>6.1643537420752773E-4</v>
      </c>
      <c r="S860" s="120">
        <v>6.1980863883887537E-4</v>
      </c>
      <c r="T860" s="119">
        <v>1.6565645547230801</v>
      </c>
      <c r="U860" s="16">
        <v>6</v>
      </c>
      <c r="V860" s="16">
        <v>1</v>
      </c>
      <c r="W860" s="242" t="s">
        <v>740</v>
      </c>
      <c r="X860" s="121">
        <v>1.4672590266049275</v>
      </c>
      <c r="Y860" s="121">
        <v>1.8869491377255418</v>
      </c>
      <c r="Z860" s="117">
        <v>9.3875370864421974</v>
      </c>
      <c r="AA860" s="251"/>
      <c r="AB860" s="122">
        <v>0.28102330924175284</v>
      </c>
      <c r="AC860" s="11">
        <f t="shared" si="96"/>
        <v>2.7417469569496657E-5</v>
      </c>
      <c r="AD860">
        <v>-9.0131929263237431</v>
      </c>
      <c r="AE860">
        <v>0.96408902147232511</v>
      </c>
      <c r="AF860" s="126">
        <v>3.2128601545501589</v>
      </c>
      <c r="AG860" s="244">
        <v>3442.807003353962</v>
      </c>
      <c r="AH860" s="244">
        <v>47.05469442018984</v>
      </c>
      <c r="AI860" s="117">
        <v>2352.0023640899876</v>
      </c>
      <c r="AJ860" s="117">
        <v>124.31940250729289</v>
      </c>
      <c r="AK860" s="246">
        <v>44.914048152930533</v>
      </c>
      <c r="AL860" s="185">
        <v>1</v>
      </c>
      <c r="AM860" s="238" t="s">
        <v>715</v>
      </c>
      <c r="AN860" s="64">
        <v>26321</v>
      </c>
      <c r="AO860" s="86">
        <f t="shared" si="97"/>
        <v>55.085951847069467</v>
      </c>
      <c r="AT860" s="87"/>
      <c r="AU860" s="64"/>
      <c r="AV860" s="86"/>
      <c r="AW860" s="30"/>
      <c r="AX860" s="30"/>
      <c r="AY860" s="30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28"/>
      <c r="CV860" s="28"/>
      <c r="CW860" s="28"/>
      <c r="CX860" s="28"/>
      <c r="CY860" s="28"/>
      <c r="CZ860" s="28"/>
      <c r="DA860" s="28"/>
      <c r="DB860" s="28"/>
      <c r="DC860" s="28"/>
      <c r="DD860" s="28"/>
      <c r="DE860" s="28"/>
      <c r="DF860" s="28"/>
      <c r="DG860" s="28"/>
      <c r="DH860" s="28"/>
      <c r="DI860" s="28"/>
      <c r="DJ860" s="28"/>
      <c r="DK860" s="28"/>
      <c r="DL860" s="28"/>
      <c r="DM860" s="28"/>
    </row>
    <row r="861" spans="1:117" s="7" customFormat="1" x14ac:dyDescent="0.2">
      <c r="A861" s="2">
        <v>875</v>
      </c>
      <c r="B861" s="239" t="s">
        <v>721</v>
      </c>
      <c r="D861" s="129" t="s">
        <v>462</v>
      </c>
      <c r="E861" s="189" t="s">
        <v>727</v>
      </c>
      <c r="F861" s="189" t="s">
        <v>728</v>
      </c>
      <c r="G861" s="151"/>
      <c r="H861" s="235">
        <f t="shared" si="91"/>
        <v>2708.1545505810868</v>
      </c>
      <c r="I861" s="235">
        <f t="shared" si="92"/>
        <v>11.723345696208098</v>
      </c>
      <c r="J861" s="122">
        <v>0.28077990124823343</v>
      </c>
      <c r="K861" s="123">
        <v>26.738238286117955</v>
      </c>
      <c r="L861" s="240">
        <f t="shared" si="93"/>
        <v>2.6738238286117956E-5</v>
      </c>
      <c r="M861" s="240">
        <f t="shared" si="94"/>
        <v>2.6738238286117956E-5</v>
      </c>
      <c r="N861" s="10">
        <v>0</v>
      </c>
      <c r="O861" s="241" t="s">
        <v>736</v>
      </c>
      <c r="P861" s="118">
        <v>1.2435635211551718E-2</v>
      </c>
      <c r="Q861" s="119">
        <v>0.89299105565517634</v>
      </c>
      <c r="R861" s="252">
        <f t="shared" si="95"/>
        <v>8.9299105565517631E-5</v>
      </c>
      <c r="S861" s="120">
        <v>3.7449065367858522E-4</v>
      </c>
      <c r="T861" s="119">
        <v>0.26442545923661426</v>
      </c>
      <c r="U861" s="16">
        <v>6</v>
      </c>
      <c r="V861" s="16">
        <v>1</v>
      </c>
      <c r="W861" s="242" t="s">
        <v>740</v>
      </c>
      <c r="X861" s="121">
        <v>1.467255745358454</v>
      </c>
      <c r="Y861" s="121">
        <v>1.8867720995501682</v>
      </c>
      <c r="Z861" s="117">
        <v>11.171114829940034</v>
      </c>
      <c r="AA861" s="251"/>
      <c r="AB861" s="122">
        <v>0.28076047968242107</v>
      </c>
      <c r="AC861" s="11">
        <f t="shared" si="96"/>
        <v>2.6738238286117956E-5</v>
      </c>
      <c r="AD861">
        <v>-10.025186780106001</v>
      </c>
      <c r="AE861">
        <v>0.96255148374971666</v>
      </c>
      <c r="AF861" s="126">
        <v>3.537667307362192</v>
      </c>
      <c r="AG861" s="244">
        <v>3780.5287884056238</v>
      </c>
      <c r="AH861" s="244">
        <v>47.802097348041293</v>
      </c>
      <c r="AI861" s="117">
        <v>2708.1545505810868</v>
      </c>
      <c r="AJ861" s="117">
        <v>11.723345696208098</v>
      </c>
      <c r="AK861" s="246">
        <v>99.811480231385801</v>
      </c>
      <c r="AL861" s="185">
        <v>1</v>
      </c>
      <c r="AM861" s="238" t="s">
        <v>715</v>
      </c>
      <c r="AN861" s="64">
        <v>26321</v>
      </c>
      <c r="AO861" s="86">
        <f t="shared" si="97"/>
        <v>0.18851976861419928</v>
      </c>
      <c r="AT861" s="87"/>
      <c r="AU861" s="64"/>
      <c r="AV861" s="86"/>
      <c r="AW861" s="30"/>
      <c r="AX861" s="30"/>
      <c r="AY861" s="30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28"/>
      <c r="CV861" s="28"/>
      <c r="CW861" s="28"/>
      <c r="CX861" s="28"/>
      <c r="CY861" s="28"/>
      <c r="CZ861" s="28"/>
      <c r="DA861" s="28"/>
      <c r="DB861" s="28"/>
      <c r="DC861" s="28"/>
      <c r="DD861" s="28"/>
      <c r="DE861" s="28"/>
      <c r="DF861" s="28"/>
      <c r="DG861" s="28"/>
      <c r="DH861" s="28"/>
      <c r="DI861" s="28"/>
      <c r="DJ861" s="28"/>
      <c r="DK861" s="28"/>
      <c r="DL861" s="28"/>
      <c r="DM861" s="28"/>
    </row>
    <row r="862" spans="1:117" s="7" customFormat="1" x14ac:dyDescent="0.2">
      <c r="A862" s="2">
        <v>876</v>
      </c>
      <c r="B862" s="239" t="s">
        <v>721</v>
      </c>
      <c r="D862" s="129" t="s">
        <v>463</v>
      </c>
      <c r="E862" s="189" t="s">
        <v>727</v>
      </c>
      <c r="F862" s="189" t="s">
        <v>728</v>
      </c>
      <c r="G862" s="151"/>
      <c r="H862" s="235">
        <f t="shared" si="91"/>
        <v>2514.8846820930194</v>
      </c>
      <c r="I862" s="235">
        <f t="shared" si="92"/>
        <v>21.510297964196727</v>
      </c>
      <c r="J862" s="122">
        <v>0.28131275459733462</v>
      </c>
      <c r="K862" s="123">
        <v>26.890347429378526</v>
      </c>
      <c r="L862" s="240">
        <f t="shared" si="93"/>
        <v>2.6890347429378525E-5</v>
      </c>
      <c r="M862" s="240">
        <f t="shared" si="94"/>
        <v>2.6890347429378525E-5</v>
      </c>
      <c r="N862" s="10">
        <v>0</v>
      </c>
      <c r="O862" s="241" t="s">
        <v>736</v>
      </c>
      <c r="P862" s="118">
        <v>2.0527228679763546E-2</v>
      </c>
      <c r="Q862" s="119">
        <v>3.1501600653628437</v>
      </c>
      <c r="R862" s="252">
        <f t="shared" si="95"/>
        <v>3.1501600653628437E-4</v>
      </c>
      <c r="S862" s="120">
        <v>6.0586631372847521E-4</v>
      </c>
      <c r="T862" s="119">
        <v>0.81377904036324233</v>
      </c>
      <c r="U862" s="16">
        <v>6</v>
      </c>
      <c r="V862" s="16">
        <v>1</v>
      </c>
      <c r="W862" s="242" t="s">
        <v>740</v>
      </c>
      <c r="X862" s="121">
        <v>1.4672535149079695</v>
      </c>
      <c r="Y862" s="121">
        <v>1.8869034629479253</v>
      </c>
      <c r="Z862" s="117">
        <v>9.091806346712179</v>
      </c>
      <c r="AA862" s="251"/>
      <c r="AB862" s="122">
        <v>0.28128362900380327</v>
      </c>
      <c r="AC862" s="11">
        <f t="shared" si="96"/>
        <v>2.6890347429378525E-5</v>
      </c>
      <c r="AD862">
        <v>4.0541658835913097</v>
      </c>
      <c r="AE862">
        <v>0.96196647862662832</v>
      </c>
      <c r="AF862" s="126">
        <v>2.6622638058082213</v>
      </c>
      <c r="AG862" s="244">
        <v>2776.9803715943185</v>
      </c>
      <c r="AH862" s="244">
        <v>47.904664970300075</v>
      </c>
      <c r="AI862" s="117">
        <v>2514.8846820930194</v>
      </c>
      <c r="AJ862" s="117">
        <v>21.510297964196727</v>
      </c>
      <c r="AK862" s="246">
        <v>49.42916093661573</v>
      </c>
      <c r="AL862" s="185">
        <v>1</v>
      </c>
      <c r="AM862" s="238" t="s">
        <v>715</v>
      </c>
      <c r="AN862" s="64">
        <v>26321</v>
      </c>
      <c r="AO862" s="86">
        <f t="shared" si="97"/>
        <v>50.57083906338427</v>
      </c>
      <c r="AT862" s="87"/>
      <c r="AU862" s="64"/>
      <c r="AV862" s="86"/>
      <c r="AW862" s="30"/>
      <c r="AX862" s="30"/>
      <c r="AY862" s="30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28"/>
      <c r="CV862" s="28"/>
      <c r="CW862" s="28"/>
      <c r="CX862" s="28"/>
      <c r="CY862" s="28"/>
      <c r="CZ862" s="28"/>
      <c r="DA862" s="28"/>
      <c r="DB862" s="28"/>
      <c r="DC862" s="28"/>
      <c r="DD862" s="28"/>
      <c r="DE862" s="28"/>
      <c r="DF862" s="28"/>
      <c r="DG862" s="28"/>
      <c r="DH862" s="28"/>
      <c r="DI862" s="28"/>
      <c r="DJ862" s="28"/>
      <c r="DK862" s="28"/>
      <c r="DL862" s="28"/>
      <c r="DM862" s="28"/>
    </row>
    <row r="863" spans="1:117" s="7" customFormat="1" x14ac:dyDescent="0.2">
      <c r="A863" s="2">
        <v>877</v>
      </c>
      <c r="B863" s="239" t="s">
        <v>721</v>
      </c>
      <c r="D863" s="129" t="s">
        <v>464</v>
      </c>
      <c r="E863" s="189" t="s">
        <v>727</v>
      </c>
      <c r="F863" s="189" t="s">
        <v>728</v>
      </c>
      <c r="G863" s="151"/>
      <c r="H863" s="235">
        <f t="shared" si="91"/>
        <v>2404.4481030456977</v>
      </c>
      <c r="I863" s="235">
        <f t="shared" si="92"/>
        <v>21.692431330944935</v>
      </c>
      <c r="J863" s="122">
        <v>0.28125271082111658</v>
      </c>
      <c r="K863" s="123">
        <v>31.633306201981298</v>
      </c>
      <c r="L863" s="240">
        <f t="shared" si="93"/>
        <v>3.1633306201981299E-5</v>
      </c>
      <c r="M863" s="240">
        <f t="shared" si="94"/>
        <v>3.1633306201981299E-5</v>
      </c>
      <c r="N863" s="10">
        <v>0</v>
      </c>
      <c r="O863" s="241" t="s">
        <v>736</v>
      </c>
      <c r="P863" s="118">
        <v>2.2286911734114893E-2</v>
      </c>
      <c r="Q863" s="119">
        <v>4.9695876145970894</v>
      </c>
      <c r="R863" s="252">
        <f t="shared" si="95"/>
        <v>4.9695876145970891E-4</v>
      </c>
      <c r="S863" s="120">
        <v>6.7484866031550814E-4</v>
      </c>
      <c r="T863" s="119">
        <v>1.4558396664726507</v>
      </c>
      <c r="U863" s="16">
        <v>6</v>
      </c>
      <c r="V863" s="16">
        <v>1</v>
      </c>
      <c r="W863" s="242" t="s">
        <v>740</v>
      </c>
      <c r="X863" s="121">
        <v>1.4672946214225093</v>
      </c>
      <c r="Y863" s="121">
        <v>1.886846962488959</v>
      </c>
      <c r="Z863" s="117">
        <v>9.4460776847009189</v>
      </c>
      <c r="AA863" s="251"/>
      <c r="AB863" s="122">
        <v>0.28122172588904365</v>
      </c>
      <c r="AC863" s="11">
        <f t="shared" si="96"/>
        <v>3.1633306201981299E-5</v>
      </c>
      <c r="AD863">
        <v>-0.72334370108118051</v>
      </c>
      <c r="AE863">
        <v>1.1398265626422817</v>
      </c>
      <c r="AF863" s="126">
        <v>2.8261247204129467</v>
      </c>
      <c r="AG863" s="244">
        <v>2980.8338884998693</v>
      </c>
      <c r="AH863" s="244">
        <v>56.958475539124947</v>
      </c>
      <c r="AI863" s="117">
        <v>2404.4481030456977</v>
      </c>
      <c r="AJ863" s="117">
        <v>21.692431330944935</v>
      </c>
      <c r="AK863" s="246">
        <v>99.916418769739266</v>
      </c>
      <c r="AL863" s="185">
        <v>1</v>
      </c>
      <c r="AM863" s="238" t="s">
        <v>715</v>
      </c>
      <c r="AN863" s="64">
        <v>26321</v>
      </c>
      <c r="AO863" s="86">
        <f t="shared" si="97"/>
        <v>8.3581230260733719E-2</v>
      </c>
      <c r="AT863" s="87"/>
      <c r="AU863" s="64"/>
      <c r="AV863" s="86"/>
      <c r="AW863" s="30"/>
      <c r="AX863" s="30"/>
      <c r="AY863" s="30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28"/>
      <c r="CV863" s="28"/>
      <c r="CW863" s="28"/>
      <c r="CX863" s="28"/>
      <c r="CY863" s="28"/>
      <c r="CZ863" s="28"/>
      <c r="DA863" s="28"/>
      <c r="DB863" s="28"/>
      <c r="DC863" s="28"/>
      <c r="DD863" s="28"/>
      <c r="DE863" s="28"/>
      <c r="DF863" s="28"/>
      <c r="DG863" s="28"/>
      <c r="DH863" s="28"/>
      <c r="DI863" s="28"/>
      <c r="DJ863" s="28"/>
      <c r="DK863" s="28"/>
      <c r="DL863" s="28"/>
      <c r="DM863" s="28"/>
    </row>
    <row r="864" spans="1:117" s="7" customFormat="1" x14ac:dyDescent="0.2">
      <c r="A864" s="2">
        <v>878</v>
      </c>
      <c r="B864" s="239" t="s">
        <v>721</v>
      </c>
      <c r="D864" s="129" t="s">
        <v>465</v>
      </c>
      <c r="E864" s="189" t="s">
        <v>727</v>
      </c>
      <c r="F864" s="189" t="s">
        <v>728</v>
      </c>
      <c r="G864" s="151"/>
      <c r="H864" s="235">
        <f t="shared" si="91"/>
        <v>2763.9523113158393</v>
      </c>
      <c r="I864" s="235">
        <f t="shared" si="92"/>
        <v>16.072283708447298</v>
      </c>
      <c r="J864" s="122">
        <v>0.28104948817727216</v>
      </c>
      <c r="K864" s="123">
        <v>26.989784386679307</v>
      </c>
      <c r="L864" s="240">
        <f t="shared" si="93"/>
        <v>2.6989784386679309E-5</v>
      </c>
      <c r="M864" s="240">
        <f t="shared" si="94"/>
        <v>2.6989784386679309E-5</v>
      </c>
      <c r="N864" s="10">
        <v>0</v>
      </c>
      <c r="O864" s="241" t="s">
        <v>736</v>
      </c>
      <c r="P864" s="118">
        <v>2.5964356700437827E-2</v>
      </c>
      <c r="Q864" s="119">
        <v>2.5493062130304898</v>
      </c>
      <c r="R864" s="252">
        <f t="shared" si="95"/>
        <v>2.5493062130304899E-4</v>
      </c>
      <c r="S864" s="120">
        <v>7.5059984936668182E-4</v>
      </c>
      <c r="T864" s="119">
        <v>1.050838949081859</v>
      </c>
      <c r="U864" s="16">
        <v>6</v>
      </c>
      <c r="V864" s="16">
        <v>1</v>
      </c>
      <c r="W864" s="242" t="s">
        <v>740</v>
      </c>
      <c r="X864" s="121">
        <v>1.467262023352462</v>
      </c>
      <c r="Y864" s="121">
        <v>1.8868327056868242</v>
      </c>
      <c r="Z864" s="117">
        <v>9.974069796963974</v>
      </c>
      <c r="AA864" s="251"/>
      <c r="AB864" s="122">
        <v>0.28100973819233893</v>
      </c>
      <c r="AC864" s="11">
        <f t="shared" si="96"/>
        <v>2.6989784386679309E-5</v>
      </c>
      <c r="AD864">
        <v>0.13126998332557704</v>
      </c>
      <c r="AE864">
        <v>0.96459431033655318</v>
      </c>
      <c r="AF864" s="126">
        <v>3.0548957705720898</v>
      </c>
      <c r="AG864" s="244">
        <v>3212.343623017664</v>
      </c>
      <c r="AH864" s="244">
        <v>46.321285709648869</v>
      </c>
      <c r="AI864" s="117">
        <v>2763.9523113158393</v>
      </c>
      <c r="AJ864" s="117">
        <v>16.072283708447298</v>
      </c>
      <c r="AK864" s="246">
        <v>99.79968951932706</v>
      </c>
      <c r="AL864" s="185">
        <v>1</v>
      </c>
      <c r="AM864" s="238" t="s">
        <v>715</v>
      </c>
      <c r="AN864" s="64">
        <v>26321</v>
      </c>
      <c r="AO864" s="86">
        <f t="shared" si="97"/>
        <v>0.20031048067293966</v>
      </c>
      <c r="AT864" s="87"/>
      <c r="AU864" s="64"/>
      <c r="AV864" s="86"/>
      <c r="AW864" s="30"/>
      <c r="AX864" s="30"/>
      <c r="AY864" s="30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28"/>
      <c r="CV864" s="28"/>
      <c r="CW864" s="28"/>
      <c r="CX864" s="28"/>
      <c r="CY864" s="28"/>
      <c r="CZ864" s="28"/>
      <c r="DA864" s="28"/>
      <c r="DB864" s="28"/>
      <c r="DC864" s="28"/>
      <c r="DD864" s="28"/>
      <c r="DE864" s="28"/>
      <c r="DF864" s="28"/>
      <c r="DG864" s="28"/>
      <c r="DH864" s="28"/>
      <c r="DI864" s="28"/>
      <c r="DJ864" s="28"/>
      <c r="DK864" s="28"/>
      <c r="DL864" s="28"/>
      <c r="DM864" s="28"/>
    </row>
    <row r="865" spans="1:117" s="7" customFormat="1" x14ac:dyDescent="0.2">
      <c r="A865" s="2">
        <v>879</v>
      </c>
      <c r="B865" s="239" t="s">
        <v>721</v>
      </c>
      <c r="D865" s="129" t="s">
        <v>466</v>
      </c>
      <c r="E865" s="189" t="s">
        <v>727</v>
      </c>
      <c r="F865" s="189" t="s">
        <v>728</v>
      </c>
      <c r="G865" s="151"/>
      <c r="H865" s="235">
        <f t="shared" si="91"/>
        <v>2424.8466822802534</v>
      </c>
      <c r="I865" s="235">
        <f t="shared" si="92"/>
        <v>22.534069265381881</v>
      </c>
      <c r="J865" s="122">
        <v>0.2812559785690481</v>
      </c>
      <c r="K865" s="123">
        <v>26.384897721954172</v>
      </c>
      <c r="L865" s="240">
        <f t="shared" si="93"/>
        <v>2.6384897721954171E-5</v>
      </c>
      <c r="M865" s="240">
        <f t="shared" si="94"/>
        <v>2.6384897721954171E-5</v>
      </c>
      <c r="N865" s="10">
        <v>0</v>
      </c>
      <c r="O865" s="241" t="s">
        <v>736</v>
      </c>
      <c r="P865" s="118">
        <v>1.6028009417188901E-2</v>
      </c>
      <c r="Q865" s="119">
        <v>4.17807511313997</v>
      </c>
      <c r="R865" s="252">
        <f t="shared" si="95"/>
        <v>4.1780751131399702E-4</v>
      </c>
      <c r="S865" s="120">
        <v>5.0473936387354017E-4</v>
      </c>
      <c r="T865" s="119">
        <v>1.0701092495414128</v>
      </c>
      <c r="U865" s="16">
        <v>6</v>
      </c>
      <c r="V865" s="16">
        <v>1</v>
      </c>
      <c r="W865" s="242" t="s">
        <v>740</v>
      </c>
      <c r="X865" s="121">
        <v>1.4672512119205932</v>
      </c>
      <c r="Y865" s="121">
        <v>1.8868753828913467</v>
      </c>
      <c r="Z865" s="117">
        <v>7.6224636720638266</v>
      </c>
      <c r="AA865" s="251"/>
      <c r="AB865" s="122">
        <v>0.28123260292793628</v>
      </c>
      <c r="AC865" s="11">
        <f t="shared" si="96"/>
        <v>2.6384897721954171E-5</v>
      </c>
      <c r="AD865">
        <v>0.14352308682408221</v>
      </c>
      <c r="AE865">
        <v>0.92585450831404215</v>
      </c>
      <c r="AF865" s="126">
        <v>2.7970150780631711</v>
      </c>
      <c r="AG865" s="244">
        <v>2944.5545873521646</v>
      </c>
      <c r="AH865" s="244">
        <v>46.370407837171712</v>
      </c>
      <c r="AI865" s="117">
        <v>2424.8466822802534</v>
      </c>
      <c r="AJ865" s="117">
        <v>22.534069265381881</v>
      </c>
      <c r="AK865" s="246">
        <v>92.343554253596722</v>
      </c>
      <c r="AL865" s="185">
        <v>1</v>
      </c>
      <c r="AM865" s="238" t="s">
        <v>715</v>
      </c>
      <c r="AN865" s="64">
        <v>26321</v>
      </c>
      <c r="AO865" s="86">
        <f t="shared" si="97"/>
        <v>7.6564457464032785</v>
      </c>
      <c r="AT865" s="87"/>
      <c r="AU865" s="64"/>
      <c r="AV865" s="86"/>
      <c r="AW865" s="30"/>
      <c r="AX865" s="30"/>
      <c r="AY865" s="30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28"/>
      <c r="CV865" s="28"/>
      <c r="CW865" s="28"/>
      <c r="CX865" s="28"/>
      <c r="CY865" s="28"/>
      <c r="CZ865" s="28"/>
      <c r="DA865" s="28"/>
      <c r="DB865" s="28"/>
      <c r="DC865" s="28"/>
      <c r="DD865" s="28"/>
      <c r="DE865" s="28"/>
      <c r="DF865" s="28"/>
      <c r="DG865" s="28"/>
      <c r="DH865" s="28"/>
      <c r="DI865" s="28"/>
      <c r="DJ865" s="28"/>
      <c r="DK865" s="28"/>
      <c r="DL865" s="28"/>
      <c r="DM865" s="28"/>
    </row>
    <row r="866" spans="1:117" s="7" customFormat="1" x14ac:dyDescent="0.2">
      <c r="A866" s="2">
        <v>880</v>
      </c>
      <c r="B866" s="239" t="s">
        <v>721</v>
      </c>
      <c r="D866" s="129" t="s">
        <v>467</v>
      </c>
      <c r="E866" s="189" t="s">
        <v>727</v>
      </c>
      <c r="F866" s="189" t="s">
        <v>728</v>
      </c>
      <c r="G866" s="151"/>
      <c r="H866" s="235">
        <f t="shared" si="91"/>
        <v>2402.8079294456747</v>
      </c>
      <c r="I866" s="235">
        <f t="shared" si="92"/>
        <v>19.16452250072906</v>
      </c>
      <c r="J866" s="122">
        <v>0.28125816204097026</v>
      </c>
      <c r="K866" s="123">
        <v>27.772251307305567</v>
      </c>
      <c r="L866" s="240">
        <f t="shared" si="93"/>
        <v>2.7772251307305567E-5</v>
      </c>
      <c r="M866" s="240">
        <f t="shared" si="94"/>
        <v>2.7772251307305567E-5</v>
      </c>
      <c r="N866" s="10">
        <v>0</v>
      </c>
      <c r="O866" s="241" t="s">
        <v>736</v>
      </c>
      <c r="P866" s="118">
        <v>2.5150219674355427E-2</v>
      </c>
      <c r="Q866" s="119">
        <v>5.803264093543393</v>
      </c>
      <c r="R866" s="252">
        <f t="shared" si="95"/>
        <v>5.8032640935433931E-4</v>
      </c>
      <c r="S866" s="120">
        <v>7.4019296024392222E-4</v>
      </c>
      <c r="T866" s="119">
        <v>1.8519813618144056</v>
      </c>
      <c r="U866" s="16">
        <v>6</v>
      </c>
      <c r="V866" s="16">
        <v>1</v>
      </c>
      <c r="W866" s="242" t="s">
        <v>740</v>
      </c>
      <c r="X866" s="121">
        <v>1.4672269755231837</v>
      </c>
      <c r="Y866" s="121">
        <v>1.8868108285407061</v>
      </c>
      <c r="Z866" s="117">
        <v>9.3298092418666734</v>
      </c>
      <c r="AA866" s="251"/>
      <c r="AB866" s="122">
        <v>0.28122420060397296</v>
      </c>
      <c r="AC866" s="11">
        <f t="shared" si="96"/>
        <v>2.7772251307305567E-5</v>
      </c>
      <c r="AD866">
        <v>-0.68263039170068929</v>
      </c>
      <c r="AE866">
        <v>0.99832728970637274</v>
      </c>
      <c r="AF866" s="126">
        <v>2.8222967312249811</v>
      </c>
      <c r="AG866" s="244">
        <v>2977.5684710771825</v>
      </c>
      <c r="AH866" s="244">
        <v>49.003141790829062</v>
      </c>
      <c r="AI866" s="117">
        <v>2402.8079294456747</v>
      </c>
      <c r="AJ866" s="117">
        <v>19.16452250072906</v>
      </c>
      <c r="AK866" s="246">
        <v>48.22033252965268</v>
      </c>
      <c r="AL866" s="185">
        <v>1</v>
      </c>
      <c r="AM866" s="238" t="s">
        <v>715</v>
      </c>
      <c r="AN866" s="64">
        <v>26321</v>
      </c>
      <c r="AO866" s="86">
        <f t="shared" si="97"/>
        <v>51.77966747034732</v>
      </c>
      <c r="AT866" s="87"/>
      <c r="AU866" s="64"/>
      <c r="AV866" s="86"/>
      <c r="AW866" s="30"/>
      <c r="AX866" s="30"/>
      <c r="AY866" s="30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28"/>
      <c r="CV866" s="28"/>
      <c r="CW866" s="28"/>
      <c r="CX866" s="28"/>
      <c r="CY866" s="28"/>
      <c r="CZ866" s="28"/>
      <c r="DA866" s="28"/>
      <c r="DB866" s="28"/>
      <c r="DC866" s="28"/>
      <c r="DD866" s="28"/>
      <c r="DE866" s="28"/>
      <c r="DF866" s="28"/>
      <c r="DG866" s="28"/>
      <c r="DH866" s="28"/>
      <c r="DI866" s="28"/>
      <c r="DJ866" s="28"/>
      <c r="DK866" s="28"/>
      <c r="DL866" s="28"/>
      <c r="DM866" s="28"/>
    </row>
    <row r="867" spans="1:117" s="7" customFormat="1" x14ac:dyDescent="0.2">
      <c r="A867" s="2">
        <v>881</v>
      </c>
      <c r="B867" s="239" t="s">
        <v>721</v>
      </c>
      <c r="D867" s="129" t="s">
        <v>468</v>
      </c>
      <c r="E867" s="189" t="s">
        <v>727</v>
      </c>
      <c r="F867" s="189" t="s">
        <v>728</v>
      </c>
      <c r="G867" s="151"/>
      <c r="H867" s="235">
        <f t="shared" si="91"/>
        <v>2404.5997483518458</v>
      </c>
      <c r="I867" s="235">
        <f t="shared" si="92"/>
        <v>83.745798070844089</v>
      </c>
      <c r="J867" s="122">
        <v>0.28124285579589825</v>
      </c>
      <c r="K867" s="123">
        <v>28.949803315421239</v>
      </c>
      <c r="L867" s="240">
        <f t="shared" si="93"/>
        <v>2.8949803315421239E-5</v>
      </c>
      <c r="M867" s="240">
        <f t="shared" si="94"/>
        <v>2.8949803315421239E-5</v>
      </c>
      <c r="N867" s="10">
        <v>0</v>
      </c>
      <c r="O867" s="241" t="s">
        <v>736</v>
      </c>
      <c r="P867" s="118">
        <v>2.0146904057787723E-2</v>
      </c>
      <c r="Q867" s="119">
        <v>3.5081340290182963</v>
      </c>
      <c r="R867" s="252">
        <f t="shared" si="95"/>
        <v>3.5081340290182963E-4</v>
      </c>
      <c r="S867" s="120">
        <v>6.7760796468339002E-4</v>
      </c>
      <c r="T867" s="119">
        <v>0.80126454153046267</v>
      </c>
      <c r="U867" s="16">
        <v>6</v>
      </c>
      <c r="V867" s="16">
        <v>1</v>
      </c>
      <c r="W867" s="242" t="s">
        <v>740</v>
      </c>
      <c r="X867" s="121">
        <v>1.4673326437400203</v>
      </c>
      <c r="Y867" s="121">
        <v>1.8869378899497198</v>
      </c>
      <c r="Z867" s="117">
        <v>9.3583571738286313</v>
      </c>
      <c r="AA867" s="251"/>
      <c r="AB867" s="122">
        <v>0.28121174216686556</v>
      </c>
      <c r="AC867" s="11">
        <f t="shared" si="96"/>
        <v>2.8949803315421239E-5</v>
      </c>
      <c r="AD867">
        <v>-1.072376380555351</v>
      </c>
      <c r="AE867">
        <v>1.0341625020827883</v>
      </c>
      <c r="AF867" s="126">
        <v>2.8444348274296365</v>
      </c>
      <c r="AG867" s="244">
        <v>3002.8684371537556</v>
      </c>
      <c r="AH867" s="244">
        <v>51.155983610965215</v>
      </c>
      <c r="AI867" s="117">
        <v>2404.5997483518458</v>
      </c>
      <c r="AJ867" s="117">
        <v>83.745798070844089</v>
      </c>
      <c r="AK867" s="246">
        <v>100.13868413301164</v>
      </c>
      <c r="AL867" s="185">
        <v>1</v>
      </c>
      <c r="AM867" s="238" t="s">
        <v>715</v>
      </c>
      <c r="AN867" s="64">
        <v>26321</v>
      </c>
      <c r="AO867" s="86">
        <f t="shared" si="97"/>
        <v>-0.13868413301163685</v>
      </c>
      <c r="AT867" s="87"/>
      <c r="AU867" s="64"/>
      <c r="AV867" s="86"/>
      <c r="AW867" s="30"/>
      <c r="AX867" s="30"/>
      <c r="AY867" s="30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28"/>
      <c r="CV867" s="28"/>
      <c r="CW867" s="28"/>
      <c r="CX867" s="28"/>
      <c r="CY867" s="28"/>
      <c r="CZ867" s="28"/>
      <c r="DA867" s="28"/>
      <c r="DB867" s="28"/>
      <c r="DC867" s="28"/>
      <c r="DD867" s="28"/>
      <c r="DE867" s="28"/>
      <c r="DF867" s="28"/>
      <c r="DG867" s="28"/>
      <c r="DH867" s="28"/>
      <c r="DI867" s="28"/>
      <c r="DJ867" s="28"/>
      <c r="DK867" s="28"/>
      <c r="DL867" s="28"/>
      <c r="DM867" s="28"/>
    </row>
    <row r="868" spans="1:117" s="7" customFormat="1" x14ac:dyDescent="0.2">
      <c r="A868" s="2">
        <v>882</v>
      </c>
      <c r="B868" s="239" t="s">
        <v>721</v>
      </c>
      <c r="D868" s="129" t="s">
        <v>469</v>
      </c>
      <c r="E868" s="189" t="s">
        <v>727</v>
      </c>
      <c r="F868" s="189" t="s">
        <v>728</v>
      </c>
      <c r="G868" s="151"/>
      <c r="H868" s="235">
        <f t="shared" si="91"/>
        <v>2460.6507645312936</v>
      </c>
      <c r="I868" s="235">
        <f t="shared" si="92"/>
        <v>27.12525338751578</v>
      </c>
      <c r="J868" s="122">
        <v>0.28120788946513875</v>
      </c>
      <c r="K868" s="123">
        <v>32.381909459623849</v>
      </c>
      <c r="L868" s="240">
        <f t="shared" si="93"/>
        <v>3.2381909459623849E-5</v>
      </c>
      <c r="M868" s="240">
        <f t="shared" si="94"/>
        <v>3.2381909459623849E-5</v>
      </c>
      <c r="N868" s="10">
        <v>0</v>
      </c>
      <c r="O868" s="241" t="s">
        <v>736</v>
      </c>
      <c r="P868" s="118">
        <v>2.3273735030834807E-2</v>
      </c>
      <c r="Q868" s="119">
        <v>8.9379482251295279</v>
      </c>
      <c r="R868" s="252">
        <f t="shared" si="95"/>
        <v>8.9379482251295277E-4</v>
      </c>
      <c r="S868" s="120">
        <v>6.1326148754520672E-4</v>
      </c>
      <c r="T868" s="119">
        <v>1.6656302696712046</v>
      </c>
      <c r="U868" s="16">
        <v>6</v>
      </c>
      <c r="V868" s="16">
        <v>1</v>
      </c>
      <c r="W868" s="242" t="s">
        <v>740</v>
      </c>
      <c r="X868" s="121">
        <v>1.4672552386527609</v>
      </c>
      <c r="Y868" s="121">
        <v>1.8868744330263687</v>
      </c>
      <c r="Z868" s="117">
        <v>8.9802314921410371</v>
      </c>
      <c r="AA868" s="251"/>
      <c r="AB868" s="122">
        <v>0.28117905884393185</v>
      </c>
      <c r="AC868" s="11">
        <f t="shared" si="96"/>
        <v>3.2381909459623849E-5</v>
      </c>
      <c r="AD868">
        <v>-0.91927195569718734</v>
      </c>
      <c r="AE868">
        <v>1.139765779355141</v>
      </c>
      <c r="AF868" s="126">
        <v>2.8796827864954988</v>
      </c>
      <c r="AG868" s="244">
        <v>3037.572828920956</v>
      </c>
      <c r="AH868" s="244">
        <v>57.093565748804963</v>
      </c>
      <c r="AI868" s="117">
        <v>2460.6507645312936</v>
      </c>
      <c r="AJ868" s="117">
        <v>27.12525338751578</v>
      </c>
      <c r="AK868" s="246">
        <v>20.469481560554485</v>
      </c>
      <c r="AL868" s="185">
        <v>1</v>
      </c>
      <c r="AM868" s="238" t="s">
        <v>715</v>
      </c>
      <c r="AN868" s="64">
        <v>26321</v>
      </c>
      <c r="AO868" s="86">
        <f t="shared" si="97"/>
        <v>79.530518439445515</v>
      </c>
      <c r="AT868" s="87"/>
      <c r="AU868" s="64"/>
      <c r="AV868" s="86"/>
      <c r="AW868" s="30"/>
      <c r="AX868" s="30"/>
      <c r="AY868" s="30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28"/>
      <c r="CV868" s="28"/>
      <c r="CW868" s="28"/>
      <c r="CX868" s="28"/>
      <c r="CY868" s="28"/>
      <c r="CZ868" s="28"/>
      <c r="DA868" s="28"/>
      <c r="DB868" s="28"/>
      <c r="DC868" s="28"/>
      <c r="DD868" s="28"/>
      <c r="DE868" s="28"/>
      <c r="DF868" s="28"/>
      <c r="DG868" s="28"/>
      <c r="DH868" s="28"/>
      <c r="DI868" s="28"/>
      <c r="DJ868" s="28"/>
      <c r="DK868" s="28"/>
      <c r="DL868" s="28"/>
      <c r="DM868" s="28"/>
    </row>
    <row r="869" spans="1:117" s="7" customFormat="1" x14ac:dyDescent="0.2">
      <c r="A869" s="2">
        <v>883</v>
      </c>
      <c r="B869" s="239" t="s">
        <v>721</v>
      </c>
      <c r="D869" s="129" t="s">
        <v>470</v>
      </c>
      <c r="E869" s="189" t="s">
        <v>727</v>
      </c>
      <c r="F869" s="189" t="s">
        <v>728</v>
      </c>
      <c r="G869" s="151"/>
      <c r="H869" s="235">
        <f t="shared" si="91"/>
        <v>2408.3485567238563</v>
      </c>
      <c r="I869" s="235">
        <f t="shared" si="92"/>
        <v>107.44355505767611</v>
      </c>
      <c r="J869" s="122">
        <v>0.28110902978334784</v>
      </c>
      <c r="K869" s="123">
        <v>32.357965940909047</v>
      </c>
      <c r="L869" s="240">
        <f t="shared" si="93"/>
        <v>3.2357965940909048E-5</v>
      </c>
      <c r="M869" s="240">
        <f t="shared" si="94"/>
        <v>3.2357965940909048E-5</v>
      </c>
      <c r="N869" s="10">
        <v>0</v>
      </c>
      <c r="O869" s="241" t="s">
        <v>736</v>
      </c>
      <c r="P869" s="118">
        <v>2.3152016536612596E-2</v>
      </c>
      <c r="Q869" s="119">
        <v>10.504334909153064</v>
      </c>
      <c r="R869" s="252">
        <f t="shared" si="95"/>
        <v>1.0504334909153064E-3</v>
      </c>
      <c r="S869" s="120">
        <v>6.715506744555431E-4</v>
      </c>
      <c r="T869" s="119">
        <v>3.1546185824633688</v>
      </c>
      <c r="U869" s="16">
        <v>6</v>
      </c>
      <c r="V869" s="16">
        <v>1</v>
      </c>
      <c r="W869" s="242" t="s">
        <v>740</v>
      </c>
      <c r="X869" s="121">
        <v>1.4672594407521449</v>
      </c>
      <c r="Y869" s="121">
        <v>1.8869585600626815</v>
      </c>
      <c r="Z869" s="117">
        <v>9.8999148776200343</v>
      </c>
      <c r="AA869" s="251"/>
      <c r="AB869" s="122">
        <v>0.28107814512414769</v>
      </c>
      <c r="AC869" s="11">
        <f t="shared" si="96"/>
        <v>3.2357965940909048E-5</v>
      </c>
      <c r="AD869">
        <v>-5.7520739577365809</v>
      </c>
      <c r="AE869">
        <v>1.1414584047671974</v>
      </c>
      <c r="AF869" s="126">
        <v>3.0881091595429773</v>
      </c>
      <c r="AG869" s="244">
        <v>3289.2895485755698</v>
      </c>
      <c r="AH869" s="244">
        <v>56.461270421505354</v>
      </c>
      <c r="AI869" s="117">
        <v>2408.3485567238563</v>
      </c>
      <c r="AJ869" s="117">
        <v>107.44355505767611</v>
      </c>
      <c r="AK869" s="246">
        <v>84.91866488958874</v>
      </c>
      <c r="AL869" s="185">
        <v>1</v>
      </c>
      <c r="AM869" s="238" t="s">
        <v>715</v>
      </c>
      <c r="AN869" s="64">
        <v>26321</v>
      </c>
      <c r="AO869" s="86">
        <f t="shared" si="97"/>
        <v>15.08133511041126</v>
      </c>
      <c r="AT869" s="87"/>
      <c r="AU869" s="64"/>
      <c r="AV869" s="86"/>
      <c r="AW869" s="30"/>
      <c r="AX869" s="30"/>
      <c r="AY869" s="30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28"/>
      <c r="CV869" s="28"/>
      <c r="CW869" s="28"/>
      <c r="CX869" s="28"/>
      <c r="CY869" s="28"/>
      <c r="CZ869" s="28"/>
      <c r="DA869" s="28"/>
      <c r="DB869" s="28"/>
      <c r="DC869" s="28"/>
      <c r="DD869" s="28"/>
      <c r="DE869" s="28"/>
      <c r="DF869" s="28"/>
      <c r="DG869" s="28"/>
      <c r="DH869" s="28"/>
      <c r="DI869" s="28"/>
      <c r="DJ869" s="28"/>
      <c r="DK869" s="28"/>
      <c r="DL869" s="28"/>
      <c r="DM869" s="28"/>
    </row>
    <row r="870" spans="1:117" s="7" customFormat="1" x14ac:dyDescent="0.2">
      <c r="A870" s="2">
        <v>884</v>
      </c>
      <c r="B870" s="239" t="s">
        <v>721</v>
      </c>
      <c r="D870" s="129" t="s">
        <v>471</v>
      </c>
      <c r="E870" s="189" t="s">
        <v>727</v>
      </c>
      <c r="F870" s="189" t="s">
        <v>728</v>
      </c>
      <c r="G870" s="151"/>
      <c r="H870" s="235">
        <f t="shared" si="91"/>
        <v>2471.2755947156925</v>
      </c>
      <c r="I870" s="235">
        <f t="shared" si="92"/>
        <v>22.208039056954785</v>
      </c>
      <c r="J870" s="122">
        <v>0.28109309055270898</v>
      </c>
      <c r="K870" s="123">
        <v>25.238071768101943</v>
      </c>
      <c r="L870" s="240">
        <f t="shared" si="93"/>
        <v>2.5238071768101944E-5</v>
      </c>
      <c r="M870" s="240">
        <f t="shared" si="94"/>
        <v>2.5238071768101944E-5</v>
      </c>
      <c r="N870" s="10">
        <v>0</v>
      </c>
      <c r="O870" s="241" t="s">
        <v>736</v>
      </c>
      <c r="P870" s="118">
        <v>1.9229361875270995E-2</v>
      </c>
      <c r="Q870" s="119">
        <v>4.6462919033756611</v>
      </c>
      <c r="R870" s="252">
        <f t="shared" si="95"/>
        <v>4.6462919033756612E-4</v>
      </c>
      <c r="S870" s="120">
        <v>5.8314153377616164E-4</v>
      </c>
      <c r="T870" s="119">
        <v>0.89019409785798964</v>
      </c>
      <c r="U870" s="16">
        <v>6</v>
      </c>
      <c r="V870" s="16">
        <v>1</v>
      </c>
      <c r="W870" s="242" t="s">
        <v>740</v>
      </c>
      <c r="X870" s="121">
        <v>1.4672537196007505</v>
      </c>
      <c r="Y870" s="121">
        <v>1.8868889722595656</v>
      </c>
      <c r="Z870" s="117">
        <v>11.619151725387283</v>
      </c>
      <c r="AA870" s="251"/>
      <c r="AB870" s="122">
        <v>0.28106555480406198</v>
      </c>
      <c r="AC870" s="11">
        <f t="shared" si="96"/>
        <v>2.5238071768101944E-5</v>
      </c>
      <c r="AD870">
        <v>-4.7292034680168626</v>
      </c>
      <c r="AE870">
        <v>0.89143513838765664</v>
      </c>
      <c r="AF870" s="126">
        <v>3.083575042297015</v>
      </c>
      <c r="AG870" s="244">
        <v>3276.6094915351878</v>
      </c>
      <c r="AH870" s="244">
        <v>43.609358417577333</v>
      </c>
      <c r="AI870" s="117">
        <v>2471.2755947156925</v>
      </c>
      <c r="AJ870" s="117">
        <v>22.208039056954785</v>
      </c>
      <c r="AK870" s="246">
        <v>100.22167092371232</v>
      </c>
      <c r="AL870" s="185">
        <v>1</v>
      </c>
      <c r="AM870" s="238" t="s">
        <v>715</v>
      </c>
      <c r="AN870" s="64">
        <v>26321</v>
      </c>
      <c r="AO870" s="86">
        <f t="shared" si="97"/>
        <v>-0.221670923712324</v>
      </c>
      <c r="AT870" s="87"/>
      <c r="AU870" s="64"/>
      <c r="AV870" s="86"/>
      <c r="AW870" s="30"/>
      <c r="AX870" s="30"/>
      <c r="AY870" s="30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28"/>
      <c r="CV870" s="28"/>
      <c r="CW870" s="28"/>
      <c r="CX870" s="28"/>
      <c r="CY870" s="28"/>
      <c r="CZ870" s="28"/>
      <c r="DA870" s="28"/>
      <c r="DB870" s="28"/>
      <c r="DC870" s="28"/>
      <c r="DD870" s="28"/>
      <c r="DE870" s="28"/>
      <c r="DF870" s="28"/>
      <c r="DG870" s="28"/>
      <c r="DH870" s="28"/>
      <c r="DI870" s="28"/>
      <c r="DJ870" s="28"/>
      <c r="DK870" s="28"/>
      <c r="DL870" s="28"/>
      <c r="DM870" s="28"/>
    </row>
    <row r="871" spans="1:117" s="7" customFormat="1" x14ac:dyDescent="0.2">
      <c r="A871" s="2">
        <v>885</v>
      </c>
      <c r="B871" s="239" t="s">
        <v>721</v>
      </c>
      <c r="D871" s="129" t="s">
        <v>279</v>
      </c>
      <c r="E871" s="189" t="s">
        <v>727</v>
      </c>
      <c r="F871" s="189" t="s">
        <v>728</v>
      </c>
      <c r="G871" s="151"/>
      <c r="H871" s="235">
        <f t="shared" si="91"/>
        <v>2436.380379498843</v>
      </c>
      <c r="I871" s="235">
        <f t="shared" si="92"/>
        <v>17.390801851568689</v>
      </c>
      <c r="J871" s="122">
        <v>0.28128652141499833</v>
      </c>
      <c r="K871" s="123">
        <v>28.084842554227397</v>
      </c>
      <c r="L871" s="240">
        <f t="shared" si="93"/>
        <v>2.8084842554227397E-5</v>
      </c>
      <c r="M871" s="240">
        <f t="shared" si="94"/>
        <v>2.8084842554227397E-5</v>
      </c>
      <c r="N871" s="10">
        <v>0</v>
      </c>
      <c r="O871" s="241" t="s">
        <v>736</v>
      </c>
      <c r="P871" s="118">
        <v>2.5439596103604072E-2</v>
      </c>
      <c r="Q871" s="119">
        <v>17.379453534908215</v>
      </c>
      <c r="R871" s="252">
        <f t="shared" si="95"/>
        <v>1.7379453534908215E-3</v>
      </c>
      <c r="S871" s="120">
        <v>7.8390872019458674E-4</v>
      </c>
      <c r="T871" s="119">
        <v>4.9192729664994133</v>
      </c>
      <c r="U871" s="16">
        <v>6</v>
      </c>
      <c r="V871" s="16">
        <v>1</v>
      </c>
      <c r="W871" s="242" t="s">
        <v>740</v>
      </c>
      <c r="X871" s="121">
        <v>1.4672826253918303</v>
      </c>
      <c r="Y871" s="121">
        <v>1.8868603966627786</v>
      </c>
      <c r="Z871" s="117">
        <v>10.913842413988649</v>
      </c>
      <c r="AA871" s="251"/>
      <c r="AB871" s="122">
        <v>0.28125004015981592</v>
      </c>
      <c r="AC871" s="11">
        <f t="shared" si="96"/>
        <v>2.8084842554227397E-5</v>
      </c>
      <c r="AD871">
        <v>1.0355230677983052</v>
      </c>
      <c r="AE871">
        <v>0.99860179118344161</v>
      </c>
      <c r="AF871" s="126">
        <v>2.7597163953335904</v>
      </c>
      <c r="AG871" s="244">
        <v>2898.8480810286524</v>
      </c>
      <c r="AH871" s="244">
        <v>48.90968645327078</v>
      </c>
      <c r="AI871" s="117">
        <v>2436.380379498843</v>
      </c>
      <c r="AJ871" s="117">
        <v>17.390801851568689</v>
      </c>
      <c r="AK871" s="246">
        <v>100.60816442885576</v>
      </c>
      <c r="AL871" s="185">
        <v>1</v>
      </c>
      <c r="AM871" s="238" t="s">
        <v>715</v>
      </c>
      <c r="AN871" s="64">
        <v>26321</v>
      </c>
      <c r="AO871" s="86">
        <f t="shared" si="97"/>
        <v>-0.60816442885575839</v>
      </c>
      <c r="AT871" s="87"/>
      <c r="AU871" s="64"/>
      <c r="AV871" s="86"/>
      <c r="AW871" s="30"/>
      <c r="AX871" s="30"/>
      <c r="AY871" s="30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28"/>
      <c r="CV871" s="28"/>
      <c r="CW871" s="28"/>
      <c r="CX871" s="28"/>
      <c r="CY871" s="28"/>
      <c r="CZ871" s="28"/>
      <c r="DA871" s="28"/>
      <c r="DB871" s="28"/>
      <c r="DC871" s="28"/>
      <c r="DD871" s="28"/>
      <c r="DE871" s="28"/>
      <c r="DF871" s="28"/>
      <c r="DG871" s="28"/>
      <c r="DH871" s="28"/>
      <c r="DI871" s="28"/>
      <c r="DJ871" s="28"/>
      <c r="DK871" s="28"/>
      <c r="DL871" s="28"/>
      <c r="DM871" s="28"/>
    </row>
    <row r="872" spans="1:117" s="7" customFormat="1" x14ac:dyDescent="0.2">
      <c r="A872" s="2">
        <v>886</v>
      </c>
      <c r="B872" s="239" t="s">
        <v>721</v>
      </c>
      <c r="D872" s="129" t="s">
        <v>280</v>
      </c>
      <c r="E872" s="189" t="s">
        <v>727</v>
      </c>
      <c r="F872" s="189" t="s">
        <v>728</v>
      </c>
      <c r="G872" s="151"/>
      <c r="H872" s="235">
        <f t="shared" si="91"/>
        <v>2773.3564502882382</v>
      </c>
      <c r="I872" s="235">
        <f t="shared" si="92"/>
        <v>64.597572002314266</v>
      </c>
      <c r="J872" s="122">
        <v>0.28120087721751746</v>
      </c>
      <c r="K872" s="123">
        <v>39.163300751748302</v>
      </c>
      <c r="L872" s="240">
        <f t="shared" si="93"/>
        <v>3.9163300751748305E-5</v>
      </c>
      <c r="M872" s="240">
        <f t="shared" si="94"/>
        <v>3.9163300751748305E-5</v>
      </c>
      <c r="N872" s="10">
        <v>0</v>
      </c>
      <c r="O872" s="241" t="s">
        <v>736</v>
      </c>
      <c r="P872" s="118">
        <v>6.1155147861989397E-2</v>
      </c>
      <c r="Q872" s="119">
        <v>12.553525662672069</v>
      </c>
      <c r="R872" s="252">
        <f t="shared" si="95"/>
        <v>1.2553525662672069E-3</v>
      </c>
      <c r="S872" s="120">
        <v>1.4757579124869533E-3</v>
      </c>
      <c r="T872" s="119">
        <v>2.4437039639836633</v>
      </c>
      <c r="U872" s="16">
        <v>6</v>
      </c>
      <c r="V872" s="16">
        <v>1</v>
      </c>
      <c r="W872" s="242" t="s">
        <v>740</v>
      </c>
      <c r="X872" s="121">
        <v>1.4672848268822596</v>
      </c>
      <c r="Y872" s="121">
        <v>1.8868255643393215</v>
      </c>
      <c r="Z872" s="117">
        <v>8.7144450305533923</v>
      </c>
      <c r="AA872" s="251"/>
      <c r="AB872" s="122">
        <v>0.28112245173198919</v>
      </c>
      <c r="AC872" s="11">
        <f t="shared" si="96"/>
        <v>3.9163300751748305E-5</v>
      </c>
      <c r="AD872">
        <v>4.366996044569138</v>
      </c>
      <c r="AE872">
        <v>1.3990315079802571</v>
      </c>
      <c r="AF872" s="126">
        <v>2.8421164082911785</v>
      </c>
      <c r="AG872" s="244">
        <v>2962.2733280669918</v>
      </c>
      <c r="AH872" s="244">
        <v>66.231731865184315</v>
      </c>
      <c r="AI872" s="117">
        <v>2773.3564502882382</v>
      </c>
      <c r="AJ872" s="117">
        <v>64.597572002314266</v>
      </c>
      <c r="AK872" s="246">
        <v>18.356398918893113</v>
      </c>
      <c r="AL872" s="185">
        <v>1</v>
      </c>
      <c r="AM872" s="238" t="s">
        <v>715</v>
      </c>
      <c r="AN872" s="64">
        <v>26321</v>
      </c>
      <c r="AO872" s="86">
        <f t="shared" si="97"/>
        <v>81.64360108110688</v>
      </c>
      <c r="AT872" s="87"/>
      <c r="AU872" s="64"/>
      <c r="AV872" s="86"/>
      <c r="AW872" s="30"/>
      <c r="AX872" s="30"/>
      <c r="AY872" s="30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28"/>
      <c r="CV872" s="28"/>
      <c r="CW872" s="28"/>
      <c r="CX872" s="28"/>
      <c r="CY872" s="28"/>
      <c r="CZ872" s="28"/>
      <c r="DA872" s="28"/>
      <c r="DB872" s="28"/>
      <c r="DC872" s="28"/>
      <c r="DD872" s="28"/>
      <c r="DE872" s="28"/>
      <c r="DF872" s="28"/>
      <c r="DG872" s="28"/>
      <c r="DH872" s="28"/>
      <c r="DI872" s="28"/>
      <c r="DJ872" s="28"/>
      <c r="DK872" s="28"/>
      <c r="DL872" s="28"/>
      <c r="DM872" s="28"/>
    </row>
    <row r="873" spans="1:117" s="7" customFormat="1" x14ac:dyDescent="0.2">
      <c r="A873" s="2">
        <v>887</v>
      </c>
      <c r="B873" s="239" t="s">
        <v>721</v>
      </c>
      <c r="D873" s="129" t="s">
        <v>281</v>
      </c>
      <c r="E873" s="189" t="s">
        <v>727</v>
      </c>
      <c r="F873" s="189" t="s">
        <v>728</v>
      </c>
      <c r="G873" s="151"/>
      <c r="H873" s="235">
        <f t="shared" si="91"/>
        <v>2408.8310393244287</v>
      </c>
      <c r="I873" s="235">
        <f t="shared" si="92"/>
        <v>66.82770620082654</v>
      </c>
      <c r="J873" s="122">
        <v>0.28127652620404919</v>
      </c>
      <c r="K873" s="123">
        <v>31.849164848364797</v>
      </c>
      <c r="L873" s="240">
        <f t="shared" si="93"/>
        <v>3.1849164848364796E-5</v>
      </c>
      <c r="M873" s="240">
        <f t="shared" si="94"/>
        <v>3.1849164848364796E-5</v>
      </c>
      <c r="N873" s="10">
        <v>0</v>
      </c>
      <c r="O873" s="241" t="s">
        <v>736</v>
      </c>
      <c r="P873" s="118">
        <v>2.549171617032699E-2</v>
      </c>
      <c r="Q873" s="119">
        <v>12.576101537936715</v>
      </c>
      <c r="R873" s="252">
        <f t="shared" si="95"/>
        <v>1.2576101537936715E-3</v>
      </c>
      <c r="S873" s="120">
        <v>7.9298840417969623E-4</v>
      </c>
      <c r="T873" s="119">
        <v>2.9940667620271397</v>
      </c>
      <c r="U873" s="16">
        <v>6</v>
      </c>
      <c r="V873" s="16">
        <v>1</v>
      </c>
      <c r="W873" s="242" t="s">
        <v>740</v>
      </c>
      <c r="X873" s="121">
        <v>1.4672973278196464</v>
      </c>
      <c r="Y873" s="121">
        <v>1.8869221494279815</v>
      </c>
      <c r="Z873" s="117">
        <v>10.31427386157595</v>
      </c>
      <c r="AA873" s="251"/>
      <c r="AB873" s="122">
        <v>0.28124004914401002</v>
      </c>
      <c r="AC873" s="11">
        <f t="shared" si="96"/>
        <v>3.1849164848364796E-5</v>
      </c>
      <c r="AD873">
        <v>4.805298765342414E-2</v>
      </c>
      <c r="AE873">
        <v>1.1410461932704921</v>
      </c>
      <c r="AF873" s="126">
        <v>2.7904296659412648</v>
      </c>
      <c r="AG873" s="244">
        <v>2937.7776522425838</v>
      </c>
      <c r="AH873" s="244">
        <v>56.479168259665592</v>
      </c>
      <c r="AI873" s="117">
        <v>2408.8310393244287</v>
      </c>
      <c r="AJ873" s="117">
        <v>66.82770620082654</v>
      </c>
      <c r="AK873" s="246">
        <v>58.712000718635302</v>
      </c>
      <c r="AL873" s="185">
        <v>1</v>
      </c>
      <c r="AM873" s="238" t="s">
        <v>715</v>
      </c>
      <c r="AN873" s="64">
        <v>26321</v>
      </c>
      <c r="AO873" s="86">
        <f t="shared" si="97"/>
        <v>41.287999281364698</v>
      </c>
      <c r="AT873" s="87"/>
      <c r="AU873" s="64"/>
      <c r="AV873" s="86"/>
      <c r="AW873" s="30"/>
      <c r="AX873" s="30"/>
      <c r="AY873" s="30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28"/>
      <c r="CV873" s="28"/>
      <c r="CW873" s="28"/>
      <c r="CX873" s="28"/>
      <c r="CY873" s="28"/>
      <c r="CZ873" s="28"/>
      <c r="DA873" s="28"/>
      <c r="DB873" s="28"/>
      <c r="DC873" s="28"/>
      <c r="DD873" s="28"/>
      <c r="DE873" s="28"/>
      <c r="DF873" s="28"/>
      <c r="DG873" s="28"/>
      <c r="DH873" s="28"/>
      <c r="DI873" s="28"/>
      <c r="DJ873" s="28"/>
      <c r="DK873" s="28"/>
      <c r="DL873" s="28"/>
      <c r="DM873" s="28"/>
    </row>
    <row r="874" spans="1:117" s="7" customFormat="1" x14ac:dyDescent="0.2">
      <c r="A874" s="2">
        <v>888</v>
      </c>
      <c r="B874" s="239" t="s">
        <v>721</v>
      </c>
      <c r="D874" s="129" t="s">
        <v>282</v>
      </c>
      <c r="E874" s="189" t="s">
        <v>727</v>
      </c>
      <c r="F874" s="189" t="s">
        <v>728</v>
      </c>
      <c r="G874" s="151"/>
      <c r="H874" s="235">
        <f t="shared" si="91"/>
        <v>2783.137769753836</v>
      </c>
      <c r="I874" s="235">
        <f t="shared" si="92"/>
        <v>18.466161857933802</v>
      </c>
      <c r="J874" s="122">
        <v>0.28101122997097805</v>
      </c>
      <c r="K874" s="123">
        <v>32.116054933145065</v>
      </c>
      <c r="L874" s="240">
        <f t="shared" si="93"/>
        <v>3.2116054933145064E-5</v>
      </c>
      <c r="M874" s="240">
        <f t="shared" si="94"/>
        <v>3.2116054933145064E-5</v>
      </c>
      <c r="N874" s="10">
        <v>0</v>
      </c>
      <c r="O874" s="241" t="s">
        <v>736</v>
      </c>
      <c r="P874" s="118">
        <v>3.9347659897595866E-2</v>
      </c>
      <c r="Q874" s="119">
        <v>5.9562724100266244</v>
      </c>
      <c r="R874" s="252">
        <f t="shared" si="95"/>
        <v>5.9562724100266243E-4</v>
      </c>
      <c r="S874" s="120">
        <v>1.1339054055327549E-3</v>
      </c>
      <c r="T874" s="119">
        <v>2.3338967065970055</v>
      </c>
      <c r="U874" s="16">
        <v>6</v>
      </c>
      <c r="V874" s="16">
        <v>1</v>
      </c>
      <c r="W874" s="242" t="s">
        <v>740</v>
      </c>
      <c r="X874" s="121">
        <v>1.4672819807898723</v>
      </c>
      <c r="Y874" s="121">
        <v>1.8869276320574229</v>
      </c>
      <c r="Z874" s="117">
        <v>10.691802358263002</v>
      </c>
      <c r="AA874" s="251"/>
      <c r="AB874" s="122">
        <v>0.28095075329224878</v>
      </c>
      <c r="AC874" s="11">
        <f t="shared" si="96"/>
        <v>3.2116054933145064E-5</v>
      </c>
      <c r="AD874">
        <v>-1.5055631996707675</v>
      </c>
      <c r="AE874">
        <v>1.1463266336598492</v>
      </c>
      <c r="AF874" s="126">
        <v>3.1549169648976769</v>
      </c>
      <c r="AG874" s="244">
        <v>3326.3520052998197</v>
      </c>
      <c r="AH874" s="244">
        <v>53.543820138863126</v>
      </c>
      <c r="AI874" s="117">
        <v>2783.137769753836</v>
      </c>
      <c r="AJ874" s="117">
        <v>18.466161857933802</v>
      </c>
      <c r="AK874" s="246">
        <v>68.961916259042539</v>
      </c>
      <c r="AL874" s="185">
        <v>1</v>
      </c>
      <c r="AM874" s="238" t="s">
        <v>715</v>
      </c>
      <c r="AN874" s="64">
        <v>26321</v>
      </c>
      <c r="AO874" s="86">
        <f t="shared" si="97"/>
        <v>31.038083740957461</v>
      </c>
      <c r="AT874" s="87"/>
      <c r="AU874" s="64"/>
      <c r="AV874" s="86"/>
      <c r="AW874" s="30"/>
      <c r="AX874" s="30"/>
      <c r="AY874" s="30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28"/>
      <c r="CV874" s="28"/>
      <c r="CW874" s="28"/>
      <c r="CX874" s="28"/>
      <c r="CY874" s="28"/>
      <c r="CZ874" s="28"/>
      <c r="DA874" s="28"/>
      <c r="DB874" s="28"/>
      <c r="DC874" s="28"/>
      <c r="DD874" s="28"/>
      <c r="DE874" s="28"/>
      <c r="DF874" s="28"/>
      <c r="DG874" s="28"/>
      <c r="DH874" s="28"/>
      <c r="DI874" s="28"/>
      <c r="DJ874" s="28"/>
      <c r="DK874" s="28"/>
      <c r="DL874" s="28"/>
      <c r="DM874" s="28"/>
    </row>
    <row r="875" spans="1:117" s="7" customFormat="1" x14ac:dyDescent="0.2">
      <c r="A875" s="2">
        <v>889</v>
      </c>
      <c r="B875" s="239" t="s">
        <v>721</v>
      </c>
      <c r="D875" s="129" t="s">
        <v>283</v>
      </c>
      <c r="E875" s="189" t="s">
        <v>727</v>
      </c>
      <c r="F875" s="189" t="s">
        <v>728</v>
      </c>
      <c r="G875" s="151"/>
      <c r="H875" s="235">
        <f t="shared" si="91"/>
        <v>2200.6156058596553</v>
      </c>
      <c r="I875" s="235">
        <f t="shared" si="92"/>
        <v>157.41384640265775</v>
      </c>
      <c r="J875" s="122">
        <v>0.28116175349822869</v>
      </c>
      <c r="K875" s="123">
        <v>37.202258269921749</v>
      </c>
      <c r="L875" s="240">
        <f t="shared" si="93"/>
        <v>3.7202258269921753E-5</v>
      </c>
      <c r="M875" s="240">
        <f t="shared" si="94"/>
        <v>3.7202258269921753E-5</v>
      </c>
      <c r="N875" s="10">
        <v>0</v>
      </c>
      <c r="O875" s="241" t="s">
        <v>736</v>
      </c>
      <c r="P875" s="118">
        <v>5.8014962898420792E-2</v>
      </c>
      <c r="Q875" s="119">
        <v>8.3439153533879811</v>
      </c>
      <c r="R875" s="252">
        <f t="shared" si="95"/>
        <v>8.3439153533879811E-4</v>
      </c>
      <c r="S875" s="120">
        <v>1.4798041915775051E-3</v>
      </c>
      <c r="T875" s="119">
        <v>1.2989390919534816</v>
      </c>
      <c r="U875" s="16">
        <v>6</v>
      </c>
      <c r="V875" s="16">
        <v>1</v>
      </c>
      <c r="W875" s="242" t="s">
        <v>740</v>
      </c>
      <c r="X875" s="121">
        <v>1.4672326227570307</v>
      </c>
      <c r="Y875" s="121">
        <v>1.8868732698781994</v>
      </c>
      <c r="Z875" s="117">
        <v>8.350062865430445</v>
      </c>
      <c r="AA875" s="251"/>
      <c r="AB875" s="122">
        <v>0.28109968876309344</v>
      </c>
      <c r="AC875" s="11">
        <f t="shared" si="96"/>
        <v>3.7202258269921753E-5</v>
      </c>
      <c r="AD875">
        <v>-9.7950626796416973</v>
      </c>
      <c r="AE875">
        <v>1.332648834482993</v>
      </c>
      <c r="AF875" s="126">
        <v>3.1382406278907427</v>
      </c>
      <c r="AG875" s="244">
        <v>3372.7341273164948</v>
      </c>
      <c r="AH875" s="244">
        <v>62.099403049401616</v>
      </c>
      <c r="AI875" s="117">
        <v>2200.6156058596553</v>
      </c>
      <c r="AJ875" s="117">
        <v>157.41384640265775</v>
      </c>
      <c r="AK875" s="246">
        <v>27.223304763788885</v>
      </c>
      <c r="AL875" s="185">
        <v>1</v>
      </c>
      <c r="AM875" s="238" t="s">
        <v>715</v>
      </c>
      <c r="AN875" s="64">
        <v>26321</v>
      </c>
      <c r="AO875" s="86">
        <f t="shared" si="97"/>
        <v>72.776695236211111</v>
      </c>
      <c r="AT875" s="87"/>
      <c r="AU875" s="64"/>
      <c r="AV875" s="86"/>
      <c r="AW875" s="30"/>
      <c r="AX875" s="30"/>
      <c r="AY875" s="30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28"/>
      <c r="CV875" s="28"/>
      <c r="CW875" s="28"/>
      <c r="CX875" s="28"/>
      <c r="CY875" s="28"/>
      <c r="CZ875" s="28"/>
      <c r="DA875" s="28"/>
      <c r="DB875" s="28"/>
      <c r="DC875" s="28"/>
      <c r="DD875" s="28"/>
      <c r="DE875" s="28"/>
      <c r="DF875" s="28"/>
      <c r="DG875" s="28"/>
      <c r="DH875" s="28"/>
      <c r="DI875" s="28"/>
      <c r="DJ875" s="28"/>
      <c r="DK875" s="28"/>
      <c r="DL875" s="28"/>
      <c r="DM875" s="28"/>
    </row>
    <row r="876" spans="1:117" s="7" customFormat="1" x14ac:dyDescent="0.2">
      <c r="A876" s="2">
        <v>890</v>
      </c>
      <c r="B876" s="239" t="s">
        <v>721</v>
      </c>
      <c r="D876" s="129" t="s">
        <v>285</v>
      </c>
      <c r="E876" s="189" t="s">
        <v>727</v>
      </c>
      <c r="F876" s="189" t="s">
        <v>728</v>
      </c>
      <c r="G876" s="151"/>
      <c r="H876" s="235">
        <f t="shared" si="91"/>
        <v>1823.5791698433811</v>
      </c>
      <c r="I876" s="235">
        <f t="shared" si="92"/>
        <v>293.90997036484521</v>
      </c>
      <c r="J876" s="122">
        <v>0.28125136794105976</v>
      </c>
      <c r="K876" s="123">
        <v>30.869537675580855</v>
      </c>
      <c r="L876" s="240">
        <f t="shared" si="93"/>
        <v>3.0869537675580856E-5</v>
      </c>
      <c r="M876" s="240">
        <f t="shared" si="94"/>
        <v>3.0869537675580856E-5</v>
      </c>
      <c r="N876" s="10">
        <v>0</v>
      </c>
      <c r="O876" s="241" t="s">
        <v>736</v>
      </c>
      <c r="P876" s="118">
        <v>5.0503725426792975E-2</v>
      </c>
      <c r="Q876" s="119">
        <v>9.7934347105211685</v>
      </c>
      <c r="R876" s="252">
        <f t="shared" si="95"/>
        <v>9.7934347105211694E-4</v>
      </c>
      <c r="S876" s="120">
        <v>1.3385574272995803E-3</v>
      </c>
      <c r="T876" s="119">
        <v>1.5136480564071748</v>
      </c>
      <c r="U876" s="16">
        <v>6</v>
      </c>
      <c r="V876" s="16">
        <v>1</v>
      </c>
      <c r="W876" s="242" t="s">
        <v>740</v>
      </c>
      <c r="X876" s="121">
        <v>1.4673177843100558</v>
      </c>
      <c r="Y876" s="121">
        <v>1.8869222937603769</v>
      </c>
      <c r="Z876" s="117">
        <v>8.0845642068383725</v>
      </c>
      <c r="AA876" s="251"/>
      <c r="AB876" s="122">
        <v>0.28120501044527074</v>
      </c>
      <c r="AC876" s="11">
        <f t="shared" si="96"/>
        <v>3.0869537675580856E-5</v>
      </c>
      <c r="AD876">
        <v>-14.7892190603649</v>
      </c>
      <c r="AE876">
        <v>1.1394437245718851</v>
      </c>
      <c r="AF876" s="126">
        <v>3.1033353290110979</v>
      </c>
      <c r="AG876" s="244">
        <v>3383.3845334152388</v>
      </c>
      <c r="AH876" s="244">
        <v>51.710488630950309</v>
      </c>
      <c r="AI876" s="117">
        <v>1823.5791698433811</v>
      </c>
      <c r="AJ876" s="117">
        <v>293.90997036484521</v>
      </c>
      <c r="AK876" s="246">
        <v>22.515303219630947</v>
      </c>
      <c r="AL876" s="185">
        <v>1</v>
      </c>
      <c r="AM876" s="238" t="s">
        <v>715</v>
      </c>
      <c r="AN876" s="64">
        <v>26321</v>
      </c>
      <c r="AO876" s="86">
        <f t="shared" si="97"/>
        <v>77.484696780369049</v>
      </c>
      <c r="AT876" s="87"/>
      <c r="AU876" s="64"/>
      <c r="AV876" s="86"/>
      <c r="AW876" s="30"/>
      <c r="AX876" s="30"/>
      <c r="AY876" s="30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28"/>
      <c r="CV876" s="28"/>
      <c r="CW876" s="28"/>
      <c r="CX876" s="28"/>
      <c r="CY876" s="28"/>
      <c r="CZ876" s="28"/>
      <c r="DA876" s="28"/>
      <c r="DB876" s="28"/>
      <c r="DC876" s="28"/>
      <c r="DD876" s="28"/>
      <c r="DE876" s="28"/>
      <c r="DF876" s="28"/>
      <c r="DG876" s="28"/>
      <c r="DH876" s="28"/>
      <c r="DI876" s="28"/>
      <c r="DJ876" s="28"/>
      <c r="DK876" s="28"/>
      <c r="DL876" s="28"/>
      <c r="DM876" s="28"/>
    </row>
    <row r="877" spans="1:117" s="7" customFormat="1" x14ac:dyDescent="0.2">
      <c r="A877" s="2">
        <v>891</v>
      </c>
      <c r="B877" s="239" t="s">
        <v>721</v>
      </c>
      <c r="D877" s="129" t="s">
        <v>286</v>
      </c>
      <c r="E877" s="189" t="s">
        <v>727</v>
      </c>
      <c r="F877" s="189" t="s">
        <v>728</v>
      </c>
      <c r="G877" s="151"/>
      <c r="H877" s="235">
        <f t="shared" si="91"/>
        <v>2152.8459362501594</v>
      </c>
      <c r="I877" s="235">
        <f t="shared" si="92"/>
        <v>174.12348551004374</v>
      </c>
      <c r="J877" s="122">
        <v>0.28126594372538222</v>
      </c>
      <c r="K877" s="123">
        <v>32.002117364074294</v>
      </c>
      <c r="L877" s="240">
        <f t="shared" si="93"/>
        <v>3.2002117364074293E-5</v>
      </c>
      <c r="M877" s="240">
        <f t="shared" si="94"/>
        <v>3.2002117364074293E-5</v>
      </c>
      <c r="N877" s="10">
        <v>0</v>
      </c>
      <c r="O877" s="241" t="s">
        <v>736</v>
      </c>
      <c r="P877" s="118">
        <v>3.6805595593689434E-2</v>
      </c>
      <c r="Q877" s="119">
        <v>10.193572062062417</v>
      </c>
      <c r="R877" s="252">
        <f t="shared" si="95"/>
        <v>1.0193572062062418E-3</v>
      </c>
      <c r="S877" s="120">
        <v>9.8050804835520802E-4</v>
      </c>
      <c r="T877" s="119">
        <v>1.9229639870850379</v>
      </c>
      <c r="U877" s="16">
        <v>6</v>
      </c>
      <c r="V877" s="16">
        <v>1</v>
      </c>
      <c r="W877" s="242" t="s">
        <v>740</v>
      </c>
      <c r="X877" s="121">
        <v>1.4672882026755358</v>
      </c>
      <c r="Y877" s="121">
        <v>1.8870047359587452</v>
      </c>
      <c r="Z877" s="117">
        <v>7.9748350053576189</v>
      </c>
      <c r="AA877" s="251"/>
      <c r="AB877" s="122">
        <v>0.28122573080605523</v>
      </c>
      <c r="AC877" s="11">
        <f t="shared" si="96"/>
        <v>3.2002117364074293E-5</v>
      </c>
      <c r="AD877">
        <v>-6.4348152163240524</v>
      </c>
      <c r="AE877">
        <v>1.1471718970537061</v>
      </c>
      <c r="AF877" s="126">
        <v>2.9284272966363583</v>
      </c>
      <c r="AG877" s="244">
        <v>3131.7120386251272</v>
      </c>
      <c r="AH877" s="244">
        <v>55.523096649158774</v>
      </c>
      <c r="AI877" s="117">
        <v>2152.8459362501594</v>
      </c>
      <c r="AJ877" s="117">
        <v>174.12348551004374</v>
      </c>
      <c r="AK877" s="246">
        <v>39.564386803497293</v>
      </c>
      <c r="AL877" s="185">
        <v>1</v>
      </c>
      <c r="AM877" s="238" t="s">
        <v>715</v>
      </c>
      <c r="AN877" s="64">
        <v>26321</v>
      </c>
      <c r="AO877" s="86">
        <f t="shared" si="97"/>
        <v>60.435613196502707</v>
      </c>
      <c r="AT877" s="87"/>
      <c r="AU877" s="64"/>
      <c r="AV877" s="86"/>
      <c r="AW877" s="30"/>
      <c r="AX877" s="30"/>
      <c r="AY877" s="30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28"/>
      <c r="CV877" s="28"/>
      <c r="CW877" s="28"/>
      <c r="CX877" s="28"/>
      <c r="CY877" s="28"/>
      <c r="CZ877" s="28"/>
      <c r="DA877" s="28"/>
      <c r="DB877" s="28"/>
      <c r="DC877" s="28"/>
      <c r="DD877" s="28"/>
      <c r="DE877" s="28"/>
      <c r="DF877" s="28"/>
      <c r="DG877" s="28"/>
      <c r="DH877" s="28"/>
      <c r="DI877" s="28"/>
      <c r="DJ877" s="28"/>
      <c r="DK877" s="28"/>
      <c r="DL877" s="28"/>
      <c r="DM877" s="28"/>
    </row>
    <row r="878" spans="1:117" s="7" customFormat="1" x14ac:dyDescent="0.2">
      <c r="A878" s="2">
        <v>892</v>
      </c>
      <c r="B878" s="239" t="s">
        <v>721</v>
      </c>
      <c r="D878" s="129" t="s">
        <v>273</v>
      </c>
      <c r="E878" s="189" t="s">
        <v>727</v>
      </c>
      <c r="F878" s="189" t="s">
        <v>728</v>
      </c>
      <c r="G878" s="151"/>
      <c r="H878" s="235">
        <f t="shared" si="91"/>
        <v>2536.6724643521229</v>
      </c>
      <c r="I878" s="235">
        <f t="shared" si="92"/>
        <v>24.18345459876787</v>
      </c>
      <c r="J878" s="122">
        <v>0.28103786704918626</v>
      </c>
      <c r="K878" s="123">
        <v>29.698801820953427</v>
      </c>
      <c r="L878" s="240">
        <f t="shared" si="93"/>
        <v>2.9698801820953427E-5</v>
      </c>
      <c r="M878" s="240">
        <f t="shared" si="94"/>
        <v>2.9698801820953427E-5</v>
      </c>
      <c r="N878" s="10">
        <v>0</v>
      </c>
      <c r="O878" s="241" t="s">
        <v>736</v>
      </c>
      <c r="P878" s="118">
        <v>1.4582516591531102E-2</v>
      </c>
      <c r="Q878" s="119">
        <v>7.0636169865663536</v>
      </c>
      <c r="R878" s="252">
        <f t="shared" si="95"/>
        <v>7.0636169865663533E-4</v>
      </c>
      <c r="S878" s="120">
        <v>4.3393087394835234E-4</v>
      </c>
      <c r="T878" s="119">
        <v>1.488583554166605</v>
      </c>
      <c r="U878" s="16">
        <v>6</v>
      </c>
      <c r="V878" s="16">
        <v>1</v>
      </c>
      <c r="W878" s="242" t="s">
        <v>740</v>
      </c>
      <c r="X878" s="121">
        <v>1.4672152528571412</v>
      </c>
      <c r="Y878" s="121">
        <v>1.8869861292060199</v>
      </c>
      <c r="Z878" s="117">
        <v>10.532902759021752</v>
      </c>
      <c r="AA878" s="251"/>
      <c r="AB878" s="122">
        <v>0.28101682180966348</v>
      </c>
      <c r="AC878" s="11">
        <f t="shared" si="96"/>
        <v>2.9698801820953427E-5</v>
      </c>
      <c r="AD878">
        <v>-4.9109350935128138</v>
      </c>
      <c r="AE878">
        <v>1.0685031427544898</v>
      </c>
      <c r="AF878" s="126">
        <v>3.1441031738849987</v>
      </c>
      <c r="AG878" s="244">
        <v>3339.2403407225402</v>
      </c>
      <c r="AH878" s="244">
        <v>53.720586074561957</v>
      </c>
      <c r="AI878" s="117">
        <v>2536.6724643521229</v>
      </c>
      <c r="AJ878" s="117">
        <v>24.18345459876787</v>
      </c>
      <c r="AK878" s="246">
        <v>38.877526114620849</v>
      </c>
      <c r="AL878" s="185">
        <v>1</v>
      </c>
      <c r="AM878" s="238" t="s">
        <v>715</v>
      </c>
      <c r="AN878" s="64">
        <v>26321</v>
      </c>
      <c r="AO878" s="86">
        <f t="shared" si="97"/>
        <v>61.122473885379151</v>
      </c>
      <c r="AT878" s="87"/>
      <c r="AU878" s="64"/>
      <c r="AV878" s="86"/>
      <c r="AW878" s="30"/>
      <c r="AX878" s="30"/>
      <c r="AY878" s="30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28"/>
      <c r="CV878" s="28"/>
      <c r="CW878" s="28"/>
      <c r="CX878" s="28"/>
      <c r="CY878" s="28"/>
      <c r="CZ878" s="28"/>
      <c r="DA878" s="28"/>
      <c r="DB878" s="28"/>
      <c r="DC878" s="28"/>
      <c r="DD878" s="28"/>
      <c r="DE878" s="28"/>
      <c r="DF878" s="28"/>
      <c r="DG878" s="28"/>
      <c r="DH878" s="28"/>
      <c r="DI878" s="28"/>
      <c r="DJ878" s="28"/>
      <c r="DK878" s="28"/>
      <c r="DL878" s="28"/>
      <c r="DM878" s="28"/>
    </row>
    <row r="879" spans="1:117" s="7" customFormat="1" x14ac:dyDescent="0.2">
      <c r="A879" s="2">
        <v>893</v>
      </c>
      <c r="B879" s="239" t="s">
        <v>721</v>
      </c>
      <c r="D879" s="129" t="s">
        <v>287</v>
      </c>
      <c r="E879" s="189" t="s">
        <v>727</v>
      </c>
      <c r="F879" s="189" t="s">
        <v>728</v>
      </c>
      <c r="G879" s="151"/>
      <c r="H879" s="235">
        <f t="shared" si="91"/>
        <v>2454.5856235782462</v>
      </c>
      <c r="I879" s="235">
        <f t="shared" si="92"/>
        <v>17.047409423764048</v>
      </c>
      <c r="J879" s="122">
        <v>0.28126513770301964</v>
      </c>
      <c r="K879" s="123">
        <v>32.110719501858107</v>
      </c>
      <c r="L879" s="240">
        <f t="shared" si="93"/>
        <v>3.2110719501858106E-5</v>
      </c>
      <c r="M879" s="240">
        <f t="shared" si="94"/>
        <v>3.2110719501858106E-5</v>
      </c>
      <c r="N879" s="10">
        <v>0</v>
      </c>
      <c r="O879" s="241" t="s">
        <v>736</v>
      </c>
      <c r="P879" s="118">
        <v>1.6259472557929901E-2</v>
      </c>
      <c r="Q879" s="119">
        <v>2.1213427019963507</v>
      </c>
      <c r="R879" s="252">
        <f t="shared" si="95"/>
        <v>2.1213427019963507E-4</v>
      </c>
      <c r="S879" s="120">
        <v>5.3753007681013902E-4</v>
      </c>
      <c r="T879" s="119">
        <v>1.0034863422868694</v>
      </c>
      <c r="U879" s="16">
        <v>6</v>
      </c>
      <c r="V879" s="16">
        <v>1</v>
      </c>
      <c r="W879" s="242" t="s">
        <v>740</v>
      </c>
      <c r="X879" s="121">
        <v>1.467273370051204</v>
      </c>
      <c r="Y879" s="121">
        <v>1.8868260675020623</v>
      </c>
      <c r="Z879" s="117">
        <v>10.581290689860275</v>
      </c>
      <c r="AA879" s="251"/>
      <c r="AB879" s="122">
        <v>0.28123993108921763</v>
      </c>
      <c r="AC879" s="11">
        <f t="shared" si="96"/>
        <v>3.2110719501858106E-5</v>
      </c>
      <c r="AD879">
        <v>1.0868644931893989</v>
      </c>
      <c r="AE879">
        <v>1.1391196413941562</v>
      </c>
      <c r="AF879" s="126">
        <v>2.7702105572528422</v>
      </c>
      <c r="AG879" s="244">
        <v>2910.6942124347861</v>
      </c>
      <c r="AH879" s="244">
        <v>57.605181932784269</v>
      </c>
      <c r="AI879" s="117">
        <v>2454.5856235782462</v>
      </c>
      <c r="AJ879" s="117">
        <v>17.047409423764048</v>
      </c>
      <c r="AK879" s="246">
        <v>70.067860813888899</v>
      </c>
      <c r="AL879" s="185">
        <v>1</v>
      </c>
      <c r="AM879" s="238" t="s">
        <v>715</v>
      </c>
      <c r="AN879" s="64">
        <v>26321</v>
      </c>
      <c r="AO879" s="86">
        <f t="shared" si="97"/>
        <v>29.932139186111101</v>
      </c>
      <c r="AT879" s="87"/>
      <c r="AU879" s="64"/>
      <c r="AV879" s="86"/>
      <c r="AW879" s="30"/>
      <c r="AX879" s="30"/>
      <c r="AY879" s="30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28"/>
      <c r="CV879" s="28"/>
      <c r="CW879" s="28"/>
      <c r="CX879" s="28"/>
      <c r="CY879" s="28"/>
      <c r="CZ879" s="28"/>
      <c r="DA879" s="28"/>
      <c r="DB879" s="28"/>
      <c r="DC879" s="28"/>
      <c r="DD879" s="28"/>
      <c r="DE879" s="28"/>
      <c r="DF879" s="28"/>
      <c r="DG879" s="28"/>
      <c r="DH879" s="28"/>
      <c r="DI879" s="28"/>
      <c r="DJ879" s="28"/>
      <c r="DK879" s="28"/>
      <c r="DL879" s="28"/>
      <c r="DM879" s="28"/>
    </row>
    <row r="880" spans="1:117" s="7" customFormat="1" x14ac:dyDescent="0.2">
      <c r="A880" s="2">
        <v>894</v>
      </c>
      <c r="B880" s="239" t="s">
        <v>721</v>
      </c>
      <c r="D880" s="129" t="s">
        <v>300</v>
      </c>
      <c r="E880" s="189" t="s">
        <v>727</v>
      </c>
      <c r="F880" s="189" t="s">
        <v>728</v>
      </c>
      <c r="G880" s="151"/>
      <c r="H880" s="235">
        <f t="shared" si="91"/>
        <v>2296.9245849509039</v>
      </c>
      <c r="I880" s="235">
        <f t="shared" si="92"/>
        <v>90.28996476468717</v>
      </c>
      <c r="J880" s="122">
        <v>0.28119060632170007</v>
      </c>
      <c r="K880" s="123">
        <v>33.372179409518701</v>
      </c>
      <c r="L880" s="240">
        <f t="shared" si="93"/>
        <v>3.33721794095187E-5</v>
      </c>
      <c r="M880" s="240">
        <f t="shared" si="94"/>
        <v>3.33721794095187E-5</v>
      </c>
      <c r="N880" s="10">
        <v>0</v>
      </c>
      <c r="O880" s="241" t="s">
        <v>736</v>
      </c>
      <c r="P880" s="118">
        <v>5.0049871976541108E-2</v>
      </c>
      <c r="Q880" s="119">
        <v>15.922335570009579</v>
      </c>
      <c r="R880" s="252">
        <f t="shared" si="95"/>
        <v>1.5922335570009579E-3</v>
      </c>
      <c r="S880" s="120">
        <v>1.3912297163897118E-3</v>
      </c>
      <c r="T880" s="119">
        <v>3.4676176968346728</v>
      </c>
      <c r="U880" s="16">
        <v>6</v>
      </c>
      <c r="V880" s="16">
        <v>1</v>
      </c>
      <c r="W880" s="242" t="s">
        <v>740</v>
      </c>
      <c r="X880" s="121">
        <v>1.4673188200488283</v>
      </c>
      <c r="Y880" s="121">
        <v>1.8870362703399826</v>
      </c>
      <c r="Z880" s="117">
        <v>9.8557912214662391</v>
      </c>
      <c r="AA880" s="251"/>
      <c r="AB880" s="122">
        <v>0.28112964768741144</v>
      </c>
      <c r="AC880" s="11">
        <f t="shared" si="96"/>
        <v>3.33721794095187E-5</v>
      </c>
      <c r="AD880">
        <v>-6.4919717417244458</v>
      </c>
      <c r="AE880">
        <v>1.1841889506541894</v>
      </c>
      <c r="AF880" s="126">
        <v>3.0422449747042601</v>
      </c>
      <c r="AG880" s="244">
        <v>3247.4676669566043</v>
      </c>
      <c r="AH880" s="244">
        <v>54.987530489923991</v>
      </c>
      <c r="AI880" s="117">
        <v>2296.9245849509039</v>
      </c>
      <c r="AJ880" s="117">
        <v>90.28996476468717</v>
      </c>
      <c r="AK880" s="246">
        <v>34.900360253623688</v>
      </c>
      <c r="AL880" s="185">
        <v>1</v>
      </c>
      <c r="AM880" s="238" t="s">
        <v>715</v>
      </c>
      <c r="AN880" s="64">
        <v>26321</v>
      </c>
      <c r="AO880" s="86">
        <f t="shared" si="97"/>
        <v>65.099639746376312</v>
      </c>
      <c r="AT880" s="87"/>
      <c r="AU880" s="64"/>
      <c r="AV880" s="86"/>
      <c r="AW880" s="30"/>
      <c r="AX880" s="30"/>
      <c r="AY880" s="30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28"/>
      <c r="CV880" s="28"/>
      <c r="CW880" s="28"/>
      <c r="CX880" s="28"/>
      <c r="CY880" s="28"/>
      <c r="CZ880" s="28"/>
      <c r="DA880" s="28"/>
      <c r="DB880" s="28"/>
      <c r="DC880" s="28"/>
      <c r="DD880" s="28"/>
      <c r="DE880" s="28"/>
      <c r="DF880" s="28"/>
      <c r="DG880" s="28"/>
      <c r="DH880" s="28"/>
      <c r="DI880" s="28"/>
      <c r="DJ880" s="28"/>
      <c r="DK880" s="28"/>
      <c r="DL880" s="28"/>
      <c r="DM880" s="28"/>
    </row>
    <row r="881" spans="1:117" s="7" customFormat="1" x14ac:dyDescent="0.2">
      <c r="A881" s="2">
        <v>895</v>
      </c>
      <c r="B881" s="239" t="s">
        <v>721</v>
      </c>
      <c r="D881" s="129" t="s">
        <v>289</v>
      </c>
      <c r="E881" s="189" t="s">
        <v>727</v>
      </c>
      <c r="F881" s="189" t="s">
        <v>728</v>
      </c>
      <c r="G881" s="151"/>
      <c r="H881" s="235">
        <f t="shared" si="91"/>
        <v>2224.4840839339186</v>
      </c>
      <c r="I881" s="235">
        <f t="shared" si="92"/>
        <v>173.41916245356356</v>
      </c>
      <c r="J881" s="122">
        <v>0.28127625520752114</v>
      </c>
      <c r="K881" s="123">
        <v>36.527308132429496</v>
      </c>
      <c r="L881" s="240">
        <f t="shared" si="93"/>
        <v>3.6527308132429495E-5</v>
      </c>
      <c r="M881" s="240">
        <f t="shared" si="94"/>
        <v>3.6527308132429495E-5</v>
      </c>
      <c r="N881" s="10">
        <v>0</v>
      </c>
      <c r="O881" s="241" t="s">
        <v>736</v>
      </c>
      <c r="P881" s="118">
        <v>3.4728866557857334E-2</v>
      </c>
      <c r="Q881" s="119">
        <v>5.5779362033818813</v>
      </c>
      <c r="R881" s="252">
        <f t="shared" si="95"/>
        <v>5.5779362033818816E-4</v>
      </c>
      <c r="S881" s="120">
        <v>9.4432025227053574E-4</v>
      </c>
      <c r="T881" s="119">
        <v>1.7102796679757137</v>
      </c>
      <c r="U881" s="16">
        <v>6</v>
      </c>
      <c r="V881" s="16">
        <v>1</v>
      </c>
      <c r="W881" s="242" t="s">
        <v>740</v>
      </c>
      <c r="X881" s="121">
        <v>1.467273155828557</v>
      </c>
      <c r="Y881" s="121">
        <v>1.8870761360368193</v>
      </c>
      <c r="Z881" s="117">
        <v>8.7970948640658833</v>
      </c>
      <c r="AA881" s="251"/>
      <c r="AB881" s="122">
        <v>0.28123621074179789</v>
      </c>
      <c r="AC881" s="11">
        <f t="shared" si="96"/>
        <v>3.6527308132429495E-5</v>
      </c>
      <c r="AD881">
        <v>-4.419271406924663</v>
      </c>
      <c r="AE881">
        <v>1.3231588892727777</v>
      </c>
      <c r="AF881" s="126">
        <v>2.8784126560638259</v>
      </c>
      <c r="AG881" s="244">
        <v>3064.622262180093</v>
      </c>
      <c r="AH881" s="244">
        <v>65.364948104260037</v>
      </c>
      <c r="AI881" s="117">
        <v>2224.4840839339186</v>
      </c>
      <c r="AJ881" s="117">
        <v>173.41916245356356</v>
      </c>
      <c r="AK881" s="246">
        <v>11.778160627136604</v>
      </c>
      <c r="AL881" s="185">
        <v>1</v>
      </c>
      <c r="AM881" s="238" t="s">
        <v>715</v>
      </c>
      <c r="AN881" s="64">
        <v>26321</v>
      </c>
      <c r="AO881" s="86">
        <f t="shared" si="97"/>
        <v>88.2218393728634</v>
      </c>
      <c r="AT881" s="87"/>
      <c r="AU881" s="64"/>
      <c r="AV881" s="86"/>
      <c r="AW881" s="30"/>
      <c r="AX881" s="30"/>
      <c r="AY881" s="30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28"/>
      <c r="CV881" s="28"/>
      <c r="CW881" s="28"/>
      <c r="CX881" s="28"/>
      <c r="CY881" s="28"/>
      <c r="CZ881" s="28"/>
      <c r="DA881" s="28"/>
      <c r="DB881" s="28"/>
      <c r="DC881" s="28"/>
      <c r="DD881" s="28"/>
      <c r="DE881" s="28"/>
      <c r="DF881" s="28"/>
      <c r="DG881" s="28"/>
      <c r="DH881" s="28"/>
      <c r="DI881" s="28"/>
      <c r="DJ881" s="28"/>
      <c r="DK881" s="28"/>
      <c r="DL881" s="28"/>
      <c r="DM881" s="28"/>
    </row>
    <row r="882" spans="1:117" s="7" customFormat="1" x14ac:dyDescent="0.2">
      <c r="A882" s="2">
        <v>896</v>
      </c>
      <c r="B882" s="239" t="s">
        <v>721</v>
      </c>
      <c r="D882" s="129" t="s">
        <v>290</v>
      </c>
      <c r="E882" s="189" t="s">
        <v>727</v>
      </c>
      <c r="F882" s="189" t="s">
        <v>728</v>
      </c>
      <c r="G882" s="151"/>
      <c r="H882" s="235">
        <f t="shared" si="91"/>
        <v>2251.7742179415714</v>
      </c>
      <c r="I882" s="235">
        <f t="shared" si="92"/>
        <v>111.63441354682303</v>
      </c>
      <c r="J882" s="122">
        <v>0.28126159237731946</v>
      </c>
      <c r="K882" s="123">
        <v>27.075601876070806</v>
      </c>
      <c r="L882" s="240">
        <f t="shared" si="93"/>
        <v>2.7075601876070807E-5</v>
      </c>
      <c r="M882" s="240">
        <f t="shared" si="94"/>
        <v>2.7075601876070807E-5</v>
      </c>
      <c r="N882" s="10">
        <v>0</v>
      </c>
      <c r="O882" s="241" t="s">
        <v>736</v>
      </c>
      <c r="P882" s="118">
        <v>1.9260381328609275E-2</v>
      </c>
      <c r="Q882" s="119">
        <v>5.0316593630016833</v>
      </c>
      <c r="R882" s="252">
        <f t="shared" si="95"/>
        <v>5.0316593630016834E-4</v>
      </c>
      <c r="S882" s="120">
        <v>5.6309114810497874E-4</v>
      </c>
      <c r="T882" s="119">
        <v>1.2759332447796199</v>
      </c>
      <c r="U882" s="16">
        <v>6</v>
      </c>
      <c r="V882" s="16">
        <v>1</v>
      </c>
      <c r="W882" s="242" t="s">
        <v>740</v>
      </c>
      <c r="X882" s="121">
        <v>1.4672468803790375</v>
      </c>
      <c r="Y882" s="121">
        <v>1.886941387912161</v>
      </c>
      <c r="Z882" s="117">
        <v>10.225579304801361</v>
      </c>
      <c r="AA882" s="251"/>
      <c r="AB882" s="122">
        <v>0.28123741501894001</v>
      </c>
      <c r="AC882" s="11">
        <f t="shared" si="96"/>
        <v>2.7075601876070807E-5</v>
      </c>
      <c r="AD882">
        <v>-3.704433057929446</v>
      </c>
      <c r="AE882">
        <v>0.96239109547089252</v>
      </c>
      <c r="AF882" s="126">
        <v>2.8643657735443435</v>
      </c>
      <c r="AG882" s="244">
        <v>3043.0415728739554</v>
      </c>
      <c r="AH882" s="244">
        <v>47.993784192846952</v>
      </c>
      <c r="AI882" s="117">
        <v>2251.7742179415714</v>
      </c>
      <c r="AJ882" s="117">
        <v>111.63441354682303</v>
      </c>
      <c r="AK882" s="246">
        <v>15.045837556096819</v>
      </c>
      <c r="AL882" s="185">
        <v>1</v>
      </c>
      <c r="AM882" s="238" t="s">
        <v>715</v>
      </c>
      <c r="AN882" s="64">
        <v>26321</v>
      </c>
      <c r="AO882" s="86">
        <f t="shared" si="97"/>
        <v>84.954162443903186</v>
      </c>
      <c r="AT882" s="87"/>
      <c r="AU882" s="64"/>
      <c r="AV882" s="86"/>
      <c r="AW882" s="30"/>
      <c r="AX882" s="30"/>
      <c r="AY882" s="30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28"/>
      <c r="CV882" s="28"/>
      <c r="CW882" s="28"/>
      <c r="CX882" s="28"/>
      <c r="CY882" s="28"/>
      <c r="CZ882" s="28"/>
      <c r="DA882" s="28"/>
      <c r="DB882" s="28"/>
      <c r="DC882" s="28"/>
      <c r="DD882" s="28"/>
      <c r="DE882" s="28"/>
      <c r="DF882" s="28"/>
      <c r="DG882" s="28"/>
      <c r="DH882" s="28"/>
      <c r="DI882" s="28"/>
      <c r="DJ882" s="28"/>
      <c r="DK882" s="28"/>
      <c r="DL882" s="28"/>
      <c r="DM882" s="28"/>
    </row>
    <row r="883" spans="1:117" s="7" customFormat="1" x14ac:dyDescent="0.2">
      <c r="A883" s="2">
        <v>897</v>
      </c>
      <c r="B883" s="239" t="s">
        <v>721</v>
      </c>
      <c r="D883" s="129" t="s">
        <v>291</v>
      </c>
      <c r="E883" s="189" t="s">
        <v>727</v>
      </c>
      <c r="F883" s="189" t="s">
        <v>728</v>
      </c>
      <c r="G883" s="151"/>
      <c r="H883" s="235">
        <f t="shared" si="91"/>
        <v>2349.4929440714595</v>
      </c>
      <c r="I883" s="235">
        <f t="shared" si="92"/>
        <v>84.01693066388566</v>
      </c>
      <c r="J883" s="122">
        <v>0.28118464659037223</v>
      </c>
      <c r="K883" s="123">
        <v>39.032195133767196</v>
      </c>
      <c r="L883" s="240">
        <f t="shared" si="93"/>
        <v>3.9032195133767199E-5</v>
      </c>
      <c r="M883" s="240">
        <f t="shared" si="94"/>
        <v>3.9032195133767199E-5</v>
      </c>
      <c r="N883" s="10">
        <v>0</v>
      </c>
      <c r="O883" s="241" t="s">
        <v>736</v>
      </c>
      <c r="P883" s="118">
        <v>4.3155625788622448E-2</v>
      </c>
      <c r="Q883" s="119">
        <v>13.395150825410658</v>
      </c>
      <c r="R883" s="252">
        <f t="shared" si="95"/>
        <v>1.3395150825410659E-3</v>
      </c>
      <c r="S883" s="120">
        <v>1.1144885650031216E-3</v>
      </c>
      <c r="T883" s="119">
        <v>2.7696652200776644</v>
      </c>
      <c r="U883" s="16">
        <v>6</v>
      </c>
      <c r="V883" s="16">
        <v>1</v>
      </c>
      <c r="W883" s="242" t="s">
        <v>740</v>
      </c>
      <c r="X883" s="121">
        <v>1.4672781473301828</v>
      </c>
      <c r="Y883" s="121">
        <v>1.887033917325811</v>
      </c>
      <c r="Z883" s="117">
        <v>9.7275097999571987</v>
      </c>
      <c r="AA883" s="251"/>
      <c r="AB883" s="122">
        <v>0.28113467144469267</v>
      </c>
      <c r="AC883" s="11">
        <f t="shared" si="96"/>
        <v>3.9032195133767199E-5</v>
      </c>
      <c r="AD883">
        <v>-5.0987772780597407</v>
      </c>
      <c r="AE883">
        <v>1.3927956307013254</v>
      </c>
      <c r="AF883" s="126">
        <v>3.010218685548244</v>
      </c>
      <c r="AG883" s="244">
        <v>3203.6058602575545</v>
      </c>
      <c r="AH883" s="244">
        <v>67.968007721755853</v>
      </c>
      <c r="AI883" s="117">
        <v>2349.4929440714595</v>
      </c>
      <c r="AJ883" s="117">
        <v>84.01693066388566</v>
      </c>
      <c r="AK883" s="246">
        <v>25.404408362830832</v>
      </c>
      <c r="AL883" s="185">
        <v>1</v>
      </c>
      <c r="AM883" s="238" t="s">
        <v>715</v>
      </c>
      <c r="AN883" s="64">
        <v>26321</v>
      </c>
      <c r="AO883" s="86">
        <f t="shared" si="97"/>
        <v>74.595591637169164</v>
      </c>
      <c r="AT883" s="87"/>
      <c r="AU883" s="64"/>
      <c r="AV883" s="86"/>
      <c r="AW883" s="30"/>
      <c r="AX883" s="30"/>
      <c r="AY883" s="30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28"/>
      <c r="CV883" s="28"/>
      <c r="CW883" s="28"/>
      <c r="CX883" s="28"/>
      <c r="CY883" s="28"/>
      <c r="CZ883" s="28"/>
      <c r="DA883" s="28"/>
      <c r="DB883" s="28"/>
      <c r="DC883" s="28"/>
      <c r="DD883" s="28"/>
      <c r="DE883" s="28"/>
      <c r="DF883" s="28"/>
      <c r="DG883" s="28"/>
      <c r="DH883" s="28"/>
      <c r="DI883" s="28"/>
      <c r="DJ883" s="28"/>
      <c r="DK883" s="28"/>
      <c r="DL883" s="28"/>
      <c r="DM883" s="28"/>
    </row>
    <row r="884" spans="1:117" s="7" customFormat="1" x14ac:dyDescent="0.2">
      <c r="A884" s="2">
        <v>898</v>
      </c>
      <c r="B884" s="239" t="s">
        <v>721</v>
      </c>
      <c r="D884" s="129" t="s">
        <v>292</v>
      </c>
      <c r="E884" s="189" t="s">
        <v>727</v>
      </c>
      <c r="F884" s="189" t="s">
        <v>728</v>
      </c>
      <c r="G884" s="151"/>
      <c r="H884" s="235">
        <f t="shared" si="91"/>
        <v>2433.3938848143152</v>
      </c>
      <c r="I884" s="235">
        <f t="shared" si="92"/>
        <v>23.462240592160189</v>
      </c>
      <c r="J884" s="122">
        <v>0.28120453123015415</v>
      </c>
      <c r="K884" s="123">
        <v>27.529274965718468</v>
      </c>
      <c r="L884" s="240">
        <f t="shared" si="93"/>
        <v>2.7529274965718468E-5</v>
      </c>
      <c r="M884" s="240">
        <f t="shared" si="94"/>
        <v>2.7529274965718468E-5</v>
      </c>
      <c r="N884" s="10">
        <v>0</v>
      </c>
      <c r="O884" s="241" t="s">
        <v>736</v>
      </c>
      <c r="P884" s="118">
        <v>1.5665338955769128E-2</v>
      </c>
      <c r="Q884" s="119">
        <v>0.83968602433458961</v>
      </c>
      <c r="R884" s="252">
        <f t="shared" si="95"/>
        <v>8.396860243345896E-5</v>
      </c>
      <c r="S884" s="120">
        <v>4.9903768637046082E-4</v>
      </c>
      <c r="T884" s="119">
        <v>2.4843622058938062E-2</v>
      </c>
      <c r="U884" s="16">
        <v>6</v>
      </c>
      <c r="V884" s="16">
        <v>1</v>
      </c>
      <c r="W884" s="242" t="s">
        <v>740</v>
      </c>
      <c r="X884" s="121">
        <v>1.4673095002891472</v>
      </c>
      <c r="Y884" s="121">
        <v>1.8869653733891651</v>
      </c>
      <c r="Z884" s="117">
        <v>10.39799956770722</v>
      </c>
      <c r="AA884" s="251"/>
      <c r="AB884" s="122">
        <v>0.28118133631756237</v>
      </c>
      <c r="AC884" s="11">
        <f t="shared" si="96"/>
        <v>2.7529274965718468E-5</v>
      </c>
      <c r="AD884">
        <v>-1.4860256204318747</v>
      </c>
      <c r="AE884">
        <v>0.99706276909593028</v>
      </c>
      <c r="AF884" s="126">
        <v>2.8876120983089657</v>
      </c>
      <c r="AG884" s="244">
        <v>3050.0338728113752</v>
      </c>
      <c r="AH884" s="244">
        <v>50.027304702353085</v>
      </c>
      <c r="AI884" s="117">
        <v>2433.3938848143152</v>
      </c>
      <c r="AJ884" s="117">
        <v>23.462240592160189</v>
      </c>
      <c r="AK884" s="246">
        <v>100.05299166078689</v>
      </c>
      <c r="AL884" s="185">
        <v>1</v>
      </c>
      <c r="AM884" s="238" t="s">
        <v>715</v>
      </c>
      <c r="AN884" s="64">
        <v>26321</v>
      </c>
      <c r="AO884" s="86">
        <f t="shared" si="97"/>
        <v>-5.2991660786886996E-2</v>
      </c>
      <c r="AT884" s="87"/>
      <c r="AU884" s="64"/>
      <c r="AV884" s="86"/>
      <c r="AW884" s="30"/>
      <c r="AX884" s="30"/>
      <c r="AY884" s="30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28"/>
      <c r="CV884" s="28"/>
      <c r="CW884" s="28"/>
      <c r="CX884" s="28"/>
      <c r="CY884" s="28"/>
      <c r="CZ884" s="28"/>
      <c r="DA884" s="28"/>
      <c r="DB884" s="28"/>
      <c r="DC884" s="28"/>
      <c r="DD884" s="28"/>
      <c r="DE884" s="28"/>
      <c r="DF884" s="28"/>
      <c r="DG884" s="28"/>
      <c r="DH884" s="28"/>
      <c r="DI884" s="28"/>
      <c r="DJ884" s="28"/>
      <c r="DK884" s="28"/>
      <c r="DL884" s="28"/>
      <c r="DM884" s="28"/>
    </row>
    <row r="885" spans="1:117" s="7" customFormat="1" x14ac:dyDescent="0.2">
      <c r="A885" s="2">
        <v>899</v>
      </c>
      <c r="B885" s="239" t="s">
        <v>721</v>
      </c>
      <c r="D885" s="129" t="s">
        <v>293</v>
      </c>
      <c r="E885" s="189" t="s">
        <v>727</v>
      </c>
      <c r="F885" s="189" t="s">
        <v>728</v>
      </c>
      <c r="G885" s="151"/>
      <c r="H885" s="235">
        <f t="shared" si="91"/>
        <v>2578.4022378826362</v>
      </c>
      <c r="I885" s="235">
        <f t="shared" si="92"/>
        <v>143.36040113614845</v>
      </c>
      <c r="J885" s="122">
        <v>0.28101256810516695</v>
      </c>
      <c r="K885" s="123">
        <v>30.21942341448538</v>
      </c>
      <c r="L885" s="240">
        <f t="shared" si="93"/>
        <v>3.0219423414485382E-5</v>
      </c>
      <c r="M885" s="240">
        <f t="shared" si="94"/>
        <v>3.0219423414485382E-5</v>
      </c>
      <c r="N885" s="10">
        <v>0</v>
      </c>
      <c r="O885" s="241" t="s">
        <v>736</v>
      </c>
      <c r="P885" s="118">
        <v>4.20373530630163E-2</v>
      </c>
      <c r="Q885" s="119">
        <v>16.05758271312023</v>
      </c>
      <c r="R885" s="252">
        <f t="shared" si="95"/>
        <v>1.6057582713120229E-3</v>
      </c>
      <c r="S885" s="120">
        <v>1.0309735585688363E-3</v>
      </c>
      <c r="T885" s="119">
        <v>2.7589614238937936</v>
      </c>
      <c r="U885" s="16">
        <v>6</v>
      </c>
      <c r="V885" s="16">
        <v>1</v>
      </c>
      <c r="W885" s="242" t="s">
        <v>740</v>
      </c>
      <c r="X885" s="121">
        <v>1.4673033654050867</v>
      </c>
      <c r="Y885" s="121">
        <v>1.8869806932714934</v>
      </c>
      <c r="Z885" s="117">
        <v>9.810656971278771</v>
      </c>
      <c r="AA885" s="251"/>
      <c r="AB885" s="122">
        <v>0.28096172434653327</v>
      </c>
      <c r="AC885" s="11">
        <f t="shared" si="96"/>
        <v>3.0219423414485382E-5</v>
      </c>
      <c r="AD885">
        <v>-5.9057074111457117</v>
      </c>
      <c r="AE885">
        <v>1.0781559872937989</v>
      </c>
      <c r="AF885" s="126">
        <v>3.2266841480977546</v>
      </c>
      <c r="AG885" s="244">
        <v>3431.3941014484762</v>
      </c>
      <c r="AH885" s="244">
        <v>50.30073228141611</v>
      </c>
      <c r="AI885" s="117">
        <v>2578.4022378826362</v>
      </c>
      <c r="AJ885" s="117">
        <v>143.36040113614845</v>
      </c>
      <c r="AK885" s="246">
        <v>18.906603425725311</v>
      </c>
      <c r="AL885" s="185">
        <v>1</v>
      </c>
      <c r="AM885" s="238" t="s">
        <v>715</v>
      </c>
      <c r="AN885" s="64">
        <v>26321</v>
      </c>
      <c r="AO885" s="86">
        <f t="shared" si="97"/>
        <v>81.093396574274692</v>
      </c>
      <c r="AT885" s="87"/>
      <c r="AU885" s="64"/>
      <c r="AV885" s="86"/>
      <c r="AW885" s="30"/>
      <c r="AX885" s="30"/>
      <c r="AY885" s="30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28"/>
      <c r="CV885" s="28"/>
      <c r="CW885" s="28"/>
      <c r="CX885" s="28"/>
      <c r="CY885" s="28"/>
      <c r="CZ885" s="28"/>
      <c r="DA885" s="28"/>
      <c r="DB885" s="28"/>
      <c r="DC885" s="28"/>
      <c r="DD885" s="28"/>
      <c r="DE885" s="28"/>
      <c r="DF885" s="28"/>
      <c r="DG885" s="28"/>
      <c r="DH885" s="28"/>
      <c r="DI885" s="28"/>
      <c r="DJ885" s="28"/>
      <c r="DK885" s="28"/>
      <c r="DL885" s="28"/>
      <c r="DM885" s="28"/>
    </row>
    <row r="886" spans="1:117" s="7" customFormat="1" x14ac:dyDescent="0.2">
      <c r="A886" s="2">
        <v>900</v>
      </c>
      <c r="B886" s="239" t="s">
        <v>721</v>
      </c>
      <c r="D886" s="129" t="s">
        <v>294</v>
      </c>
      <c r="E886" s="189" t="s">
        <v>727</v>
      </c>
      <c r="F886" s="189" t="s">
        <v>728</v>
      </c>
      <c r="G886" s="151"/>
      <c r="H886" s="235">
        <f t="shared" si="91"/>
        <v>2349.3686540463586</v>
      </c>
      <c r="I886" s="235">
        <f t="shared" si="92"/>
        <v>64.015628417384448</v>
      </c>
      <c r="J886" s="122">
        <v>0.28119452448375776</v>
      </c>
      <c r="K886" s="123">
        <v>32.312712233904797</v>
      </c>
      <c r="L886" s="240">
        <f t="shared" si="93"/>
        <v>3.23127122339048E-5</v>
      </c>
      <c r="M886" s="240">
        <f t="shared" si="94"/>
        <v>3.23127122339048E-5</v>
      </c>
      <c r="N886" s="10">
        <v>0</v>
      </c>
      <c r="O886" s="241" t="s">
        <v>736</v>
      </c>
      <c r="P886" s="118">
        <v>1.9799315631260507E-2</v>
      </c>
      <c r="Q886" s="119">
        <v>3.4580458720521352</v>
      </c>
      <c r="R886" s="252">
        <f t="shared" si="95"/>
        <v>3.458045872052135E-4</v>
      </c>
      <c r="S886" s="120">
        <v>5.5439794579611361E-4</v>
      </c>
      <c r="T886" s="119">
        <v>0.52957577834428859</v>
      </c>
      <c r="U886" s="16">
        <v>6</v>
      </c>
      <c r="V886" s="16">
        <v>1</v>
      </c>
      <c r="W886" s="242" t="s">
        <v>740</v>
      </c>
      <c r="X886" s="121">
        <v>1.4672519909000512</v>
      </c>
      <c r="Y886" s="121">
        <v>1.886939136161208</v>
      </c>
      <c r="Z886" s="117">
        <v>11.497963062492719</v>
      </c>
      <c r="AA886" s="251"/>
      <c r="AB886" s="122">
        <v>0.28116966588859499</v>
      </c>
      <c r="AC886" s="11">
        <f t="shared" si="96"/>
        <v>3.23127122339048E-5</v>
      </c>
      <c r="AD886">
        <v>-3.8506997081866334</v>
      </c>
      <c r="AE886">
        <v>1.1395774918000185</v>
      </c>
      <c r="AF886" s="126">
        <v>2.946095117673007</v>
      </c>
      <c r="AG886" s="244">
        <v>3127.8616409989986</v>
      </c>
      <c r="AH886" s="244">
        <v>57.342148830739582</v>
      </c>
      <c r="AI886" s="117">
        <v>2349.3686540463586</v>
      </c>
      <c r="AJ886" s="117">
        <v>64.015628417384448</v>
      </c>
      <c r="AK886" s="246">
        <v>52.878701979731282</v>
      </c>
      <c r="AL886" s="185">
        <v>1</v>
      </c>
      <c r="AM886" s="238" t="s">
        <v>715</v>
      </c>
      <c r="AN886" s="64">
        <v>26321</v>
      </c>
      <c r="AO886" s="86">
        <f t="shared" si="97"/>
        <v>47.121298020268718</v>
      </c>
      <c r="AT886" s="87"/>
      <c r="AU886" s="64"/>
      <c r="AV886" s="86"/>
      <c r="AW886" s="30"/>
      <c r="AX886" s="30"/>
      <c r="AY886" s="30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28"/>
      <c r="CV886" s="28"/>
      <c r="CW886" s="28"/>
      <c r="CX886" s="28"/>
      <c r="CY886" s="28"/>
      <c r="CZ886" s="28"/>
      <c r="DA886" s="28"/>
      <c r="DB886" s="28"/>
      <c r="DC886" s="28"/>
      <c r="DD886" s="28"/>
      <c r="DE886" s="28"/>
      <c r="DF886" s="28"/>
      <c r="DG886" s="28"/>
      <c r="DH886" s="28"/>
      <c r="DI886" s="28"/>
      <c r="DJ886" s="28"/>
      <c r="DK886" s="28"/>
      <c r="DL886" s="28"/>
      <c r="DM886" s="28"/>
    </row>
    <row r="887" spans="1:117" s="7" customFormat="1" x14ac:dyDescent="0.2">
      <c r="A887" s="2">
        <v>901</v>
      </c>
      <c r="B887" s="239" t="s">
        <v>721</v>
      </c>
      <c r="D887" s="129" t="s">
        <v>295</v>
      </c>
      <c r="E887" s="189" t="s">
        <v>727</v>
      </c>
      <c r="F887" s="189" t="s">
        <v>728</v>
      </c>
      <c r="G887" s="151"/>
      <c r="H887" s="235">
        <f t="shared" si="91"/>
        <v>3486.7917006170792</v>
      </c>
      <c r="I887" s="235">
        <f t="shared" si="92"/>
        <v>18.714799966039543</v>
      </c>
      <c r="J887" s="122">
        <v>0.28046746133053091</v>
      </c>
      <c r="K887" s="123">
        <v>34.536376831904391</v>
      </c>
      <c r="L887" s="240">
        <f t="shared" si="93"/>
        <v>3.4536376831904395E-5</v>
      </c>
      <c r="M887" s="240">
        <f t="shared" si="94"/>
        <v>3.4536376831904395E-5</v>
      </c>
      <c r="N887" s="10">
        <v>0</v>
      </c>
      <c r="O887" s="241" t="s">
        <v>736</v>
      </c>
      <c r="P887" s="118">
        <v>3.4287572261634404E-2</v>
      </c>
      <c r="Q887" s="119">
        <v>24.029344666146915</v>
      </c>
      <c r="R887" s="252">
        <f t="shared" si="95"/>
        <v>2.4029344666146916E-3</v>
      </c>
      <c r="S887" s="120">
        <v>8.9133973514198364E-4</v>
      </c>
      <c r="T887" s="119">
        <v>5.2687752531939669</v>
      </c>
      <c r="U887" s="16">
        <v>6</v>
      </c>
      <c r="V887" s="16">
        <v>1</v>
      </c>
      <c r="W887" s="242" t="s">
        <v>740</v>
      </c>
      <c r="X887" s="121">
        <v>1.4672503162554886</v>
      </c>
      <c r="Y887" s="121">
        <v>1.886914636316396</v>
      </c>
      <c r="Z887" s="117">
        <v>9.2267108712102104</v>
      </c>
      <c r="AA887" s="251"/>
      <c r="AB887" s="122">
        <v>0.28040750621971716</v>
      </c>
      <c r="AC887" s="11">
        <f t="shared" si="96"/>
        <v>3.4536376831904395E-5</v>
      </c>
      <c r="AD887">
        <v>-4.1941931971034574</v>
      </c>
      <c r="AE887">
        <v>1.2547991815086661</v>
      </c>
      <c r="AF887" s="126">
        <v>3.8286753857438205</v>
      </c>
      <c r="AG887" s="244">
        <v>4041.2512082349308</v>
      </c>
      <c r="AH887" s="244">
        <v>58.350418834962639</v>
      </c>
      <c r="AI887" s="117">
        <v>3486.7917006170792</v>
      </c>
      <c r="AJ887" s="117">
        <v>18.714799966039543</v>
      </c>
      <c r="AK887" s="246">
        <v>31.192996886291059</v>
      </c>
      <c r="AL887" s="185">
        <v>1</v>
      </c>
      <c r="AM887" s="238" t="s">
        <v>715</v>
      </c>
      <c r="AN887" s="64">
        <v>26321</v>
      </c>
      <c r="AO887" s="86">
        <f t="shared" si="97"/>
        <v>68.807003113708944</v>
      </c>
      <c r="AT887" s="87"/>
      <c r="AU887" s="64"/>
      <c r="AV887" s="86"/>
      <c r="AW887" s="30"/>
      <c r="AX887" s="30"/>
      <c r="AY887" s="30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28"/>
      <c r="CV887" s="28"/>
      <c r="CW887" s="28"/>
      <c r="CX887" s="28"/>
      <c r="CY887" s="28"/>
      <c r="CZ887" s="28"/>
      <c r="DA887" s="28"/>
      <c r="DB887" s="28"/>
      <c r="DC887" s="28"/>
      <c r="DD887" s="28"/>
      <c r="DE887" s="28"/>
      <c r="DF887" s="28"/>
      <c r="DG887" s="28"/>
      <c r="DH887" s="28"/>
      <c r="DI887" s="28"/>
      <c r="DJ887" s="28"/>
      <c r="DK887" s="28"/>
      <c r="DL887" s="28"/>
      <c r="DM887" s="28"/>
    </row>
    <row r="888" spans="1:117" s="7" customFormat="1" x14ac:dyDescent="0.2">
      <c r="A888" s="2">
        <v>902</v>
      </c>
      <c r="B888" s="239" t="s">
        <v>721</v>
      </c>
      <c r="D888" s="129" t="s">
        <v>15</v>
      </c>
      <c r="E888" s="189" t="s">
        <v>727</v>
      </c>
      <c r="F888" s="189" t="s">
        <v>728</v>
      </c>
      <c r="G888" s="151"/>
      <c r="H888" s="235">
        <f t="shared" si="91"/>
        <v>2601.811905517779</v>
      </c>
      <c r="I888" s="235">
        <f t="shared" si="92"/>
        <v>132.75194310021911</v>
      </c>
      <c r="J888" s="122">
        <v>0.28122167872165926</v>
      </c>
      <c r="K888" s="123">
        <v>35.445332903593957</v>
      </c>
      <c r="L888" s="240">
        <f t="shared" si="93"/>
        <v>3.5445332903593957E-5</v>
      </c>
      <c r="M888" s="240">
        <f t="shared" si="94"/>
        <v>3.5445332903593957E-5</v>
      </c>
      <c r="N888" s="10">
        <v>0</v>
      </c>
      <c r="O888" s="241" t="s">
        <v>736</v>
      </c>
      <c r="P888" s="118">
        <v>4.8807303650119524E-2</v>
      </c>
      <c r="Q888" s="119">
        <v>5.4382032345125975</v>
      </c>
      <c r="R888" s="252">
        <f t="shared" si="95"/>
        <v>5.4382032345125979E-4</v>
      </c>
      <c r="S888" s="120">
        <v>1.265601410849499E-3</v>
      </c>
      <c r="T888" s="119">
        <v>0.88788616520637564</v>
      </c>
      <c r="U888" s="16">
        <v>6</v>
      </c>
      <c r="V888" s="16">
        <v>1</v>
      </c>
      <c r="W888" s="242" t="s">
        <v>740</v>
      </c>
      <c r="X888" s="121">
        <v>1.4672592195818401</v>
      </c>
      <c r="Y888" s="121">
        <v>1.8868549363137548</v>
      </c>
      <c r="Z888" s="117">
        <v>8.0152571254571914</v>
      </c>
      <c r="AA888" s="251"/>
      <c r="AB888" s="122">
        <v>0.2811586834475942</v>
      </c>
      <c r="AC888" s="11">
        <f t="shared" si="96"/>
        <v>3.5445332903593957E-5</v>
      </c>
      <c r="AD888">
        <v>1.6485934299415026</v>
      </c>
      <c r="AE888">
        <v>1.2576613294295558</v>
      </c>
      <c r="AF888" s="126">
        <v>2.8537743137032239</v>
      </c>
      <c r="AG888" s="244">
        <v>2992.4368988926308</v>
      </c>
      <c r="AH888" s="244">
        <v>59.655706704623242</v>
      </c>
      <c r="AI888" s="117">
        <v>2601.811905517779</v>
      </c>
      <c r="AJ888" s="117">
        <v>132.75194310021911</v>
      </c>
      <c r="AK888" s="246">
        <v>21.551728270465556</v>
      </c>
      <c r="AL888" s="185">
        <v>1</v>
      </c>
      <c r="AM888" s="238" t="s">
        <v>715</v>
      </c>
      <c r="AN888" s="64">
        <v>26321</v>
      </c>
      <c r="AO888" s="86">
        <f t="shared" si="97"/>
        <v>78.44827172953444</v>
      </c>
      <c r="AT888" s="87"/>
      <c r="AU888" s="64"/>
      <c r="AV888" s="86"/>
      <c r="AW888" s="30"/>
      <c r="AX888" s="30"/>
      <c r="AY888" s="30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28"/>
      <c r="CV888" s="28"/>
      <c r="CW888" s="28"/>
      <c r="CX888" s="28"/>
      <c r="CY888" s="28"/>
      <c r="CZ888" s="28"/>
      <c r="DA888" s="28"/>
      <c r="DB888" s="28"/>
      <c r="DC888" s="28"/>
      <c r="DD888" s="28"/>
      <c r="DE888" s="28"/>
      <c r="DF888" s="28"/>
      <c r="DG888" s="28"/>
      <c r="DH888" s="28"/>
      <c r="DI888" s="28"/>
      <c r="DJ888" s="28"/>
      <c r="DK888" s="28"/>
      <c r="DL888" s="28"/>
      <c r="DM888" s="28"/>
    </row>
    <row r="889" spans="1:117" s="7" customFormat="1" x14ac:dyDescent="0.2">
      <c r="A889" s="2">
        <v>903</v>
      </c>
      <c r="B889" s="239" t="s">
        <v>721</v>
      </c>
      <c r="D889" s="129" t="s">
        <v>169</v>
      </c>
      <c r="E889" s="189" t="s">
        <v>727</v>
      </c>
      <c r="F889" s="189" t="s">
        <v>728</v>
      </c>
      <c r="G889" s="151"/>
      <c r="H889" s="235">
        <f t="shared" si="91"/>
        <v>2519.509999761236</v>
      </c>
      <c r="I889" s="235">
        <f t="shared" si="92"/>
        <v>32.68599374771847</v>
      </c>
      <c r="J889" s="122">
        <v>0.28115703362221506</v>
      </c>
      <c r="K889" s="123">
        <v>29.158502317349168</v>
      </c>
      <c r="L889" s="240">
        <f t="shared" si="93"/>
        <v>2.9158502317349168E-5</v>
      </c>
      <c r="M889" s="240">
        <f t="shared" si="94"/>
        <v>2.9158502317349168E-5</v>
      </c>
      <c r="N889" s="10">
        <v>0</v>
      </c>
      <c r="O889" s="241" t="s">
        <v>736</v>
      </c>
      <c r="P889" s="118">
        <v>1.8724176800541021E-2</v>
      </c>
      <c r="Q889" s="119">
        <v>1.6003317456881179</v>
      </c>
      <c r="R889" s="252">
        <f t="shared" si="95"/>
        <v>1.6003317456881179E-4</v>
      </c>
      <c r="S889" s="120">
        <v>5.6352670641908746E-4</v>
      </c>
      <c r="T889" s="119">
        <v>0.41365150754572316</v>
      </c>
      <c r="U889" s="16">
        <v>6</v>
      </c>
      <c r="V889" s="16">
        <v>1</v>
      </c>
      <c r="W889" s="242" t="s">
        <v>740</v>
      </c>
      <c r="X889" s="121">
        <v>1.4672920862149066</v>
      </c>
      <c r="Y889" s="121">
        <v>1.886839332688103</v>
      </c>
      <c r="Z889" s="117">
        <v>9.2501153879493945</v>
      </c>
      <c r="AA889" s="251"/>
      <c r="AB889" s="122">
        <v>0.28112989240066949</v>
      </c>
      <c r="AC889" s="11">
        <f t="shared" si="96"/>
        <v>2.9158502317349168E-5</v>
      </c>
      <c r="AD889">
        <v>-1.2936357378490193</v>
      </c>
      <c r="AE889">
        <v>1.0332367276693319</v>
      </c>
      <c r="AF889" s="126">
        <v>2.9439338223495048</v>
      </c>
      <c r="AG889" s="244">
        <v>3106.7063537629028</v>
      </c>
      <c r="AH889" s="244">
        <v>51.484533196010567</v>
      </c>
      <c r="AI889" s="117">
        <v>2519.509999761236</v>
      </c>
      <c r="AJ889" s="117">
        <v>32.68599374771847</v>
      </c>
      <c r="AK889" s="246">
        <v>100.38007131230562</v>
      </c>
      <c r="AL889" s="185">
        <v>1</v>
      </c>
      <c r="AM889" s="238" t="s">
        <v>715</v>
      </c>
      <c r="AN889" s="64">
        <v>26321</v>
      </c>
      <c r="AO889" s="86">
        <f t="shared" si="97"/>
        <v>-0.38007131230561697</v>
      </c>
      <c r="AT889" s="87"/>
      <c r="AU889" s="64"/>
      <c r="AV889" s="86"/>
      <c r="AW889" s="30"/>
      <c r="AX889" s="30"/>
      <c r="AY889" s="30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28"/>
      <c r="CV889" s="28"/>
      <c r="CW889" s="28"/>
      <c r="CX889" s="28"/>
      <c r="CY889" s="28"/>
      <c r="CZ889" s="28"/>
      <c r="DA889" s="28"/>
      <c r="DB889" s="28"/>
      <c r="DC889" s="28"/>
      <c r="DD889" s="28"/>
      <c r="DE889" s="28"/>
      <c r="DF889" s="28"/>
      <c r="DG889" s="28"/>
      <c r="DH889" s="28"/>
      <c r="DI889" s="28"/>
      <c r="DJ889" s="28"/>
      <c r="DK889" s="28"/>
      <c r="DL889" s="28"/>
      <c r="DM889" s="28"/>
    </row>
    <row r="890" spans="1:117" s="7" customFormat="1" x14ac:dyDescent="0.2">
      <c r="A890" s="2">
        <v>904</v>
      </c>
      <c r="B890" s="239" t="s">
        <v>721</v>
      </c>
      <c r="D890" s="129" t="s">
        <v>170</v>
      </c>
      <c r="E890" s="189" t="s">
        <v>727</v>
      </c>
      <c r="F890" s="189" t="s">
        <v>728</v>
      </c>
      <c r="G890" s="151"/>
      <c r="H890" s="235">
        <f t="shared" si="91"/>
        <v>2056.5842969403802</v>
      </c>
      <c r="I890" s="235">
        <f t="shared" si="92"/>
        <v>90.083443115440588</v>
      </c>
      <c r="J890" s="122">
        <v>0.28127017932077214</v>
      </c>
      <c r="K890" s="123">
        <v>39.230659813806554</v>
      </c>
      <c r="L890" s="240">
        <f t="shared" si="93"/>
        <v>3.9230659813806553E-5</v>
      </c>
      <c r="M890" s="240">
        <f t="shared" si="94"/>
        <v>3.9230659813806553E-5</v>
      </c>
      <c r="N890" s="10">
        <v>0</v>
      </c>
      <c r="O890" s="241" t="s">
        <v>736</v>
      </c>
      <c r="P890" s="118">
        <v>5.0945549162824719E-2</v>
      </c>
      <c r="Q890" s="119">
        <v>7.9271721405717299</v>
      </c>
      <c r="R890" s="252">
        <f t="shared" si="95"/>
        <v>7.9271721405717299E-4</v>
      </c>
      <c r="S890" s="120">
        <v>1.2331305488826987E-3</v>
      </c>
      <c r="T890" s="119">
        <v>1.5455758376275657</v>
      </c>
      <c r="U890" s="16">
        <v>6</v>
      </c>
      <c r="V890" s="16">
        <v>1</v>
      </c>
      <c r="W890" s="242" t="s">
        <v>740</v>
      </c>
      <c r="X890" s="121">
        <v>1.4673117958793953</v>
      </c>
      <c r="Y890" s="121">
        <v>1.8869536610631128</v>
      </c>
      <c r="Z890" s="117">
        <v>8.717668038678255</v>
      </c>
      <c r="AA890" s="251"/>
      <c r="AB890" s="122">
        <v>0.2812219107714527</v>
      </c>
      <c r="AC890" s="11">
        <f t="shared" si="96"/>
        <v>3.9230659813806553E-5</v>
      </c>
      <c r="AD890">
        <v>-8.7994205748209708</v>
      </c>
      <c r="AE890">
        <v>1.3927016731164676</v>
      </c>
      <c r="AF890" s="126">
        <v>2.9762695558286247</v>
      </c>
      <c r="AG890" s="244">
        <v>3200.5893233792203</v>
      </c>
      <c r="AH890" s="244">
        <v>67.853822257962292</v>
      </c>
      <c r="AI890" s="117">
        <v>2056.5842969403802</v>
      </c>
      <c r="AJ890" s="117">
        <v>90.083443115440588</v>
      </c>
      <c r="AK890" s="246">
        <v>27.107497540317382</v>
      </c>
      <c r="AL890" s="185">
        <v>1</v>
      </c>
      <c r="AM890" s="238" t="s">
        <v>715</v>
      </c>
      <c r="AN890" s="64">
        <v>26321</v>
      </c>
      <c r="AO890" s="86">
        <f t="shared" si="97"/>
        <v>72.892502459682618</v>
      </c>
      <c r="AT890" s="87"/>
      <c r="AU890" s="64"/>
      <c r="AV890" s="86"/>
      <c r="AW890" s="30"/>
      <c r="AX890" s="30"/>
      <c r="AY890" s="30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28"/>
      <c r="CV890" s="28"/>
      <c r="CW890" s="28"/>
      <c r="CX890" s="28"/>
      <c r="CY890" s="28"/>
      <c r="CZ890" s="28"/>
      <c r="DA890" s="28"/>
      <c r="DB890" s="28"/>
      <c r="DC890" s="28"/>
      <c r="DD890" s="28"/>
      <c r="DE890" s="28"/>
      <c r="DF890" s="28"/>
      <c r="DG890" s="28"/>
      <c r="DH890" s="28"/>
      <c r="DI890" s="28"/>
      <c r="DJ890" s="28"/>
      <c r="DK890" s="28"/>
      <c r="DL890" s="28"/>
      <c r="DM890" s="28"/>
    </row>
    <row r="891" spans="1:117" s="7" customFormat="1" x14ac:dyDescent="0.2">
      <c r="A891" s="2">
        <v>905</v>
      </c>
      <c r="B891" s="239" t="s">
        <v>721</v>
      </c>
      <c r="D891" s="129" t="s">
        <v>48</v>
      </c>
      <c r="E891" s="189" t="s">
        <v>727</v>
      </c>
      <c r="F891" s="189" t="s">
        <v>728</v>
      </c>
      <c r="G891" s="151"/>
      <c r="H891" s="235">
        <f t="shared" si="91"/>
        <v>2566.1440080179746</v>
      </c>
      <c r="I891" s="235">
        <f t="shared" si="92"/>
        <v>26.968502920995594</v>
      </c>
      <c r="J891" s="122">
        <v>0.2810607767581666</v>
      </c>
      <c r="K891" s="123">
        <v>28.151868238893133</v>
      </c>
      <c r="L891" s="240">
        <f t="shared" si="93"/>
        <v>2.8151868238893134E-5</v>
      </c>
      <c r="M891" s="240">
        <f t="shared" si="94"/>
        <v>2.8151868238893134E-5</v>
      </c>
      <c r="N891" s="10">
        <v>0</v>
      </c>
      <c r="O891" s="241" t="s">
        <v>736</v>
      </c>
      <c r="P891" s="118">
        <v>2.4869110495696598E-2</v>
      </c>
      <c r="Q891" s="119">
        <v>6.1474328832286123</v>
      </c>
      <c r="R891" s="252">
        <f t="shared" si="95"/>
        <v>6.147432883228612E-4</v>
      </c>
      <c r="S891" s="120">
        <v>6.8849454633574997E-4</v>
      </c>
      <c r="T891" s="119">
        <v>1.1118614663352231</v>
      </c>
      <c r="U891" s="16">
        <v>6</v>
      </c>
      <c r="V891" s="16">
        <v>1</v>
      </c>
      <c r="W891" s="242" t="s">
        <v>740</v>
      </c>
      <c r="X891" s="121">
        <v>1.4672687060851413</v>
      </c>
      <c r="Y891" s="121">
        <v>1.8869443518283755</v>
      </c>
      <c r="Z891" s="117">
        <v>9.9903196563583485</v>
      </c>
      <c r="AA891" s="251"/>
      <c r="AB891" s="122">
        <v>0.28102698810455046</v>
      </c>
      <c r="AC891" s="11">
        <f t="shared" si="96"/>
        <v>2.8151868238893134E-5</v>
      </c>
      <c r="AD891">
        <v>-3.8770224628670302</v>
      </c>
      <c r="AE891">
        <v>0.99904872801195643</v>
      </c>
      <c r="AF891" s="126">
        <v>3.1123632025138819</v>
      </c>
      <c r="AG891" s="244">
        <v>3299.4079181104107</v>
      </c>
      <c r="AH891" s="244">
        <v>48.595882137984596</v>
      </c>
      <c r="AI891" s="117">
        <v>2566.1440080179746</v>
      </c>
      <c r="AJ891" s="117">
        <v>26.968502920995594</v>
      </c>
      <c r="AK891" s="246">
        <v>74.147471412243917</v>
      </c>
      <c r="AL891" s="185">
        <v>1</v>
      </c>
      <c r="AM891" s="238" t="s">
        <v>715</v>
      </c>
      <c r="AN891" s="64">
        <v>26321</v>
      </c>
      <c r="AO891" s="86">
        <f t="shared" si="97"/>
        <v>25.852528587756083</v>
      </c>
      <c r="AT891" s="87"/>
      <c r="AU891" s="64"/>
      <c r="AV891" s="86"/>
      <c r="AW891" s="30"/>
      <c r="AX891" s="30"/>
      <c r="AY891" s="30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28"/>
      <c r="CV891" s="28"/>
      <c r="CW891" s="28"/>
      <c r="CX891" s="28"/>
      <c r="CY891" s="28"/>
      <c r="CZ891" s="28"/>
      <c r="DA891" s="28"/>
      <c r="DB891" s="28"/>
      <c r="DC891" s="28"/>
      <c r="DD891" s="28"/>
      <c r="DE891" s="28"/>
      <c r="DF891" s="28"/>
      <c r="DG891" s="28"/>
      <c r="DH891" s="28"/>
      <c r="DI891" s="28"/>
      <c r="DJ891" s="28"/>
      <c r="DK891" s="28"/>
      <c r="DL891" s="28"/>
      <c r="DM891" s="28"/>
    </row>
    <row r="892" spans="1:117" s="7" customFormat="1" x14ac:dyDescent="0.2">
      <c r="A892" s="2">
        <v>906</v>
      </c>
      <c r="B892" s="239" t="s">
        <v>721</v>
      </c>
      <c r="D892" s="129" t="s">
        <v>49</v>
      </c>
      <c r="E892" s="189" t="s">
        <v>727</v>
      </c>
      <c r="F892" s="189" t="s">
        <v>728</v>
      </c>
      <c r="G892" s="151"/>
      <c r="H892" s="235">
        <f t="shared" si="91"/>
        <v>2466.2206559582605</v>
      </c>
      <c r="I892" s="235">
        <f t="shared" si="92"/>
        <v>22.975351963297619</v>
      </c>
      <c r="J892" s="122">
        <v>0.28122347091259919</v>
      </c>
      <c r="K892" s="123">
        <v>29.414895888044718</v>
      </c>
      <c r="L892" s="240">
        <f t="shared" si="93"/>
        <v>2.9414895888044719E-5</v>
      </c>
      <c r="M892" s="240">
        <f t="shared" si="94"/>
        <v>2.9414895888044719E-5</v>
      </c>
      <c r="N892" s="10">
        <v>0</v>
      </c>
      <c r="O892" s="241" t="s">
        <v>736</v>
      </c>
      <c r="P892" s="118">
        <v>1.8916339678522413E-2</v>
      </c>
      <c r="Q892" s="119">
        <v>7.4104073247709028</v>
      </c>
      <c r="R892" s="252">
        <f t="shared" si="95"/>
        <v>7.4104073247709026E-4</v>
      </c>
      <c r="S892" s="120">
        <v>5.6828769535451486E-4</v>
      </c>
      <c r="T892" s="119">
        <v>1.7634954871902204</v>
      </c>
      <c r="U892" s="16">
        <v>6</v>
      </c>
      <c r="V892" s="16">
        <v>1</v>
      </c>
      <c r="W892" s="242" t="s">
        <v>740</v>
      </c>
      <c r="X892" s="121">
        <v>1.4672128207071415</v>
      </c>
      <c r="Y892" s="121">
        <v>1.8868777537650721</v>
      </c>
      <c r="Z892" s="117">
        <v>10.144540071863494</v>
      </c>
      <c r="AA892" s="251"/>
      <c r="AB892" s="122">
        <v>0.28119669271965997</v>
      </c>
      <c r="AC892" s="11">
        <f t="shared" si="96"/>
        <v>2.9414895888044719E-5</v>
      </c>
      <c r="AD892">
        <v>-0.20416558520697234</v>
      </c>
      <c r="AE892">
        <v>1.0329396492075693</v>
      </c>
      <c r="AF892" s="126">
        <v>2.8447190131468094</v>
      </c>
      <c r="AG892" s="244">
        <v>2997.9985673092228</v>
      </c>
      <c r="AH892" s="244">
        <v>51.632092184208602</v>
      </c>
      <c r="AI892" s="117">
        <v>2466.2206559582605</v>
      </c>
      <c r="AJ892" s="117">
        <v>22.975351963297619</v>
      </c>
      <c r="AK892" s="246">
        <v>38.697444315938448</v>
      </c>
      <c r="AL892" s="185">
        <v>1</v>
      </c>
      <c r="AM892" s="238" t="s">
        <v>715</v>
      </c>
      <c r="AN892" s="64">
        <v>26321</v>
      </c>
      <c r="AO892" s="86">
        <f t="shared" si="97"/>
        <v>61.302555684061552</v>
      </c>
      <c r="AT892" s="87"/>
      <c r="AU892" s="64"/>
      <c r="AV892" s="86"/>
      <c r="AW892" s="30"/>
      <c r="AX892" s="30"/>
      <c r="AY892" s="30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28"/>
      <c r="CV892" s="28"/>
      <c r="CW892" s="28"/>
      <c r="CX892" s="28"/>
      <c r="CY892" s="28"/>
      <c r="CZ892" s="28"/>
      <c r="DA892" s="28"/>
      <c r="DB892" s="28"/>
      <c r="DC892" s="28"/>
      <c r="DD892" s="28"/>
      <c r="DE892" s="28"/>
      <c r="DF892" s="28"/>
      <c r="DG892" s="28"/>
      <c r="DH892" s="28"/>
      <c r="DI892" s="28"/>
      <c r="DJ892" s="28"/>
      <c r="DK892" s="28"/>
      <c r="DL892" s="28"/>
      <c r="DM892" s="28"/>
    </row>
    <row r="893" spans="1:117" s="7" customFormat="1" x14ac:dyDescent="0.2">
      <c r="A893" s="2">
        <v>907</v>
      </c>
      <c r="B893" s="239" t="s">
        <v>721</v>
      </c>
      <c r="D893" s="129" t="s">
        <v>296</v>
      </c>
      <c r="E893" s="189" t="s">
        <v>727</v>
      </c>
      <c r="F893" s="189" t="s">
        <v>728</v>
      </c>
      <c r="G893" s="151"/>
      <c r="H893" s="235">
        <f t="shared" si="91"/>
        <v>2427.0527883697532</v>
      </c>
      <c r="I893" s="235">
        <f t="shared" si="92"/>
        <v>28.885230059236871</v>
      </c>
      <c r="J893" s="122">
        <v>0.28124345731007616</v>
      </c>
      <c r="K893" s="123">
        <v>41.775628076237254</v>
      </c>
      <c r="L893" s="240">
        <f t="shared" si="93"/>
        <v>4.1775628076237251E-5</v>
      </c>
      <c r="M893" s="240">
        <f t="shared" si="94"/>
        <v>4.1775628076237251E-5</v>
      </c>
      <c r="N893" s="10">
        <v>0</v>
      </c>
      <c r="O893" s="241" t="s">
        <v>736</v>
      </c>
      <c r="P893" s="118">
        <v>4.2398860278091845E-2</v>
      </c>
      <c r="Q893" s="119">
        <v>13.838523410600098</v>
      </c>
      <c r="R893" s="252">
        <f t="shared" si="95"/>
        <v>1.3838523410600097E-3</v>
      </c>
      <c r="S893" s="120">
        <v>1.1697093909994584E-3</v>
      </c>
      <c r="T893" s="119">
        <v>3.142721682063808</v>
      </c>
      <c r="U893" s="16">
        <v>6</v>
      </c>
      <c r="V893" s="16">
        <v>1</v>
      </c>
      <c r="W893" s="242" t="s">
        <v>740</v>
      </c>
      <c r="X893" s="121">
        <v>1.4672887298994668</v>
      </c>
      <c r="Y893" s="121">
        <v>1.8869215492685192</v>
      </c>
      <c r="Z893" s="117">
        <v>8.8815721882667162</v>
      </c>
      <c r="AA893" s="251"/>
      <c r="AB893" s="122">
        <v>0.28118923496695802</v>
      </c>
      <c r="AC893" s="11">
        <f t="shared" si="96"/>
        <v>4.1775628076237251E-5</v>
      </c>
      <c r="AD893">
        <v>-1.377102935499197</v>
      </c>
      <c r="AE893">
        <v>1.4983203706751178</v>
      </c>
      <c r="AF893" s="126">
        <v>2.8758928624214026</v>
      </c>
      <c r="AG893" s="244">
        <v>3038.69613054714</v>
      </c>
      <c r="AH893" s="244">
        <v>73.778588147289952</v>
      </c>
      <c r="AI893" s="117">
        <v>2427.0527883697532</v>
      </c>
      <c r="AJ893" s="117">
        <v>28.885230059236871</v>
      </c>
      <c r="AK893" s="246">
        <v>44.946841687999544</v>
      </c>
      <c r="AL893" s="185">
        <v>1</v>
      </c>
      <c r="AM893" s="238" t="s">
        <v>715</v>
      </c>
      <c r="AN893" s="64">
        <v>26321</v>
      </c>
      <c r="AO893" s="86">
        <f t="shared" si="97"/>
        <v>55.053158312000456</v>
      </c>
      <c r="AT893" s="87"/>
      <c r="AU893" s="64"/>
      <c r="AV893" s="86"/>
      <c r="AW893" s="30"/>
      <c r="AX893" s="30"/>
      <c r="AY893" s="30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28"/>
      <c r="CV893" s="28"/>
      <c r="CW893" s="28"/>
      <c r="CX893" s="28"/>
      <c r="CY893" s="28"/>
      <c r="CZ893" s="28"/>
      <c r="DA893" s="28"/>
      <c r="DB893" s="28"/>
      <c r="DC893" s="28"/>
      <c r="DD893" s="28"/>
      <c r="DE893" s="28"/>
      <c r="DF893" s="28"/>
      <c r="DG893" s="28"/>
      <c r="DH893" s="28"/>
      <c r="DI893" s="28"/>
      <c r="DJ893" s="28"/>
      <c r="DK893" s="28"/>
      <c r="DL893" s="28"/>
      <c r="DM893" s="28"/>
    </row>
    <row r="894" spans="1:117" s="7" customFormat="1" x14ac:dyDescent="0.2">
      <c r="A894" s="2">
        <v>908</v>
      </c>
      <c r="B894" s="239" t="s">
        <v>721</v>
      </c>
      <c r="D894" s="129" t="s">
        <v>171</v>
      </c>
      <c r="E894" s="189" t="s">
        <v>727</v>
      </c>
      <c r="F894" s="189" t="s">
        <v>728</v>
      </c>
      <c r="G894" s="151"/>
      <c r="H894" s="235">
        <f t="shared" si="91"/>
        <v>2119.9622080773279</v>
      </c>
      <c r="I894" s="235">
        <f t="shared" si="92"/>
        <v>195.27878285516346</v>
      </c>
      <c r="J894" s="122">
        <v>0.28135166253266652</v>
      </c>
      <c r="K894" s="123">
        <v>46.872040956283712</v>
      </c>
      <c r="L894" s="240">
        <f t="shared" si="93"/>
        <v>4.6872040956283715E-5</v>
      </c>
      <c r="M894" s="240">
        <f t="shared" si="94"/>
        <v>4.6872040956283715E-5</v>
      </c>
      <c r="N894" s="10">
        <v>0</v>
      </c>
      <c r="O894" s="241" t="s">
        <v>736</v>
      </c>
      <c r="P894" s="118">
        <v>7.7227482998297695E-2</v>
      </c>
      <c r="Q894" s="119">
        <v>9.0095424110181579</v>
      </c>
      <c r="R894" s="252">
        <f t="shared" si="95"/>
        <v>9.0095424110181574E-4</v>
      </c>
      <c r="S894" s="120">
        <v>1.878301492674292E-3</v>
      </c>
      <c r="T894" s="119">
        <v>1.5867575074968714</v>
      </c>
      <c r="U894" s="16">
        <v>6</v>
      </c>
      <c r="V894" s="16">
        <v>1</v>
      </c>
      <c r="W894" s="242" t="s">
        <v>740</v>
      </c>
      <c r="X894" s="121">
        <v>1.4672268762978709</v>
      </c>
      <c r="Y894" s="121">
        <v>1.886844948051188</v>
      </c>
      <c r="Z894" s="117">
        <v>6.7645557774053984</v>
      </c>
      <c r="AA894" s="251"/>
      <c r="AB894" s="122">
        <v>0.28127582910101689</v>
      </c>
      <c r="AC894" s="11">
        <f t="shared" si="96"/>
        <v>4.6872040956283715E-5</v>
      </c>
      <c r="AD894">
        <v>-5.4128230387007203</v>
      </c>
      <c r="AE894">
        <v>1.6977630148049376</v>
      </c>
      <c r="AF894" s="126">
        <v>2.850833366225471</v>
      </c>
      <c r="AG894" s="244">
        <v>3043.8261698047531</v>
      </c>
      <c r="AH894" s="244">
        <v>81.11628217678772</v>
      </c>
      <c r="AI894" s="117">
        <v>2119.9622080773279</v>
      </c>
      <c r="AJ894" s="117">
        <v>195.27878285516346</v>
      </c>
      <c r="AK894" s="246">
        <v>32.762799634538929</v>
      </c>
      <c r="AL894" s="185">
        <v>1</v>
      </c>
      <c r="AM894" s="238" t="s">
        <v>715</v>
      </c>
      <c r="AN894" s="64">
        <v>26321</v>
      </c>
      <c r="AO894" s="86">
        <f t="shared" si="97"/>
        <v>67.237200365461064</v>
      </c>
      <c r="AT894" s="87"/>
      <c r="AU894" s="64"/>
      <c r="AV894" s="86"/>
      <c r="AW894" s="30"/>
      <c r="AX894" s="30"/>
      <c r="AY894" s="30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28"/>
      <c r="CV894" s="28"/>
      <c r="CW894" s="28"/>
      <c r="CX894" s="28"/>
      <c r="CY894" s="28"/>
      <c r="CZ894" s="28"/>
      <c r="DA894" s="28"/>
      <c r="DB894" s="28"/>
      <c r="DC894" s="28"/>
      <c r="DD894" s="28"/>
      <c r="DE894" s="28"/>
      <c r="DF894" s="28"/>
      <c r="DG894" s="28"/>
      <c r="DH894" s="28"/>
      <c r="DI894" s="28"/>
      <c r="DJ894" s="28"/>
      <c r="DK894" s="28"/>
      <c r="DL894" s="28"/>
      <c r="DM894" s="28"/>
    </row>
    <row r="895" spans="1:117" s="7" customFormat="1" x14ac:dyDescent="0.2">
      <c r="A895" s="2">
        <v>909</v>
      </c>
      <c r="B895" s="239" t="s">
        <v>721</v>
      </c>
      <c r="D895" s="129" t="s">
        <v>172</v>
      </c>
      <c r="E895" s="189" t="s">
        <v>727</v>
      </c>
      <c r="F895" s="189" t="s">
        <v>728</v>
      </c>
      <c r="G895" s="151"/>
      <c r="H895" s="235">
        <f t="shared" si="91"/>
        <v>2493.4689545630395</v>
      </c>
      <c r="I895" s="235">
        <f t="shared" si="92"/>
        <v>26.039624390790422</v>
      </c>
      <c r="J895" s="122">
        <v>0.28131496010223012</v>
      </c>
      <c r="K895" s="123">
        <v>30.708852494622995</v>
      </c>
      <c r="L895" s="240">
        <f t="shared" si="93"/>
        <v>3.0708852494622994E-5</v>
      </c>
      <c r="M895" s="240">
        <f t="shared" si="94"/>
        <v>3.0708852494622994E-5</v>
      </c>
      <c r="N895" s="10">
        <v>0</v>
      </c>
      <c r="O895" s="241" t="s">
        <v>736</v>
      </c>
      <c r="P895" s="118">
        <v>1.6666058066344341E-2</v>
      </c>
      <c r="Q895" s="119">
        <v>6.8559564499833305</v>
      </c>
      <c r="R895" s="252">
        <f t="shared" si="95"/>
        <v>6.8559564499833306E-4</v>
      </c>
      <c r="S895" s="120">
        <v>4.4894822970255912E-4</v>
      </c>
      <c r="T895" s="119">
        <v>1.4178950520779188</v>
      </c>
      <c r="U895" s="16">
        <v>6</v>
      </c>
      <c r="V895" s="16">
        <v>1</v>
      </c>
      <c r="W895" s="242" t="s">
        <v>740</v>
      </c>
      <c r="X895" s="121">
        <v>1.4673286118481712</v>
      </c>
      <c r="Y895" s="121">
        <v>1.8870474097674419</v>
      </c>
      <c r="Z895" s="117">
        <v>8.4991484604811784</v>
      </c>
      <c r="AA895" s="251"/>
      <c r="AB895" s="122">
        <v>0.28129356607066563</v>
      </c>
      <c r="AC895" s="11">
        <f t="shared" si="96"/>
        <v>3.0708852494622994E-5</v>
      </c>
      <c r="AD895">
        <v>3.8912274901226063</v>
      </c>
      <c r="AE895">
        <v>1.1030299897159712</v>
      </c>
      <c r="AF895" s="126">
        <v>2.6535980172861278</v>
      </c>
      <c r="AG895" s="244">
        <v>2769.5260362569334</v>
      </c>
      <c r="AH895" s="244">
        <v>56.259753732712234</v>
      </c>
      <c r="AI895" s="117">
        <v>2493.4689545630395</v>
      </c>
      <c r="AJ895" s="117">
        <v>26.039624390790422</v>
      </c>
      <c r="AK895" s="246">
        <v>99.718436879678194</v>
      </c>
      <c r="AL895" s="185">
        <v>1</v>
      </c>
      <c r="AM895" s="238" t="s">
        <v>715</v>
      </c>
      <c r="AN895" s="64">
        <v>26321</v>
      </c>
      <c r="AO895" s="86">
        <f t="shared" si="97"/>
        <v>0.28156312032180608</v>
      </c>
      <c r="AT895" s="87"/>
      <c r="AU895" s="64"/>
      <c r="AV895" s="86"/>
      <c r="AW895" s="30"/>
      <c r="AX895" s="30"/>
      <c r="AY895" s="30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28"/>
      <c r="CV895" s="28"/>
      <c r="CW895" s="28"/>
      <c r="CX895" s="28"/>
      <c r="CY895" s="28"/>
      <c r="CZ895" s="28"/>
      <c r="DA895" s="28"/>
      <c r="DB895" s="28"/>
      <c r="DC895" s="28"/>
      <c r="DD895" s="28"/>
      <c r="DE895" s="28"/>
      <c r="DF895" s="28"/>
      <c r="DG895" s="28"/>
      <c r="DH895" s="28"/>
      <c r="DI895" s="28"/>
      <c r="DJ895" s="28"/>
      <c r="DK895" s="28"/>
      <c r="DL895" s="28"/>
      <c r="DM895" s="28"/>
    </row>
    <row r="896" spans="1:117" s="7" customFormat="1" x14ac:dyDescent="0.2">
      <c r="A896" s="2">
        <v>910</v>
      </c>
      <c r="B896" s="239" t="s">
        <v>721</v>
      </c>
      <c r="D896" s="129" t="s">
        <v>173</v>
      </c>
      <c r="E896" s="189" t="s">
        <v>727</v>
      </c>
      <c r="F896" s="189" t="s">
        <v>728</v>
      </c>
      <c r="G896" s="151"/>
      <c r="H896" s="235">
        <f t="shared" si="91"/>
        <v>2331.6762727523947</v>
      </c>
      <c r="I896" s="235">
        <f t="shared" si="92"/>
        <v>148.51521108258129</v>
      </c>
      <c r="J896" s="122">
        <v>0.28130650001288349</v>
      </c>
      <c r="K896" s="123">
        <v>37.700088300776848</v>
      </c>
      <c r="L896" s="240">
        <f t="shared" si="93"/>
        <v>3.7700088300776848E-5</v>
      </c>
      <c r="M896" s="240">
        <f t="shared" si="94"/>
        <v>3.7700088300776848E-5</v>
      </c>
      <c r="N896" s="10">
        <v>0</v>
      </c>
      <c r="O896" s="241" t="s">
        <v>736</v>
      </c>
      <c r="P896" s="118">
        <v>4.3588010011271099E-2</v>
      </c>
      <c r="Q896" s="119">
        <v>28.154956631623453</v>
      </c>
      <c r="R896" s="252">
        <f t="shared" si="95"/>
        <v>2.8154956631623452E-3</v>
      </c>
      <c r="S896" s="120">
        <v>1.2562042757376414E-3</v>
      </c>
      <c r="T896" s="119">
        <v>7.9123976568195902</v>
      </c>
      <c r="U896" s="16">
        <v>6</v>
      </c>
      <c r="V896" s="16">
        <v>1</v>
      </c>
      <c r="W896" s="242" t="s">
        <v>740</v>
      </c>
      <c r="X896" s="121">
        <v>1.4673403927122737</v>
      </c>
      <c r="Y896" s="121">
        <v>1.8869027505858906</v>
      </c>
      <c r="Z896" s="117">
        <v>7.5057774252662721</v>
      </c>
      <c r="AA896" s="251"/>
      <c r="AB896" s="122">
        <v>0.28125060667188745</v>
      </c>
      <c r="AC896" s="11">
        <f t="shared" si="96"/>
        <v>3.7700088300776848E-5</v>
      </c>
      <c r="AD896">
        <v>-1.3816832191593242</v>
      </c>
      <c r="AE896">
        <v>1.3626231138912022</v>
      </c>
      <c r="AF896" s="126">
        <v>2.8051646783806699</v>
      </c>
      <c r="AG896" s="244">
        <v>2964.3525831910902</v>
      </c>
      <c r="AH896" s="244">
        <v>65.985846357887667</v>
      </c>
      <c r="AI896" s="117">
        <v>2331.6762727523947</v>
      </c>
      <c r="AJ896" s="117">
        <v>148.51521108258129</v>
      </c>
      <c r="AK896" s="246">
        <v>74.34377172473495</v>
      </c>
      <c r="AL896" s="185">
        <v>1</v>
      </c>
      <c r="AM896" s="238" t="s">
        <v>715</v>
      </c>
      <c r="AN896" s="64">
        <v>26321</v>
      </c>
      <c r="AO896" s="86">
        <f t="shared" si="97"/>
        <v>25.65622827526505</v>
      </c>
      <c r="AT896" s="87"/>
      <c r="AU896" s="64"/>
      <c r="AV896" s="86"/>
      <c r="AW896" s="30"/>
      <c r="AX896" s="30"/>
      <c r="AY896" s="30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28"/>
      <c r="CV896" s="28"/>
      <c r="CW896" s="28"/>
      <c r="CX896" s="28"/>
      <c r="CY896" s="28"/>
      <c r="CZ896" s="28"/>
      <c r="DA896" s="28"/>
      <c r="DB896" s="28"/>
      <c r="DC896" s="28"/>
      <c r="DD896" s="28"/>
      <c r="DE896" s="28"/>
      <c r="DF896" s="28"/>
      <c r="DG896" s="28"/>
      <c r="DH896" s="28"/>
      <c r="DI896" s="28"/>
      <c r="DJ896" s="28"/>
      <c r="DK896" s="28"/>
      <c r="DL896" s="28"/>
      <c r="DM896" s="28"/>
    </row>
    <row r="897" spans="1:117" s="7" customFormat="1" x14ac:dyDescent="0.2">
      <c r="A897" s="2">
        <v>911</v>
      </c>
      <c r="B897" s="239" t="s">
        <v>721</v>
      </c>
      <c r="D897" s="129" t="s">
        <v>174</v>
      </c>
      <c r="E897" s="189" t="s">
        <v>727</v>
      </c>
      <c r="F897" s="189" t="s">
        <v>728</v>
      </c>
      <c r="G897" s="151"/>
      <c r="H897" s="235">
        <f t="shared" si="91"/>
        <v>2997.1897219880525</v>
      </c>
      <c r="I897" s="235">
        <f t="shared" si="92"/>
        <v>58.271524004588493</v>
      </c>
      <c r="J897" s="122">
        <v>0.28081092083920794</v>
      </c>
      <c r="K897" s="123">
        <v>29.774594320718791</v>
      </c>
      <c r="L897" s="240">
        <f t="shared" si="93"/>
        <v>2.9774594320718791E-5</v>
      </c>
      <c r="M897" s="240">
        <f t="shared" si="94"/>
        <v>2.9774594320718791E-5</v>
      </c>
      <c r="N897" s="10">
        <v>0</v>
      </c>
      <c r="O897" s="241" t="s">
        <v>736</v>
      </c>
      <c r="P897" s="118">
        <v>3.6945755694837761E-2</v>
      </c>
      <c r="Q897" s="119">
        <v>13.953944968152143</v>
      </c>
      <c r="R897" s="252">
        <f t="shared" si="95"/>
        <v>1.3953944968152143E-3</v>
      </c>
      <c r="S897" s="120">
        <v>1.0535637506366019E-3</v>
      </c>
      <c r="T897" s="119">
        <v>3.3776497375646364</v>
      </c>
      <c r="U897" s="16">
        <v>6</v>
      </c>
      <c r="V897" s="16">
        <v>1</v>
      </c>
      <c r="W897" s="242" t="s">
        <v>740</v>
      </c>
      <c r="X897" s="121">
        <v>1.4672433772168598</v>
      </c>
      <c r="Y897" s="121">
        <v>1.8868344833142401</v>
      </c>
      <c r="Z897" s="117">
        <v>9.5052099589464749</v>
      </c>
      <c r="AA897" s="251"/>
      <c r="AB897" s="122">
        <v>0.2807502853261995</v>
      </c>
      <c r="AC897" s="11">
        <f t="shared" si="96"/>
        <v>2.9774594320718791E-5</v>
      </c>
      <c r="AD897">
        <v>-3.5883481494258795</v>
      </c>
      <c r="AE897">
        <v>1.0771910818982058</v>
      </c>
      <c r="AF897" s="126">
        <v>3.4261659832351241</v>
      </c>
      <c r="AG897" s="244">
        <v>3620.0535536676348</v>
      </c>
      <c r="AH897" s="244">
        <v>49.281418137519445</v>
      </c>
      <c r="AI897" s="117">
        <v>2997.1897219880525</v>
      </c>
      <c r="AJ897" s="117">
        <v>58.271524004588493</v>
      </c>
      <c r="AK897" s="246">
        <v>100.39670918803516</v>
      </c>
      <c r="AL897" s="185">
        <v>1</v>
      </c>
      <c r="AM897" s="238" t="s">
        <v>715</v>
      </c>
      <c r="AN897" s="64">
        <v>26321</v>
      </c>
      <c r="AO897" s="86">
        <f t="shared" si="97"/>
        <v>-0.39670918803516031</v>
      </c>
      <c r="AT897" s="87"/>
      <c r="AU897" s="64"/>
      <c r="AV897" s="86"/>
      <c r="AW897" s="30"/>
      <c r="AX897" s="30"/>
      <c r="AY897" s="30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28"/>
      <c r="CV897" s="28"/>
      <c r="CW897" s="28"/>
      <c r="CX897" s="28"/>
      <c r="CY897" s="28"/>
      <c r="CZ897" s="28"/>
      <c r="DA897" s="28"/>
      <c r="DB897" s="28"/>
      <c r="DC897" s="28"/>
      <c r="DD897" s="28"/>
      <c r="DE897" s="28"/>
      <c r="DF897" s="28"/>
      <c r="DG897" s="28"/>
      <c r="DH897" s="28"/>
      <c r="DI897" s="28"/>
      <c r="DJ897" s="28"/>
      <c r="DK897" s="28"/>
      <c r="DL897" s="28"/>
      <c r="DM897" s="28"/>
    </row>
    <row r="898" spans="1:117" s="7" customFormat="1" x14ac:dyDescent="0.2">
      <c r="A898" s="2">
        <v>912</v>
      </c>
      <c r="B898" s="239" t="s">
        <v>721</v>
      </c>
      <c r="D898" s="129" t="s">
        <v>175</v>
      </c>
      <c r="E898" s="189" t="s">
        <v>727</v>
      </c>
      <c r="F898" s="189" t="s">
        <v>728</v>
      </c>
      <c r="G898" s="151"/>
      <c r="H898" s="235">
        <f t="shared" si="91"/>
        <v>2499.4754916493112</v>
      </c>
      <c r="I898" s="235">
        <f t="shared" si="92"/>
        <v>15.491359640737</v>
      </c>
      <c r="J898" s="122">
        <v>0.28119162026673866</v>
      </c>
      <c r="K898" s="123">
        <v>33.772219461726337</v>
      </c>
      <c r="L898" s="240">
        <f t="shared" si="93"/>
        <v>3.377221946172634E-5</v>
      </c>
      <c r="M898" s="240">
        <f t="shared" si="94"/>
        <v>3.377221946172634E-5</v>
      </c>
      <c r="N898" s="10">
        <v>0</v>
      </c>
      <c r="O898" s="241" t="s">
        <v>736</v>
      </c>
      <c r="P898" s="118">
        <v>2.2890928981909652E-2</v>
      </c>
      <c r="Q898" s="119">
        <v>5.425935012656959</v>
      </c>
      <c r="R898" s="252">
        <f t="shared" si="95"/>
        <v>5.425935012656959E-4</v>
      </c>
      <c r="S898" s="120">
        <v>7.3018806461897325E-4</v>
      </c>
      <c r="T898" s="119">
        <v>0.99444223188685676</v>
      </c>
      <c r="U898" s="16">
        <v>6</v>
      </c>
      <c r="V898" s="16">
        <v>1</v>
      </c>
      <c r="W898" s="242" t="s">
        <v>740</v>
      </c>
      <c r="X898" s="121">
        <v>1.4672982181234764</v>
      </c>
      <c r="Y898" s="121">
        <v>1.8870256138483747</v>
      </c>
      <c r="Z898" s="117">
        <v>8.1488921125539626</v>
      </c>
      <c r="AA898" s="251"/>
      <c r="AB898" s="122">
        <v>0.28115673833269661</v>
      </c>
      <c r="AC898" s="11">
        <f t="shared" si="96"/>
        <v>3.377221946172634E-5</v>
      </c>
      <c r="AD898">
        <v>-0.8203837639586542</v>
      </c>
      <c r="AE898">
        <v>1.211599011818177</v>
      </c>
      <c r="AF898" s="126">
        <v>2.9034574996468683</v>
      </c>
      <c r="AG898" s="244">
        <v>3061.4412049738021</v>
      </c>
      <c r="AH898" s="244">
        <v>60.264958621150335</v>
      </c>
      <c r="AI898" s="117">
        <v>2499.4754916493112</v>
      </c>
      <c r="AJ898" s="117">
        <v>15.491359640737</v>
      </c>
      <c r="AK898" s="246">
        <v>98.944157496121875</v>
      </c>
      <c r="AL898" s="185">
        <v>1</v>
      </c>
      <c r="AM898" s="238" t="s">
        <v>715</v>
      </c>
      <c r="AN898" s="64">
        <v>26321</v>
      </c>
      <c r="AO898" s="86">
        <f t="shared" si="97"/>
        <v>1.0558425038781252</v>
      </c>
      <c r="AT898" s="87"/>
      <c r="AU898" s="64"/>
      <c r="AV898" s="86"/>
      <c r="AW898" s="30"/>
      <c r="AX898" s="30"/>
      <c r="AY898" s="30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28"/>
      <c r="CV898" s="28"/>
      <c r="CW898" s="28"/>
      <c r="CX898" s="28"/>
      <c r="CY898" s="28"/>
      <c r="CZ898" s="28"/>
      <c r="DA898" s="28"/>
      <c r="DB898" s="28"/>
      <c r="DC898" s="28"/>
      <c r="DD898" s="28"/>
      <c r="DE898" s="28"/>
      <c r="DF898" s="28"/>
      <c r="DG898" s="28"/>
      <c r="DH898" s="28"/>
      <c r="DI898" s="28"/>
      <c r="DJ898" s="28"/>
      <c r="DK898" s="28"/>
      <c r="DL898" s="28"/>
      <c r="DM898" s="28"/>
    </row>
    <row r="899" spans="1:117" s="7" customFormat="1" x14ac:dyDescent="0.2">
      <c r="A899" s="2">
        <v>913</v>
      </c>
      <c r="B899" s="239" t="s">
        <v>721</v>
      </c>
      <c r="D899" s="129" t="s">
        <v>176</v>
      </c>
      <c r="E899" s="189" t="s">
        <v>727</v>
      </c>
      <c r="F899" s="189" t="s">
        <v>728</v>
      </c>
      <c r="G899" s="151"/>
      <c r="H899" s="235">
        <f t="shared" ref="H899:H962" si="98">AI899</f>
        <v>2195.4642219761777</v>
      </c>
      <c r="I899" s="235">
        <f t="shared" ref="I899:I962" si="99">AJ899</f>
        <v>66.065496912036082</v>
      </c>
      <c r="J899" s="116">
        <v>0.28124868746348586</v>
      </c>
      <c r="K899" s="181">
        <v>42.689091884118611</v>
      </c>
      <c r="L899" s="240">
        <f t="shared" ref="L899:L962" si="100">K899/1000000</f>
        <v>4.2689091884118611E-5</v>
      </c>
      <c r="M899" s="240">
        <f t="shared" ref="M899:M962" si="101">L899</f>
        <v>4.2689091884118611E-5</v>
      </c>
      <c r="N899" s="10">
        <v>0</v>
      </c>
      <c r="O899" s="241" t="s">
        <v>736</v>
      </c>
      <c r="P899" s="166">
        <v>6.1405985083404703E-2</v>
      </c>
      <c r="Q899" s="132">
        <v>25.059717912797129</v>
      </c>
      <c r="R899" s="252">
        <f t="shared" ref="R899:R962" si="102">Q899/10000</f>
        <v>2.5059717912797128E-3</v>
      </c>
      <c r="S899" s="179">
        <v>1.6678337081602163E-3</v>
      </c>
      <c r="T899" s="132">
        <v>7.4088293957891977</v>
      </c>
      <c r="U899" s="16">
        <v>6</v>
      </c>
      <c r="V899" s="16">
        <v>1</v>
      </c>
      <c r="W899" s="242" t="s">
        <v>740</v>
      </c>
      <c r="X899" s="180">
        <v>1.4672414390699349</v>
      </c>
      <c r="Y899" s="180">
        <v>1.8868323708661177</v>
      </c>
      <c r="Z899" s="115">
        <v>7.9709325534426636</v>
      </c>
      <c r="AA899" s="251"/>
      <c r="AB899" s="116">
        <v>0.28117890367412429</v>
      </c>
      <c r="AC899" s="11">
        <f t="shared" ref="AC899:AC962" si="103">M899</f>
        <v>4.2689091884118611E-5</v>
      </c>
      <c r="AD899">
        <v>-7.1187135289330072</v>
      </c>
      <c r="AE899">
        <v>1.538413191230011</v>
      </c>
      <c r="AF899" s="183">
        <v>2.9958118377263436</v>
      </c>
      <c r="AG899" s="244">
        <v>3205.9615845644516</v>
      </c>
      <c r="AH899" s="244">
        <v>73.425440503784642</v>
      </c>
      <c r="AI899" s="115">
        <v>2195.4642219761777</v>
      </c>
      <c r="AJ899" s="115">
        <v>66.065496912036082</v>
      </c>
      <c r="AK899" s="247">
        <v>19.678607220054051</v>
      </c>
      <c r="AL899" s="185">
        <v>1</v>
      </c>
      <c r="AM899" s="238" t="s">
        <v>715</v>
      </c>
      <c r="AN899" s="64">
        <v>26321</v>
      </c>
      <c r="AO899" s="86">
        <f t="shared" ref="AO899:AO962" si="104">100-AK899</f>
        <v>80.321392779945953</v>
      </c>
      <c r="AT899" s="87"/>
      <c r="AU899" s="64"/>
      <c r="AV899" s="86"/>
      <c r="AW899" s="30"/>
      <c r="AX899" s="30"/>
      <c r="AY899" s="30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28"/>
      <c r="CV899" s="28"/>
      <c r="CW899" s="28"/>
      <c r="CX899" s="28"/>
      <c r="CY899" s="28"/>
      <c r="CZ899" s="28"/>
      <c r="DA899" s="28"/>
      <c r="DB899" s="28"/>
      <c r="DC899" s="28"/>
      <c r="DD899" s="28"/>
      <c r="DE899" s="28"/>
      <c r="DF899" s="28"/>
      <c r="DG899" s="28"/>
      <c r="DH899" s="28"/>
      <c r="DI899" s="28"/>
      <c r="DJ899" s="28"/>
      <c r="DK899" s="28"/>
      <c r="DL899" s="28"/>
      <c r="DM899" s="28"/>
    </row>
    <row r="900" spans="1:117" s="7" customFormat="1" x14ac:dyDescent="0.2">
      <c r="A900" s="2">
        <v>915</v>
      </c>
      <c r="B900" s="239" t="s">
        <v>721</v>
      </c>
      <c r="D900" s="129" t="s">
        <v>109</v>
      </c>
      <c r="E900" s="189" t="s">
        <v>727</v>
      </c>
      <c r="F900" s="189" t="s">
        <v>728</v>
      </c>
      <c r="G900" s="151"/>
      <c r="H900" s="235">
        <f t="shared" si="98"/>
        <v>2538.1992934805517</v>
      </c>
      <c r="I900" s="235">
        <f t="shared" si="99"/>
        <v>27.62535865405231</v>
      </c>
      <c r="J900" s="122">
        <v>0.28103713416013276</v>
      </c>
      <c r="K900" s="123">
        <v>31.445390155923242</v>
      </c>
      <c r="L900" s="240">
        <f t="shared" si="100"/>
        <v>3.1445390155923243E-5</v>
      </c>
      <c r="M900" s="240">
        <f t="shared" si="101"/>
        <v>3.1445390155923243E-5</v>
      </c>
      <c r="N900" s="10">
        <v>0</v>
      </c>
      <c r="O900" s="241" t="s">
        <v>736</v>
      </c>
      <c r="P900" s="118">
        <v>1.5614205036113526E-2</v>
      </c>
      <c r="Q900" s="119">
        <v>3.9979045022251753</v>
      </c>
      <c r="R900" s="252">
        <f t="shared" si="102"/>
        <v>3.9979045022251754E-4</v>
      </c>
      <c r="S900" s="120">
        <v>5.1050625518955968E-4</v>
      </c>
      <c r="T900" s="119">
        <v>1.3345776465479005</v>
      </c>
      <c r="U900" s="16">
        <v>6</v>
      </c>
      <c r="V900" s="16">
        <v>1</v>
      </c>
      <c r="W900" s="242" t="s">
        <v>740</v>
      </c>
      <c r="X900" s="121">
        <v>1.4673002676158082</v>
      </c>
      <c r="Y900" s="121">
        <v>1.8870579426986989</v>
      </c>
      <c r="Z900" s="117">
        <v>8.4546270251366167</v>
      </c>
      <c r="AA900" s="251"/>
      <c r="AB900" s="122">
        <v>0.28101235982815775</v>
      </c>
      <c r="AC900" s="11">
        <f t="shared" si="103"/>
        <v>3.1445390155923243E-5</v>
      </c>
      <c r="AD900">
        <v>-5.0614927875713978</v>
      </c>
      <c r="AE900">
        <v>1.1044643095424789</v>
      </c>
      <c r="AF900" s="126">
        <v>3.1516134514688194</v>
      </c>
      <c r="AG900" s="244">
        <v>3349.125380516427</v>
      </c>
      <c r="AH900" s="244">
        <v>55.178539679106464</v>
      </c>
      <c r="AI900" s="117">
        <v>2538.1992934805517</v>
      </c>
      <c r="AJ900" s="117">
        <v>27.62535865405231</v>
      </c>
      <c r="AK900" s="246">
        <v>98.942631534788035</v>
      </c>
      <c r="AL900" s="185">
        <v>1</v>
      </c>
      <c r="AM900" s="238" t="s">
        <v>715</v>
      </c>
      <c r="AN900" s="64">
        <v>26321</v>
      </c>
      <c r="AO900" s="86">
        <f t="shared" si="104"/>
        <v>1.0573684652119653</v>
      </c>
      <c r="AT900" s="87"/>
      <c r="AU900" s="64"/>
      <c r="AV900" s="86"/>
      <c r="AW900" s="30"/>
      <c r="AX900" s="30"/>
      <c r="AY900" s="30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28"/>
      <c r="CV900" s="28"/>
      <c r="CW900" s="28"/>
      <c r="CX900" s="28"/>
      <c r="CY900" s="28"/>
      <c r="CZ900" s="28"/>
      <c r="DA900" s="28"/>
      <c r="DB900" s="28"/>
      <c r="DC900" s="28"/>
      <c r="DD900" s="28"/>
      <c r="DE900" s="28"/>
      <c r="DF900" s="28"/>
      <c r="DG900" s="28"/>
      <c r="DH900" s="28"/>
      <c r="DI900" s="28"/>
      <c r="DJ900" s="28"/>
      <c r="DK900" s="28"/>
      <c r="DL900" s="28"/>
      <c r="DM900" s="28"/>
    </row>
    <row r="901" spans="1:117" s="7" customFormat="1" x14ac:dyDescent="0.2">
      <c r="A901" s="2">
        <v>916</v>
      </c>
      <c r="B901" s="239" t="s">
        <v>721</v>
      </c>
      <c r="D901" s="129" t="s">
        <v>110</v>
      </c>
      <c r="E901" s="189" t="s">
        <v>727</v>
      </c>
      <c r="F901" s="189" t="s">
        <v>728</v>
      </c>
      <c r="G901" s="151"/>
      <c r="H901" s="235">
        <f t="shared" si="98"/>
        <v>3178.8303362110241</v>
      </c>
      <c r="I901" s="235">
        <f t="shared" si="99"/>
        <v>24.414321904060195</v>
      </c>
      <c r="J901" s="122">
        <v>0.28074355406484042</v>
      </c>
      <c r="K901" s="123">
        <v>30.90652884773775</v>
      </c>
      <c r="L901" s="240">
        <f t="shared" si="100"/>
        <v>3.0906528847737749E-5</v>
      </c>
      <c r="M901" s="240">
        <f t="shared" si="101"/>
        <v>3.0906528847737749E-5</v>
      </c>
      <c r="N901" s="10">
        <v>0</v>
      </c>
      <c r="O901" s="241" t="s">
        <v>736</v>
      </c>
      <c r="P901" s="118">
        <v>2.9520921596731871E-2</v>
      </c>
      <c r="Q901" s="119">
        <v>2.8352037715580125</v>
      </c>
      <c r="R901" s="252">
        <f t="shared" si="102"/>
        <v>2.8352037715580127E-4</v>
      </c>
      <c r="S901" s="120">
        <v>9.2526075918383484E-4</v>
      </c>
      <c r="T901" s="119">
        <v>0.26853214954423543</v>
      </c>
      <c r="U901" s="16">
        <v>6</v>
      </c>
      <c r="V901" s="16">
        <v>1</v>
      </c>
      <c r="W901" s="242" t="s">
        <v>740</v>
      </c>
      <c r="X901" s="121">
        <v>1.4672744229812502</v>
      </c>
      <c r="Y901" s="121">
        <v>1.8869418660813821</v>
      </c>
      <c r="Z901" s="117">
        <v>12.405384488228236</v>
      </c>
      <c r="AA901" s="251"/>
      <c r="AB901" s="122">
        <v>0.28068697875167709</v>
      </c>
      <c r="AC901" s="11">
        <f t="shared" si="103"/>
        <v>3.0906528847737749E-5</v>
      </c>
      <c r="AD901">
        <v>-1.5414938328339733</v>
      </c>
      <c r="AE901">
        <v>1.1112140965003103</v>
      </c>
      <c r="AF901" s="126">
        <v>3.458520144218217</v>
      </c>
      <c r="AG901" s="244">
        <v>3640.2620255682459</v>
      </c>
      <c r="AH901" s="244">
        <v>51.669523187068769</v>
      </c>
      <c r="AI901" s="117">
        <v>3178.8303362110241</v>
      </c>
      <c r="AJ901" s="117">
        <v>24.414321904060195</v>
      </c>
      <c r="AK901" s="246">
        <v>73.885247555697902</v>
      </c>
      <c r="AL901" s="185">
        <v>1</v>
      </c>
      <c r="AM901" s="238" t="s">
        <v>715</v>
      </c>
      <c r="AN901" s="64">
        <v>26321</v>
      </c>
      <c r="AO901" s="86">
        <f t="shared" si="104"/>
        <v>26.114752444302098</v>
      </c>
      <c r="AT901" s="87"/>
      <c r="AU901" s="64"/>
      <c r="AV901" s="86"/>
      <c r="AW901" s="30"/>
      <c r="AX901" s="30"/>
      <c r="AY901" s="30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28"/>
      <c r="CV901" s="28"/>
      <c r="CW901" s="28"/>
      <c r="CX901" s="28"/>
      <c r="CY901" s="28"/>
      <c r="CZ901" s="28"/>
      <c r="DA901" s="28"/>
      <c r="DB901" s="28"/>
      <c r="DC901" s="28"/>
      <c r="DD901" s="28"/>
      <c r="DE901" s="28"/>
      <c r="DF901" s="28"/>
      <c r="DG901" s="28"/>
      <c r="DH901" s="28"/>
      <c r="DI901" s="28"/>
      <c r="DJ901" s="28"/>
      <c r="DK901" s="28"/>
      <c r="DL901" s="28"/>
      <c r="DM901" s="28"/>
    </row>
    <row r="902" spans="1:117" s="7" customFormat="1" x14ac:dyDescent="0.2">
      <c r="A902" s="2">
        <v>917</v>
      </c>
      <c r="B902" s="239" t="s">
        <v>721</v>
      </c>
      <c r="D902" s="129" t="s">
        <v>111</v>
      </c>
      <c r="E902" s="189" t="s">
        <v>727</v>
      </c>
      <c r="F902" s="189" t="s">
        <v>728</v>
      </c>
      <c r="G902" s="151"/>
      <c r="H902" s="235">
        <f t="shared" si="98"/>
        <v>2796.6451729331411</v>
      </c>
      <c r="I902" s="235">
        <f t="shared" si="99"/>
        <v>17.1979884484834</v>
      </c>
      <c r="J902" s="122">
        <v>0.28086510441032975</v>
      </c>
      <c r="K902" s="123">
        <v>36.999300190850903</v>
      </c>
      <c r="L902" s="240">
        <f t="shared" si="100"/>
        <v>3.6999300190850906E-5</v>
      </c>
      <c r="M902" s="240">
        <f t="shared" si="101"/>
        <v>3.6999300190850906E-5</v>
      </c>
      <c r="N902" s="10">
        <v>0</v>
      </c>
      <c r="O902" s="241" t="s">
        <v>736</v>
      </c>
      <c r="P902" s="118">
        <v>2.944994491746223E-2</v>
      </c>
      <c r="Q902" s="119">
        <v>4.6113058656869521</v>
      </c>
      <c r="R902" s="252">
        <f t="shared" si="102"/>
        <v>4.6113058656869522E-4</v>
      </c>
      <c r="S902" s="120">
        <v>9.4513976264442797E-4</v>
      </c>
      <c r="T902" s="119">
        <v>1.894739827560312</v>
      </c>
      <c r="U902" s="16">
        <v>6</v>
      </c>
      <c r="V902" s="16">
        <v>1</v>
      </c>
      <c r="W902" s="242" t="s">
        <v>740</v>
      </c>
      <c r="X902" s="121">
        <v>1.4673044585070116</v>
      </c>
      <c r="Y902" s="121">
        <v>1.8871100465425037</v>
      </c>
      <c r="Z902" s="117">
        <v>7.1876576498459457</v>
      </c>
      <c r="AA902" s="251"/>
      <c r="AB902" s="122">
        <v>0.28081444442719505</v>
      </c>
      <c r="AC902" s="11">
        <f t="shared" si="103"/>
        <v>3.6999300190850906E-5</v>
      </c>
      <c r="AD902">
        <v>-6.0400324811971107</v>
      </c>
      <c r="AE902">
        <v>1.3221316927055475</v>
      </c>
      <c r="AF902" s="126">
        <v>3.3994472185636977</v>
      </c>
      <c r="AG902" s="244">
        <v>3610.6897899970686</v>
      </c>
      <c r="AH902" s="244">
        <v>63.455762729918099</v>
      </c>
      <c r="AI902" s="117">
        <v>2796.6451729331411</v>
      </c>
      <c r="AJ902" s="117">
        <v>17.1979884484834</v>
      </c>
      <c r="AK902" s="246">
        <v>99.427194955117386</v>
      </c>
      <c r="AL902" s="185">
        <v>1</v>
      </c>
      <c r="AM902" s="238" t="s">
        <v>715</v>
      </c>
      <c r="AN902" s="64">
        <v>26321</v>
      </c>
      <c r="AO902" s="86">
        <f t="shared" si="104"/>
        <v>0.57280504488261386</v>
      </c>
      <c r="AT902" s="87"/>
      <c r="AU902" s="64"/>
      <c r="AV902" s="86"/>
      <c r="AW902" s="30"/>
      <c r="AX902" s="30"/>
      <c r="AY902" s="30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28"/>
      <c r="CV902" s="28"/>
      <c r="CW902" s="28"/>
      <c r="CX902" s="28"/>
      <c r="CY902" s="28"/>
      <c r="CZ902" s="28"/>
      <c r="DA902" s="28"/>
      <c r="DB902" s="28"/>
      <c r="DC902" s="28"/>
      <c r="DD902" s="28"/>
      <c r="DE902" s="28"/>
      <c r="DF902" s="28"/>
      <c r="DG902" s="28"/>
      <c r="DH902" s="28"/>
      <c r="DI902" s="28"/>
      <c r="DJ902" s="28"/>
      <c r="DK902" s="28"/>
      <c r="DL902" s="28"/>
      <c r="DM902" s="28"/>
    </row>
    <row r="903" spans="1:117" s="7" customFormat="1" x14ac:dyDescent="0.2">
      <c r="A903" s="2">
        <v>918</v>
      </c>
      <c r="B903" s="239" t="s">
        <v>721</v>
      </c>
      <c r="D903" s="129" t="s">
        <v>112</v>
      </c>
      <c r="E903" s="189" t="s">
        <v>727</v>
      </c>
      <c r="F903" s="189" t="s">
        <v>728</v>
      </c>
      <c r="G903" s="151"/>
      <c r="H903" s="235">
        <f t="shared" si="98"/>
        <v>2419.577310960447</v>
      </c>
      <c r="I903" s="235">
        <f t="shared" si="99"/>
        <v>18.292759466178655</v>
      </c>
      <c r="J903" s="122">
        <v>0.28127235359707103</v>
      </c>
      <c r="K903" s="123">
        <v>25.965993102206919</v>
      </c>
      <c r="L903" s="240">
        <f t="shared" si="100"/>
        <v>2.5965993102206918E-5</v>
      </c>
      <c r="M903" s="240">
        <f t="shared" si="101"/>
        <v>2.5965993102206918E-5</v>
      </c>
      <c r="N903" s="10">
        <v>0</v>
      </c>
      <c r="O903" s="241" t="s">
        <v>736</v>
      </c>
      <c r="P903" s="118">
        <v>1.6882631072328486E-2</v>
      </c>
      <c r="Q903" s="119">
        <v>5.6330165509584722</v>
      </c>
      <c r="R903" s="252">
        <f t="shared" si="102"/>
        <v>5.6330165509584724E-4</v>
      </c>
      <c r="S903" s="120">
        <v>6.0036848735930569E-4</v>
      </c>
      <c r="T903" s="119">
        <v>1.2516987233561923</v>
      </c>
      <c r="U903" s="16">
        <v>6</v>
      </c>
      <c r="V903" s="16">
        <v>1</v>
      </c>
      <c r="W903" s="242" t="s">
        <v>740</v>
      </c>
      <c r="X903" s="121">
        <v>1.4672516138051426</v>
      </c>
      <c r="Y903" s="121">
        <v>1.8869650385064693</v>
      </c>
      <c r="Z903" s="117">
        <v>10.521645190901339</v>
      </c>
      <c r="AA903" s="251"/>
      <c r="AB903" s="122">
        <v>0.28124461094733971</v>
      </c>
      <c r="AC903" s="11">
        <f t="shared" si="103"/>
        <v>2.5965993102206918E-5</v>
      </c>
      <c r="AD903">
        <v>0.43315387776798886</v>
      </c>
      <c r="AE903">
        <v>0.92638463783136615</v>
      </c>
      <c r="AF903" s="126">
        <v>2.7772342476668586</v>
      </c>
      <c r="AG903" s="244">
        <v>2922.9671926188644</v>
      </c>
      <c r="AH903" s="244">
        <v>45.924077147523498</v>
      </c>
      <c r="AI903" s="117">
        <v>2419.577310960447</v>
      </c>
      <c r="AJ903" s="117">
        <v>18.292759466178655</v>
      </c>
      <c r="AK903" s="246">
        <v>99.517021905355449</v>
      </c>
      <c r="AL903" s="185">
        <v>1</v>
      </c>
      <c r="AM903" s="238" t="s">
        <v>715</v>
      </c>
      <c r="AN903" s="64">
        <v>26321</v>
      </c>
      <c r="AO903" s="86">
        <f t="shared" si="104"/>
        <v>0.48297809464455099</v>
      </c>
      <c r="AT903" s="87"/>
      <c r="AU903" s="64"/>
      <c r="AV903" s="86"/>
      <c r="AW903" s="30"/>
      <c r="AX903" s="30"/>
      <c r="AY903" s="30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28"/>
      <c r="CV903" s="28"/>
      <c r="CW903" s="28"/>
      <c r="CX903" s="28"/>
      <c r="CY903" s="28"/>
      <c r="CZ903" s="28"/>
      <c r="DA903" s="28"/>
      <c r="DB903" s="28"/>
      <c r="DC903" s="28"/>
      <c r="DD903" s="28"/>
      <c r="DE903" s="28"/>
      <c r="DF903" s="28"/>
      <c r="DG903" s="28"/>
      <c r="DH903" s="28"/>
      <c r="DI903" s="28"/>
      <c r="DJ903" s="28"/>
      <c r="DK903" s="28"/>
      <c r="DL903" s="28"/>
      <c r="DM903" s="28"/>
    </row>
    <row r="904" spans="1:117" s="7" customFormat="1" x14ac:dyDescent="0.2">
      <c r="A904" s="2">
        <v>919</v>
      </c>
      <c r="B904" s="239" t="s">
        <v>721</v>
      </c>
      <c r="D904" s="129" t="s">
        <v>113</v>
      </c>
      <c r="E904" s="189" t="s">
        <v>727</v>
      </c>
      <c r="F904" s="189" t="s">
        <v>728</v>
      </c>
      <c r="G904" s="151"/>
      <c r="H904" s="235">
        <f t="shared" si="98"/>
        <v>3024.305669077743</v>
      </c>
      <c r="I904" s="235">
        <f t="shared" si="99"/>
        <v>35.289919243575639</v>
      </c>
      <c r="J904" s="122">
        <v>0.28097767607938556</v>
      </c>
      <c r="K904" s="123">
        <v>42.255450316984636</v>
      </c>
      <c r="L904" s="240">
        <f t="shared" si="100"/>
        <v>4.2255450316984637E-5</v>
      </c>
      <c r="M904" s="240">
        <f t="shared" si="101"/>
        <v>4.2255450316984637E-5</v>
      </c>
      <c r="N904" s="10">
        <v>0</v>
      </c>
      <c r="O904" s="241" t="s">
        <v>736</v>
      </c>
      <c r="P904" s="118">
        <v>3.9838406059453407E-2</v>
      </c>
      <c r="Q904" s="119">
        <v>21.237441391186664</v>
      </c>
      <c r="R904" s="252">
        <f t="shared" si="102"/>
        <v>2.1237441391186666E-3</v>
      </c>
      <c r="S904" s="120">
        <v>1.1135870803878679E-3</v>
      </c>
      <c r="T904" s="119">
        <v>5.5071352597500365</v>
      </c>
      <c r="U904" s="16">
        <v>6</v>
      </c>
      <c r="V904" s="16">
        <v>1</v>
      </c>
      <c r="W904" s="242" t="s">
        <v>740</v>
      </c>
      <c r="X904" s="121">
        <v>1.4672255922517377</v>
      </c>
      <c r="Y904" s="121">
        <v>1.8868217473577706</v>
      </c>
      <c r="Z904" s="117">
        <v>10.188434377149763</v>
      </c>
      <c r="AA904" s="251"/>
      <c r="AB904" s="122">
        <v>0.28091298970189321</v>
      </c>
      <c r="AC904" s="11">
        <f t="shared" si="103"/>
        <v>4.2255450316984637E-5</v>
      </c>
      <c r="AD904">
        <v>2.851960864973524</v>
      </c>
      <c r="AE904">
        <v>1.5016985309766977</v>
      </c>
      <c r="AF904" s="126">
        <v>3.1131037686168681</v>
      </c>
      <c r="AG904" s="244">
        <v>3253.0647125861947</v>
      </c>
      <c r="AH904" s="244">
        <v>72.648720977507665</v>
      </c>
      <c r="AI904" s="117">
        <v>3024.305669077743</v>
      </c>
      <c r="AJ904" s="117">
        <v>35.289919243575639</v>
      </c>
      <c r="AK904" s="246">
        <v>99.22794271160862</v>
      </c>
      <c r="AL904" s="185">
        <v>1</v>
      </c>
      <c r="AM904" s="238" t="s">
        <v>715</v>
      </c>
      <c r="AN904" s="64">
        <v>26321</v>
      </c>
      <c r="AO904" s="86">
        <f t="shared" si="104"/>
        <v>0.77205728839138033</v>
      </c>
      <c r="AT904" s="87"/>
      <c r="AU904" s="64"/>
      <c r="AV904" s="86"/>
      <c r="AW904" s="30"/>
      <c r="AX904" s="30"/>
      <c r="AY904" s="30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28"/>
      <c r="CV904" s="28"/>
      <c r="CW904" s="28"/>
      <c r="CX904" s="28"/>
      <c r="CY904" s="28"/>
      <c r="CZ904" s="28"/>
      <c r="DA904" s="28"/>
      <c r="DB904" s="28"/>
      <c r="DC904" s="28"/>
      <c r="DD904" s="28"/>
      <c r="DE904" s="28"/>
      <c r="DF904" s="28"/>
      <c r="DG904" s="28"/>
      <c r="DH904" s="28"/>
      <c r="DI904" s="28"/>
      <c r="DJ904" s="28"/>
      <c r="DK904" s="28"/>
      <c r="DL904" s="28"/>
      <c r="DM904" s="28"/>
    </row>
    <row r="905" spans="1:117" s="7" customFormat="1" x14ac:dyDescent="0.2">
      <c r="A905" s="2">
        <v>920</v>
      </c>
      <c r="B905" s="239" t="s">
        <v>721</v>
      </c>
      <c r="D905" s="129" t="s">
        <v>114</v>
      </c>
      <c r="E905" s="189" t="s">
        <v>727</v>
      </c>
      <c r="F905" s="189" t="s">
        <v>728</v>
      </c>
      <c r="G905" s="151"/>
      <c r="H905" s="235">
        <f t="shared" si="98"/>
        <v>2714.624661747343</v>
      </c>
      <c r="I905" s="235">
        <f t="shared" si="99"/>
        <v>30.559737820956872</v>
      </c>
      <c r="J905" s="122">
        <v>0.28069512803647173</v>
      </c>
      <c r="K905" s="123">
        <v>28.03904537925289</v>
      </c>
      <c r="L905" s="240">
        <f t="shared" si="100"/>
        <v>2.803904537925289E-5</v>
      </c>
      <c r="M905" s="240">
        <f t="shared" si="101"/>
        <v>2.803904537925289E-5</v>
      </c>
      <c r="N905" s="10">
        <v>0</v>
      </c>
      <c r="O905" s="241" t="s">
        <v>736</v>
      </c>
      <c r="P905" s="118">
        <v>1.8614299905626634E-2</v>
      </c>
      <c r="Q905" s="119">
        <v>2.2137301910493896</v>
      </c>
      <c r="R905" s="252">
        <f t="shared" si="102"/>
        <v>2.2137301910493895E-4</v>
      </c>
      <c r="S905" s="120">
        <v>5.5393145019537048E-4</v>
      </c>
      <c r="T905" s="119">
        <v>0.42273598192111939</v>
      </c>
      <c r="U905" s="16">
        <v>6</v>
      </c>
      <c r="V905" s="16">
        <v>1</v>
      </c>
      <c r="W905" s="242" t="s">
        <v>740</v>
      </c>
      <c r="X905" s="121">
        <v>1.4672818956984619</v>
      </c>
      <c r="Y905" s="121">
        <v>1.8869648785991928</v>
      </c>
      <c r="Z905" s="117">
        <v>10.62229339847136</v>
      </c>
      <c r="AA905" s="251"/>
      <c r="AB905" s="122">
        <v>0.28066633005300806</v>
      </c>
      <c r="AC905" s="11">
        <f t="shared" si="103"/>
        <v>2.803904537925289E-5</v>
      </c>
      <c r="AD905">
        <v>-13.220325534419874</v>
      </c>
      <c r="AE905">
        <v>0.9995683023090095</v>
      </c>
      <c r="AF905" s="126">
        <v>3.7065850281567836</v>
      </c>
      <c r="AG905" s="244">
        <v>3977.1435700580269</v>
      </c>
      <c r="AH905" s="244">
        <v>48.316324098900715</v>
      </c>
      <c r="AI905" s="117">
        <v>2714.624661747343</v>
      </c>
      <c r="AJ905" s="117">
        <v>30.559737820956872</v>
      </c>
      <c r="AK905" s="246">
        <v>100.15315527832369</v>
      </c>
      <c r="AL905" s="185">
        <v>1</v>
      </c>
      <c r="AM905" s="238" t="s">
        <v>715</v>
      </c>
      <c r="AN905" s="64">
        <v>26321</v>
      </c>
      <c r="AO905" s="86">
        <f t="shared" si="104"/>
        <v>-0.15315527832369469</v>
      </c>
      <c r="AT905" s="87"/>
      <c r="AU905" s="64"/>
      <c r="AV905" s="86"/>
      <c r="AW905" s="30"/>
      <c r="AX905" s="30"/>
      <c r="AY905" s="30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28"/>
      <c r="CV905" s="28"/>
      <c r="CW905" s="28"/>
      <c r="CX905" s="28"/>
      <c r="CY905" s="28"/>
      <c r="CZ905" s="28"/>
      <c r="DA905" s="28"/>
      <c r="DB905" s="28"/>
      <c r="DC905" s="28"/>
      <c r="DD905" s="28"/>
      <c r="DE905" s="28"/>
      <c r="DF905" s="28"/>
      <c r="DG905" s="28"/>
      <c r="DH905" s="28"/>
      <c r="DI905" s="28"/>
      <c r="DJ905" s="28"/>
      <c r="DK905" s="28"/>
      <c r="DL905" s="28"/>
      <c r="DM905" s="28"/>
    </row>
    <row r="906" spans="1:117" s="7" customFormat="1" x14ac:dyDescent="0.2">
      <c r="A906" s="2">
        <v>921</v>
      </c>
      <c r="B906" s="239" t="s">
        <v>721</v>
      </c>
      <c r="D906" s="129" t="s">
        <v>115</v>
      </c>
      <c r="E906" s="189" t="s">
        <v>727</v>
      </c>
      <c r="F906" s="189" t="s">
        <v>728</v>
      </c>
      <c r="G906" s="151"/>
      <c r="H906" s="235">
        <f t="shared" si="98"/>
        <v>2425.429214901164</v>
      </c>
      <c r="I906" s="235">
        <f t="shared" si="99"/>
        <v>25.827152341038094</v>
      </c>
      <c r="J906" s="122">
        <v>0.28131493799894242</v>
      </c>
      <c r="K906" s="123">
        <v>46.381201276688621</v>
      </c>
      <c r="L906" s="240">
        <f t="shared" si="100"/>
        <v>4.6381201276688623E-5</v>
      </c>
      <c r="M906" s="240">
        <f t="shared" si="101"/>
        <v>4.6381201276688623E-5</v>
      </c>
      <c r="N906" s="10">
        <v>0</v>
      </c>
      <c r="O906" s="241" t="s">
        <v>736</v>
      </c>
      <c r="P906" s="118">
        <v>6.3363167873472889E-2</v>
      </c>
      <c r="Q906" s="119">
        <v>41.946237407927583</v>
      </c>
      <c r="R906" s="252">
        <f t="shared" si="102"/>
        <v>4.1946237407927585E-3</v>
      </c>
      <c r="S906" s="120">
        <v>1.5662169833947032E-3</v>
      </c>
      <c r="T906" s="119">
        <v>9.7470801054141276</v>
      </c>
      <c r="U906" s="16">
        <v>6</v>
      </c>
      <c r="V906" s="16">
        <v>1</v>
      </c>
      <c r="W906" s="242" t="s">
        <v>740</v>
      </c>
      <c r="X906" s="121">
        <v>1.46725331058978</v>
      </c>
      <c r="Y906" s="121">
        <v>1.8869617410369182</v>
      </c>
      <c r="Z906" s="117">
        <v>10.055735581157046</v>
      </c>
      <c r="AA906" s="251"/>
      <c r="AB906" s="122">
        <v>0.28124238506432897</v>
      </c>
      <c r="AC906" s="11">
        <f t="shared" si="103"/>
        <v>4.6381201276688623E-5</v>
      </c>
      <c r="AD906">
        <v>0.47928647805450808</v>
      </c>
      <c r="AE906">
        <v>1.6431852702876193</v>
      </c>
      <c r="AF906" s="126">
        <v>2.7787259995008156</v>
      </c>
      <c r="AG906" s="244">
        <v>2924.0929371977068</v>
      </c>
      <c r="AH906" s="244">
        <v>80.218975080421359</v>
      </c>
      <c r="AI906" s="117">
        <v>2425.429214901164</v>
      </c>
      <c r="AJ906" s="117">
        <v>25.827152341038094</v>
      </c>
      <c r="AK906" s="246">
        <v>53.500246865813338</v>
      </c>
      <c r="AL906" s="185">
        <v>1</v>
      </c>
      <c r="AM906" s="238" t="s">
        <v>715</v>
      </c>
      <c r="AN906" s="64">
        <v>26321</v>
      </c>
      <c r="AO906" s="86">
        <f t="shared" si="104"/>
        <v>46.499753134186662</v>
      </c>
      <c r="AT906" s="87"/>
      <c r="AU906" s="64"/>
      <c r="AV906" s="86"/>
      <c r="AW906" s="30"/>
      <c r="AX906" s="30"/>
      <c r="AY906" s="30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28"/>
      <c r="CV906" s="28"/>
      <c r="CW906" s="28"/>
      <c r="CX906" s="28"/>
      <c r="CY906" s="28"/>
      <c r="CZ906" s="28"/>
      <c r="DA906" s="28"/>
      <c r="DB906" s="28"/>
      <c r="DC906" s="28"/>
      <c r="DD906" s="28"/>
      <c r="DE906" s="28"/>
      <c r="DF906" s="28"/>
      <c r="DG906" s="28"/>
      <c r="DH906" s="28"/>
      <c r="DI906" s="28"/>
      <c r="DJ906" s="28"/>
      <c r="DK906" s="28"/>
      <c r="DL906" s="28"/>
      <c r="DM906" s="28"/>
    </row>
    <row r="907" spans="1:117" s="7" customFormat="1" x14ac:dyDescent="0.2">
      <c r="A907" s="2">
        <v>922</v>
      </c>
      <c r="B907" s="239" t="s">
        <v>721</v>
      </c>
      <c r="D907" s="129" t="s">
        <v>116</v>
      </c>
      <c r="E907" s="189" t="s">
        <v>727</v>
      </c>
      <c r="F907" s="189" t="s">
        <v>728</v>
      </c>
      <c r="G907" s="151"/>
      <c r="H907" s="235">
        <f t="shared" si="98"/>
        <v>3272.0786573789346</v>
      </c>
      <c r="I907" s="235">
        <f t="shared" si="99"/>
        <v>16.607176234789229</v>
      </c>
      <c r="J907" s="122">
        <v>0.28061367633664147</v>
      </c>
      <c r="K907" s="123">
        <v>26.128788772857568</v>
      </c>
      <c r="L907" s="240">
        <f t="shared" si="100"/>
        <v>2.6128788772857567E-5</v>
      </c>
      <c r="M907" s="240">
        <f t="shared" si="101"/>
        <v>2.6128788772857567E-5</v>
      </c>
      <c r="N907" s="10">
        <v>0</v>
      </c>
      <c r="O907" s="241" t="s">
        <v>736</v>
      </c>
      <c r="P907" s="118">
        <v>1.8124014475136275E-2</v>
      </c>
      <c r="Q907" s="119">
        <v>2.8939426362343381</v>
      </c>
      <c r="R907" s="252">
        <f t="shared" si="102"/>
        <v>2.8939426362343379E-4</v>
      </c>
      <c r="S907" s="120">
        <v>5.8350125583227024E-4</v>
      </c>
      <c r="T907" s="119">
        <v>1.3383830141617952</v>
      </c>
      <c r="U907" s="16">
        <v>6</v>
      </c>
      <c r="V907" s="16">
        <v>1</v>
      </c>
      <c r="W907" s="242" t="s">
        <v>740</v>
      </c>
      <c r="X907" s="121">
        <v>1.4673204848110413</v>
      </c>
      <c r="Y907" s="121">
        <v>1.886979548513519</v>
      </c>
      <c r="Z907" s="117">
        <v>9.4009475367949786</v>
      </c>
      <c r="AA907" s="251"/>
      <c r="AB907" s="122">
        <v>0.280576919101239</v>
      </c>
      <c r="AC907" s="11">
        <f t="shared" si="103"/>
        <v>2.6128788772857567E-5</v>
      </c>
      <c r="AD907">
        <v>-3.2415743953406739</v>
      </c>
      <c r="AE907">
        <v>0.92997432067612673</v>
      </c>
      <c r="AF907" s="126">
        <v>3.6178017414874364</v>
      </c>
      <c r="AG907" s="244">
        <v>3815.3517836074616</v>
      </c>
      <c r="AH907" s="244">
        <v>44.140145468841418</v>
      </c>
      <c r="AI907" s="117">
        <v>3272.0786573789346</v>
      </c>
      <c r="AJ907" s="117">
        <v>16.607176234789229</v>
      </c>
      <c r="AK907" s="246">
        <v>100.16733455166163</v>
      </c>
      <c r="AL907" s="185">
        <v>1</v>
      </c>
      <c r="AM907" s="238" t="s">
        <v>715</v>
      </c>
      <c r="AN907" s="64">
        <v>26321</v>
      </c>
      <c r="AO907" s="86">
        <f t="shared" si="104"/>
        <v>-0.16733455166162514</v>
      </c>
      <c r="AT907" s="87"/>
      <c r="AU907" s="64"/>
      <c r="AV907" s="86"/>
      <c r="AW907" s="30"/>
      <c r="AX907" s="30"/>
      <c r="AY907" s="30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28"/>
      <c r="CV907" s="28"/>
      <c r="CW907" s="28"/>
      <c r="CX907" s="28"/>
      <c r="CY907" s="28"/>
      <c r="CZ907" s="28"/>
      <c r="DA907" s="28"/>
      <c r="DB907" s="28"/>
      <c r="DC907" s="28"/>
      <c r="DD907" s="28"/>
      <c r="DE907" s="28"/>
      <c r="DF907" s="28"/>
      <c r="DG907" s="28"/>
      <c r="DH907" s="28"/>
      <c r="DI907" s="28"/>
      <c r="DJ907" s="28"/>
      <c r="DK907" s="28"/>
      <c r="DL907" s="28"/>
      <c r="DM907" s="28"/>
    </row>
    <row r="908" spans="1:117" s="7" customFormat="1" x14ac:dyDescent="0.2">
      <c r="A908" s="2">
        <v>923</v>
      </c>
      <c r="B908" s="239" t="s">
        <v>721</v>
      </c>
      <c r="D908" s="129" t="s">
        <v>117</v>
      </c>
      <c r="E908" s="189" t="s">
        <v>727</v>
      </c>
      <c r="F908" s="189" t="s">
        <v>728</v>
      </c>
      <c r="G908" s="151"/>
      <c r="H908" s="235">
        <f t="shared" si="98"/>
        <v>2492.6162046911522</v>
      </c>
      <c r="I908" s="235">
        <f t="shared" si="99"/>
        <v>20.579787494171242</v>
      </c>
      <c r="J908" s="122">
        <v>0.28123510578564015</v>
      </c>
      <c r="K908" s="123">
        <v>27.728123575034054</v>
      </c>
      <c r="L908" s="240">
        <f t="shared" si="100"/>
        <v>2.7728123575034055E-5</v>
      </c>
      <c r="M908" s="240">
        <f t="shared" si="101"/>
        <v>2.7728123575034055E-5</v>
      </c>
      <c r="N908" s="10">
        <v>0</v>
      </c>
      <c r="O908" s="241" t="s">
        <v>736</v>
      </c>
      <c r="P908" s="118">
        <v>1.9298926761941945E-2</v>
      </c>
      <c r="Q908" s="119">
        <v>3.6654432777785884</v>
      </c>
      <c r="R908" s="252">
        <f t="shared" si="102"/>
        <v>3.6654432777785884E-4</v>
      </c>
      <c r="S908" s="120">
        <v>6.2533954393504385E-4</v>
      </c>
      <c r="T908" s="119">
        <v>0.72666073813960019</v>
      </c>
      <c r="U908" s="16">
        <v>6</v>
      </c>
      <c r="V908" s="16">
        <v>1</v>
      </c>
      <c r="W908" s="242" t="s">
        <v>740</v>
      </c>
      <c r="X908" s="121">
        <v>1.4672087188364684</v>
      </c>
      <c r="Y908" s="121">
        <v>1.8868534437314668</v>
      </c>
      <c r="Z908" s="117">
        <v>9.7810700116057454</v>
      </c>
      <c r="AA908" s="251"/>
      <c r="AB908" s="122">
        <v>0.28120531649057479</v>
      </c>
      <c r="AC908" s="11">
        <f t="shared" si="103"/>
        <v>2.7728123575034055E-5</v>
      </c>
      <c r="AD908">
        <v>0.74112064806231004</v>
      </c>
      <c r="AE908">
        <v>0.99781490750932245</v>
      </c>
      <c r="AF908" s="126">
        <v>2.8169995569737343</v>
      </c>
      <c r="AG908" s="244">
        <v>2961.7114710706965</v>
      </c>
      <c r="AH908" s="244">
        <v>49.471121641271644</v>
      </c>
      <c r="AI908" s="117">
        <v>2492.6162046911522</v>
      </c>
      <c r="AJ908" s="117">
        <v>20.579787494171242</v>
      </c>
      <c r="AK908" s="246">
        <v>97.620681091960336</v>
      </c>
      <c r="AL908" s="185">
        <v>1</v>
      </c>
      <c r="AM908" s="238" t="s">
        <v>715</v>
      </c>
      <c r="AN908" s="64">
        <v>26321</v>
      </c>
      <c r="AO908" s="86">
        <f t="shared" si="104"/>
        <v>2.3793189080396644</v>
      </c>
      <c r="AT908" s="87"/>
      <c r="AU908" s="64"/>
      <c r="AV908" s="86"/>
      <c r="AW908" s="30"/>
      <c r="AX908" s="30"/>
      <c r="AY908" s="30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28"/>
      <c r="CV908" s="28"/>
      <c r="CW908" s="28"/>
      <c r="CX908" s="28"/>
      <c r="CY908" s="28"/>
      <c r="CZ908" s="28"/>
      <c r="DA908" s="28"/>
      <c r="DB908" s="28"/>
      <c r="DC908" s="28"/>
      <c r="DD908" s="28"/>
      <c r="DE908" s="28"/>
      <c r="DF908" s="28"/>
      <c r="DG908" s="28"/>
      <c r="DH908" s="28"/>
      <c r="DI908" s="28"/>
      <c r="DJ908" s="28"/>
      <c r="DK908" s="28"/>
      <c r="DL908" s="28"/>
      <c r="DM908" s="28"/>
    </row>
    <row r="909" spans="1:117" s="7" customFormat="1" x14ac:dyDescent="0.2">
      <c r="A909" s="2">
        <v>924</v>
      </c>
      <c r="B909" s="239" t="s">
        <v>721</v>
      </c>
      <c r="D909" s="129" t="s">
        <v>118</v>
      </c>
      <c r="E909" s="189" t="s">
        <v>727</v>
      </c>
      <c r="F909" s="189" t="s">
        <v>728</v>
      </c>
      <c r="G909" s="151"/>
      <c r="H909" s="235">
        <f t="shared" si="98"/>
        <v>2485.1760503088731</v>
      </c>
      <c r="I909" s="235">
        <f t="shared" si="99"/>
        <v>15.164746174609734</v>
      </c>
      <c r="J909" s="122">
        <v>0.28099212475363444</v>
      </c>
      <c r="K909" s="123">
        <v>28.540290313465796</v>
      </c>
      <c r="L909" s="240">
        <f t="shared" si="100"/>
        <v>2.8540290313465797E-5</v>
      </c>
      <c r="M909" s="240">
        <f t="shared" si="101"/>
        <v>2.8540290313465797E-5</v>
      </c>
      <c r="N909" s="10">
        <v>0</v>
      </c>
      <c r="O909" s="241" t="s">
        <v>736</v>
      </c>
      <c r="P909" s="118">
        <v>2.3806241939176444E-2</v>
      </c>
      <c r="Q909" s="119">
        <v>5.8900188269419713</v>
      </c>
      <c r="R909" s="252">
        <f t="shared" si="102"/>
        <v>5.8900188269419716E-4</v>
      </c>
      <c r="S909" s="120">
        <v>6.7261468267736818E-4</v>
      </c>
      <c r="T909" s="119">
        <v>1.1895906040026505</v>
      </c>
      <c r="U909" s="16">
        <v>6</v>
      </c>
      <c r="V909" s="16">
        <v>1</v>
      </c>
      <c r="W909" s="242" t="s">
        <v>740</v>
      </c>
      <c r="X909" s="121">
        <v>1.4672715884504186</v>
      </c>
      <c r="Y909" s="121">
        <v>1.886818326764784</v>
      </c>
      <c r="Z909" s="117">
        <v>10.158284452144464</v>
      </c>
      <c r="AA909" s="251"/>
      <c r="AB909" s="122">
        <v>0.28096018128848388</v>
      </c>
      <c r="AC909" s="11">
        <f t="shared" si="103"/>
        <v>2.8540290313465797E-5</v>
      </c>
      <c r="AD909">
        <v>-8.1517659144025867</v>
      </c>
      <c r="AE909">
        <v>1.0344323535729096</v>
      </c>
      <c r="AF909" s="126">
        <v>3.2704764152946</v>
      </c>
      <c r="AG909" s="244">
        <v>3494.3361360896101</v>
      </c>
      <c r="AH909" s="244">
        <v>50.377028613329117</v>
      </c>
      <c r="AI909" s="117">
        <v>2485.1760503088731</v>
      </c>
      <c r="AJ909" s="117">
        <v>15.164746174609734</v>
      </c>
      <c r="AK909" s="246">
        <v>99.695419672990539</v>
      </c>
      <c r="AL909" s="185">
        <v>1</v>
      </c>
      <c r="AM909" s="238" t="s">
        <v>715</v>
      </c>
      <c r="AN909" s="64">
        <v>26321</v>
      </c>
      <c r="AO909" s="86">
        <f t="shared" si="104"/>
        <v>0.30458032700946092</v>
      </c>
      <c r="AT909" s="87"/>
      <c r="AU909" s="64"/>
      <c r="AV909" s="86"/>
      <c r="AW909" s="30"/>
      <c r="AX909" s="30"/>
      <c r="AY909" s="30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28"/>
      <c r="CV909" s="28"/>
      <c r="CW909" s="28"/>
      <c r="CX909" s="28"/>
      <c r="CY909" s="28"/>
      <c r="CZ909" s="28"/>
      <c r="DA909" s="28"/>
      <c r="DB909" s="28"/>
      <c r="DC909" s="28"/>
      <c r="DD909" s="28"/>
      <c r="DE909" s="28"/>
      <c r="DF909" s="28"/>
      <c r="DG909" s="28"/>
      <c r="DH909" s="28"/>
      <c r="DI909" s="28"/>
      <c r="DJ909" s="28"/>
      <c r="DK909" s="28"/>
      <c r="DL909" s="28"/>
      <c r="DM909" s="28"/>
    </row>
    <row r="910" spans="1:117" s="7" customFormat="1" x14ac:dyDescent="0.2">
      <c r="A910" s="2">
        <v>925</v>
      </c>
      <c r="B910" s="239" t="s">
        <v>721</v>
      </c>
      <c r="D910" s="129" t="s">
        <v>119</v>
      </c>
      <c r="E910" s="189" t="s">
        <v>727</v>
      </c>
      <c r="F910" s="189" t="s">
        <v>728</v>
      </c>
      <c r="G910" s="151"/>
      <c r="H910" s="235">
        <f t="shared" si="98"/>
        <v>2507.2830372543031</v>
      </c>
      <c r="I910" s="235">
        <f t="shared" si="99"/>
        <v>19.784191849501038</v>
      </c>
      <c r="J910" s="122">
        <v>0.28114526875741869</v>
      </c>
      <c r="K910" s="123">
        <v>40.292351556058399</v>
      </c>
      <c r="L910" s="240">
        <f t="shared" si="100"/>
        <v>4.02923515560584E-5</v>
      </c>
      <c r="M910" s="240">
        <f t="shared" si="101"/>
        <v>4.02923515560584E-5</v>
      </c>
      <c r="N910" s="10">
        <v>0</v>
      </c>
      <c r="O910" s="241" t="s">
        <v>736</v>
      </c>
      <c r="P910" s="118">
        <v>1.9766462525260788E-2</v>
      </c>
      <c r="Q910" s="119">
        <v>15.939407126145349</v>
      </c>
      <c r="R910" s="252">
        <f t="shared" si="102"/>
        <v>1.5939407126145349E-3</v>
      </c>
      <c r="S910" s="120">
        <v>4.9228357359103376E-4</v>
      </c>
      <c r="T910" s="119">
        <v>2.9056604333421507</v>
      </c>
      <c r="U910" s="16">
        <v>6</v>
      </c>
      <c r="V910" s="16">
        <v>1</v>
      </c>
      <c r="W910" s="242" t="s">
        <v>740</v>
      </c>
      <c r="X910" s="121">
        <v>1.4672349585249309</v>
      </c>
      <c r="Y910" s="121">
        <v>1.8867934001593853</v>
      </c>
      <c r="Z910" s="117">
        <v>10.599354855742328</v>
      </c>
      <c r="AA910" s="251"/>
      <c r="AB910" s="122">
        <v>0.28112167660580467</v>
      </c>
      <c r="AC910" s="11">
        <f t="shared" si="103"/>
        <v>4.02923515560584E-5</v>
      </c>
      <c r="AD910">
        <v>-1.8999853186518756</v>
      </c>
      <c r="AE910">
        <v>1.423770777641689</v>
      </c>
      <c r="AF910" s="126">
        <v>2.9645119072600359</v>
      </c>
      <c r="AG910" s="244">
        <v>3133.3081839141314</v>
      </c>
      <c r="AH910" s="244">
        <v>72.629950885245023</v>
      </c>
      <c r="AI910" s="117">
        <v>2507.2830372543031</v>
      </c>
      <c r="AJ910" s="117">
        <v>19.784191849501038</v>
      </c>
      <c r="AK910" s="246">
        <v>88.147193971207855</v>
      </c>
      <c r="AL910" s="185">
        <v>1</v>
      </c>
      <c r="AM910" s="238" t="s">
        <v>715</v>
      </c>
      <c r="AN910" s="64">
        <v>26321</v>
      </c>
      <c r="AO910" s="86">
        <f t="shared" si="104"/>
        <v>11.852806028792145</v>
      </c>
      <c r="AT910" s="87"/>
      <c r="AU910" s="64"/>
      <c r="AV910" s="86"/>
      <c r="AW910" s="30"/>
      <c r="AX910" s="30"/>
      <c r="AY910" s="30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28"/>
      <c r="CV910" s="28"/>
      <c r="CW910" s="28"/>
      <c r="CX910" s="28"/>
      <c r="CY910" s="28"/>
      <c r="CZ910" s="28"/>
      <c r="DA910" s="28"/>
      <c r="DB910" s="28"/>
      <c r="DC910" s="28"/>
      <c r="DD910" s="28"/>
      <c r="DE910" s="28"/>
      <c r="DF910" s="28"/>
      <c r="DG910" s="28"/>
      <c r="DH910" s="28"/>
      <c r="DI910" s="28"/>
      <c r="DJ910" s="28"/>
      <c r="DK910" s="28"/>
      <c r="DL910" s="28"/>
      <c r="DM910" s="28"/>
    </row>
    <row r="911" spans="1:117" s="7" customFormat="1" x14ac:dyDescent="0.2">
      <c r="A911" s="2">
        <v>926</v>
      </c>
      <c r="B911" s="239" t="s">
        <v>721</v>
      </c>
      <c r="D911" s="129" t="s">
        <v>120</v>
      </c>
      <c r="E911" s="189" t="s">
        <v>727</v>
      </c>
      <c r="F911" s="189" t="s">
        <v>728</v>
      </c>
      <c r="G911" s="151"/>
      <c r="H911" s="235">
        <f t="shared" si="98"/>
        <v>2474.0662663683238</v>
      </c>
      <c r="I911" s="235">
        <f t="shared" si="99"/>
        <v>25.331345426292238</v>
      </c>
      <c r="J911" s="122">
        <v>0.28132122116799724</v>
      </c>
      <c r="K911" s="123">
        <v>34.81858103764268</v>
      </c>
      <c r="L911" s="240">
        <f t="shared" si="100"/>
        <v>3.481858103764268E-5</v>
      </c>
      <c r="M911" s="240">
        <f t="shared" si="101"/>
        <v>3.481858103764268E-5</v>
      </c>
      <c r="N911" s="10">
        <v>0</v>
      </c>
      <c r="O911" s="241" t="s">
        <v>736</v>
      </c>
      <c r="P911" s="118">
        <v>5.5788099607035353E-2</v>
      </c>
      <c r="Q911" s="119">
        <v>28.271553338381025</v>
      </c>
      <c r="R911" s="252">
        <f t="shared" si="102"/>
        <v>2.8271553338381026E-3</v>
      </c>
      <c r="S911" s="120">
        <v>1.5605743868475771E-3</v>
      </c>
      <c r="T911" s="119">
        <v>7.5969398371904981</v>
      </c>
      <c r="U911" s="16">
        <v>6</v>
      </c>
      <c r="V911" s="16">
        <v>1</v>
      </c>
      <c r="W911" s="242" t="s">
        <v>740</v>
      </c>
      <c r="X911" s="121">
        <v>1.467289689759179</v>
      </c>
      <c r="Y911" s="121">
        <v>1.8869799937466281</v>
      </c>
      <c r="Z911" s="117">
        <v>12.003864055719045</v>
      </c>
      <c r="AA911" s="251"/>
      <c r="AB911" s="122">
        <v>0.28124744621578091</v>
      </c>
      <c r="AC911" s="11">
        <f t="shared" si="103"/>
        <v>3.481858103764268E-5</v>
      </c>
      <c r="AD911">
        <v>1.8003348756057136</v>
      </c>
      <c r="AE911">
        <v>1.2546548389837844</v>
      </c>
      <c r="AF911" s="126">
        <v>2.7475951234794831</v>
      </c>
      <c r="AG911" s="244">
        <v>2882.1732554712385</v>
      </c>
      <c r="AH911" s="244">
        <v>58.811071090953192</v>
      </c>
      <c r="AI911" s="117">
        <v>2474.0662663683238</v>
      </c>
      <c r="AJ911" s="117">
        <v>25.331345426292238</v>
      </c>
      <c r="AK911" s="246">
        <v>68.513320733317457</v>
      </c>
      <c r="AL911" s="185">
        <v>1</v>
      </c>
      <c r="AM911" s="238" t="s">
        <v>715</v>
      </c>
      <c r="AN911" s="64">
        <v>26321</v>
      </c>
      <c r="AO911" s="86">
        <f t="shared" si="104"/>
        <v>31.486679266682543</v>
      </c>
      <c r="AT911" s="87"/>
      <c r="AU911" s="64"/>
      <c r="AV911" s="86"/>
      <c r="AW911" s="30"/>
      <c r="AX911" s="30"/>
      <c r="AY911" s="30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28"/>
      <c r="CV911" s="28"/>
      <c r="CW911" s="28"/>
      <c r="CX911" s="28"/>
      <c r="CY911" s="28"/>
      <c r="CZ911" s="28"/>
      <c r="DA911" s="28"/>
      <c r="DB911" s="28"/>
      <c r="DC911" s="28"/>
      <c r="DD911" s="28"/>
      <c r="DE911" s="28"/>
      <c r="DF911" s="28"/>
      <c r="DG911" s="28"/>
      <c r="DH911" s="28"/>
      <c r="DI911" s="28"/>
      <c r="DJ911" s="28"/>
      <c r="DK911" s="28"/>
      <c r="DL911" s="28"/>
      <c r="DM911" s="28"/>
    </row>
    <row r="912" spans="1:117" s="7" customFormat="1" x14ac:dyDescent="0.2">
      <c r="A912" s="2">
        <v>927</v>
      </c>
      <c r="B912" s="239" t="s">
        <v>721</v>
      </c>
      <c r="D912" s="129" t="s">
        <v>121</v>
      </c>
      <c r="E912" s="189" t="s">
        <v>727</v>
      </c>
      <c r="F912" s="189" t="s">
        <v>728</v>
      </c>
      <c r="G912" s="151"/>
      <c r="H912" s="235">
        <f t="shared" si="98"/>
        <v>2516.7127483053519</v>
      </c>
      <c r="I912" s="235">
        <f t="shared" si="99"/>
        <v>63.743922849225029</v>
      </c>
      <c r="J912" s="122">
        <v>0.28123197915334569</v>
      </c>
      <c r="K912" s="123">
        <v>46.342165935413483</v>
      </c>
      <c r="L912" s="240">
        <f t="shared" si="100"/>
        <v>4.6342165935413486E-5</v>
      </c>
      <c r="M912" s="240">
        <f t="shared" si="101"/>
        <v>4.6342165935413486E-5</v>
      </c>
      <c r="N912" s="10">
        <v>0</v>
      </c>
      <c r="O912" s="241" t="s">
        <v>736</v>
      </c>
      <c r="P912" s="118">
        <v>5.7839944723982684E-2</v>
      </c>
      <c r="Q912" s="119">
        <v>19.804848052526136</v>
      </c>
      <c r="R912" s="252">
        <f t="shared" si="102"/>
        <v>1.9804848052526135E-3</v>
      </c>
      <c r="S912" s="120">
        <v>1.5510163198146102E-3</v>
      </c>
      <c r="T912" s="119">
        <v>4.0360102462144711</v>
      </c>
      <c r="U912" s="16">
        <v>6</v>
      </c>
      <c r="V912" s="16">
        <v>1</v>
      </c>
      <c r="W912" s="242" t="s">
        <v>740</v>
      </c>
      <c r="X912" s="121">
        <v>1.4673021179848138</v>
      </c>
      <c r="Y912" s="121">
        <v>1.886706032544101</v>
      </c>
      <c r="Z912" s="117">
        <v>6.71079594902612</v>
      </c>
      <c r="AA912" s="251"/>
      <c r="AB912" s="122">
        <v>0.28115736222138021</v>
      </c>
      <c r="AC912" s="11">
        <f t="shared" si="103"/>
        <v>4.6342165935413486E-5</v>
      </c>
      <c r="AD912">
        <v>-0.38927727059157036</v>
      </c>
      <c r="AE912">
        <v>1.645265714208741</v>
      </c>
      <c r="AF912" s="126">
        <v>2.8945931697279774</v>
      </c>
      <c r="AG912" s="244">
        <v>3049.394352858812</v>
      </c>
      <c r="AH912" s="244">
        <v>79.726083359269751</v>
      </c>
      <c r="AI912" s="117">
        <v>2516.7127483053519</v>
      </c>
      <c r="AJ912" s="117">
        <v>63.743922849225029</v>
      </c>
      <c r="AK912" s="246">
        <v>29.066606591487837</v>
      </c>
      <c r="AL912" s="185">
        <v>1</v>
      </c>
      <c r="AM912" s="238" t="s">
        <v>715</v>
      </c>
      <c r="AN912" s="64">
        <v>26321</v>
      </c>
      <c r="AO912" s="86">
        <f t="shared" si="104"/>
        <v>70.93339340851216</v>
      </c>
      <c r="AT912" s="87"/>
      <c r="AU912" s="64"/>
      <c r="AV912" s="86"/>
      <c r="AW912" s="30"/>
      <c r="AX912" s="30"/>
      <c r="AY912" s="30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28"/>
      <c r="CV912" s="28"/>
      <c r="CW912" s="28"/>
      <c r="CX912" s="28"/>
      <c r="CY912" s="28"/>
      <c r="CZ912" s="28"/>
      <c r="DA912" s="28"/>
      <c r="DB912" s="28"/>
      <c r="DC912" s="28"/>
      <c r="DD912" s="28"/>
      <c r="DE912" s="28"/>
      <c r="DF912" s="28"/>
      <c r="DG912" s="28"/>
      <c r="DH912" s="28"/>
      <c r="DI912" s="28"/>
      <c r="DJ912" s="28"/>
      <c r="DK912" s="28"/>
      <c r="DL912" s="28"/>
      <c r="DM912" s="28"/>
    </row>
    <row r="913" spans="1:117" s="7" customFormat="1" x14ac:dyDescent="0.2">
      <c r="A913" s="2">
        <v>928</v>
      </c>
      <c r="B913" s="239" t="s">
        <v>721</v>
      </c>
      <c r="D913" s="129" t="s">
        <v>122</v>
      </c>
      <c r="E913" s="189" t="s">
        <v>727</v>
      </c>
      <c r="F913" s="189" t="s">
        <v>728</v>
      </c>
      <c r="G913" s="151"/>
      <c r="H913" s="235">
        <f t="shared" si="98"/>
        <v>2916.3924667806095</v>
      </c>
      <c r="I913" s="235">
        <f t="shared" si="99"/>
        <v>156.64648015976297</v>
      </c>
      <c r="J913" s="122">
        <v>0.28081672412000575</v>
      </c>
      <c r="K913" s="123">
        <v>26.225139224433569</v>
      </c>
      <c r="L913" s="240">
        <f t="shared" si="100"/>
        <v>2.6225139224433571E-5</v>
      </c>
      <c r="M913" s="240">
        <f t="shared" si="101"/>
        <v>2.6225139224433571E-5</v>
      </c>
      <c r="N913" s="10">
        <v>0</v>
      </c>
      <c r="O913" s="241" t="s">
        <v>736</v>
      </c>
      <c r="P913" s="118">
        <v>1.8277393581525948E-2</v>
      </c>
      <c r="Q913" s="119">
        <v>0.70286045986045576</v>
      </c>
      <c r="R913" s="252">
        <f t="shared" si="102"/>
        <v>7.0286045986045576E-5</v>
      </c>
      <c r="S913" s="120">
        <v>5.6120459140929777E-4</v>
      </c>
      <c r="T913" s="119">
        <v>0.35226339988719768</v>
      </c>
      <c r="U913" s="16">
        <v>6</v>
      </c>
      <c r="V913" s="16">
        <v>1</v>
      </c>
      <c r="W913" s="242" t="s">
        <v>740</v>
      </c>
      <c r="X913" s="121">
        <v>1.4672809971590386</v>
      </c>
      <c r="Y913" s="121">
        <v>1.886924343822955</v>
      </c>
      <c r="Z913" s="117">
        <v>10.264386908311966</v>
      </c>
      <c r="AA913" s="251"/>
      <c r="AB913" s="122">
        <v>0.28078531985682414</v>
      </c>
      <c r="AC913" s="11">
        <f t="shared" si="103"/>
        <v>2.6225139224433571E-5</v>
      </c>
      <c r="AD913">
        <v>-4.2498754591180354</v>
      </c>
      <c r="AE913">
        <v>0.93044062544305917</v>
      </c>
      <c r="AF913" s="126">
        <v>3.3987114218017815</v>
      </c>
      <c r="AG913" s="244">
        <v>3596.2528512651402</v>
      </c>
      <c r="AH913" s="244">
        <v>44.839377309618861</v>
      </c>
      <c r="AI913" s="117">
        <v>2916.3924667806095</v>
      </c>
      <c r="AJ913" s="117">
        <v>156.64648015976297</v>
      </c>
      <c r="AK913" s="246">
        <v>97.636491053042747</v>
      </c>
      <c r="AL913" s="185">
        <v>1</v>
      </c>
      <c r="AM913" s="238" t="s">
        <v>715</v>
      </c>
      <c r="AN913" s="64">
        <v>26321</v>
      </c>
      <c r="AO913" s="86">
        <f t="shared" si="104"/>
        <v>2.3635089469572534</v>
      </c>
      <c r="AT913" s="87"/>
      <c r="AU913" s="64"/>
      <c r="AV913" s="86"/>
      <c r="AW913" s="30"/>
      <c r="AX913" s="30"/>
      <c r="AY913" s="30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28"/>
      <c r="CV913" s="28"/>
      <c r="CW913" s="28"/>
      <c r="CX913" s="28"/>
      <c r="CY913" s="28"/>
      <c r="CZ913" s="28"/>
      <c r="DA913" s="28"/>
      <c r="DB913" s="28"/>
      <c r="DC913" s="28"/>
      <c r="DD913" s="28"/>
      <c r="DE913" s="28"/>
      <c r="DF913" s="28"/>
      <c r="DG913" s="28"/>
      <c r="DH913" s="28"/>
      <c r="DI913" s="28"/>
      <c r="DJ913" s="28"/>
      <c r="DK913" s="28"/>
      <c r="DL913" s="28"/>
      <c r="DM913" s="28"/>
    </row>
    <row r="914" spans="1:117" s="7" customFormat="1" x14ac:dyDescent="0.2">
      <c r="A914" s="2">
        <v>929</v>
      </c>
      <c r="B914" s="239" t="s">
        <v>721</v>
      </c>
      <c r="D914" s="129" t="s">
        <v>123</v>
      </c>
      <c r="E914" s="189" t="s">
        <v>727</v>
      </c>
      <c r="F914" s="189" t="s">
        <v>728</v>
      </c>
      <c r="G914" s="151"/>
      <c r="H914" s="235">
        <f t="shared" si="98"/>
        <v>2492.0918841099715</v>
      </c>
      <c r="I914" s="235">
        <f t="shared" si="99"/>
        <v>47.121592107772621</v>
      </c>
      <c r="J914" s="122">
        <v>0.28105812142328962</v>
      </c>
      <c r="K914" s="123">
        <v>30.778959903085319</v>
      </c>
      <c r="L914" s="240">
        <f t="shared" si="100"/>
        <v>3.0778959903085318E-5</v>
      </c>
      <c r="M914" s="240">
        <f t="shared" si="101"/>
        <v>3.0778959903085318E-5</v>
      </c>
      <c r="N914" s="10">
        <v>0</v>
      </c>
      <c r="O914" s="241" t="s">
        <v>736</v>
      </c>
      <c r="P914" s="118">
        <v>2.3212294692200014E-2</v>
      </c>
      <c r="Q914" s="119">
        <v>3.7946546944939024</v>
      </c>
      <c r="R914" s="252">
        <f t="shared" si="102"/>
        <v>3.7946546944939022E-4</v>
      </c>
      <c r="S914" s="120">
        <v>6.8828021945922097E-4</v>
      </c>
      <c r="T914" s="119">
        <v>0.75127104756897123</v>
      </c>
      <c r="U914" s="16">
        <v>6</v>
      </c>
      <c r="V914" s="16">
        <v>1</v>
      </c>
      <c r="W914" s="242" t="s">
        <v>740</v>
      </c>
      <c r="X914" s="121">
        <v>1.4672745286135034</v>
      </c>
      <c r="Y914" s="121">
        <v>1.8869731682300572</v>
      </c>
      <c r="Z914" s="117">
        <v>10.770761257575941</v>
      </c>
      <c r="AA914" s="251"/>
      <c r="AB914" s="122">
        <v>0.2810253408822917</v>
      </c>
      <c r="AC914" s="11">
        <f t="shared" si="103"/>
        <v>3.0778959903085318E-5</v>
      </c>
      <c r="AD914">
        <v>-5.6782311534808727</v>
      </c>
      <c r="AE914">
        <v>1.1055635076226937</v>
      </c>
      <c r="AF914" s="126">
        <v>3.1481519986919091</v>
      </c>
      <c r="AG914" s="244">
        <v>3350.4478607031883</v>
      </c>
      <c r="AH914" s="244">
        <v>54.281124859859936</v>
      </c>
      <c r="AI914" s="117">
        <v>2492.0918841099715</v>
      </c>
      <c r="AJ914" s="117">
        <v>47.121592107772621</v>
      </c>
      <c r="AK914" s="246">
        <v>99.518053781199782</v>
      </c>
      <c r="AL914" s="185">
        <v>1</v>
      </c>
      <c r="AM914" s="238" t="s">
        <v>715</v>
      </c>
      <c r="AN914" s="64">
        <v>26321</v>
      </c>
      <c r="AO914" s="86">
        <f t="shared" si="104"/>
        <v>0.48194621880021771</v>
      </c>
      <c r="AT914" s="87"/>
      <c r="AU914" s="64"/>
      <c r="AV914" s="86"/>
      <c r="AW914" s="30"/>
      <c r="AX914" s="30"/>
      <c r="AY914" s="30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28"/>
      <c r="CV914" s="28"/>
      <c r="CW914" s="28"/>
      <c r="CX914" s="28"/>
      <c r="CY914" s="28"/>
      <c r="CZ914" s="28"/>
      <c r="DA914" s="28"/>
      <c r="DB914" s="28"/>
      <c r="DC914" s="28"/>
      <c r="DD914" s="28"/>
      <c r="DE914" s="28"/>
      <c r="DF914" s="28"/>
      <c r="DG914" s="28"/>
      <c r="DH914" s="28"/>
      <c r="DI914" s="28"/>
      <c r="DJ914" s="28"/>
      <c r="DK914" s="28"/>
      <c r="DL914" s="28"/>
      <c r="DM914" s="28"/>
    </row>
    <row r="915" spans="1:117" s="7" customFormat="1" x14ac:dyDescent="0.2">
      <c r="A915" s="2">
        <v>930</v>
      </c>
      <c r="B915" s="239" t="s">
        <v>721</v>
      </c>
      <c r="D915" s="129" t="s">
        <v>124</v>
      </c>
      <c r="E915" s="189" t="s">
        <v>727</v>
      </c>
      <c r="F915" s="189" t="s">
        <v>728</v>
      </c>
      <c r="G915" s="151"/>
      <c r="H915" s="235">
        <f t="shared" si="98"/>
        <v>2430.9625920151007</v>
      </c>
      <c r="I915" s="235">
        <f t="shared" si="99"/>
        <v>34.772942261422521</v>
      </c>
      <c r="J915" s="122">
        <v>0.28123100269824047</v>
      </c>
      <c r="K915" s="123">
        <v>37.651253547899394</v>
      </c>
      <c r="L915" s="240">
        <f t="shared" si="100"/>
        <v>3.7651253547899394E-5</v>
      </c>
      <c r="M915" s="240">
        <f t="shared" si="101"/>
        <v>3.7651253547899394E-5</v>
      </c>
      <c r="N915" s="10">
        <v>0</v>
      </c>
      <c r="O915" s="241" t="s">
        <v>736</v>
      </c>
      <c r="P915" s="118">
        <v>3.4742274584562881E-2</v>
      </c>
      <c r="Q915" s="119">
        <v>13.92772009777384</v>
      </c>
      <c r="R915" s="252">
        <f t="shared" si="102"/>
        <v>1.392772009777384E-3</v>
      </c>
      <c r="S915" s="120">
        <v>9.0023056597691564E-4</v>
      </c>
      <c r="T915" s="119">
        <v>3.3265143335026637</v>
      </c>
      <c r="U915" s="16">
        <v>6</v>
      </c>
      <c r="V915" s="16">
        <v>1</v>
      </c>
      <c r="W915" s="242" t="s">
        <v>740</v>
      </c>
      <c r="X915" s="121">
        <v>1.467227229110678</v>
      </c>
      <c r="Y915" s="121">
        <v>1.8869402956035575</v>
      </c>
      <c r="Z915" s="117">
        <v>8.9124387735096278</v>
      </c>
      <c r="AA915" s="251"/>
      <c r="AB915" s="122">
        <v>0.28118920339108677</v>
      </c>
      <c r="AC915" s="11">
        <f t="shared" si="103"/>
        <v>3.7651253547899394E-5</v>
      </c>
      <c r="AD915">
        <v>-1.2679145971339345</v>
      </c>
      <c r="AE915">
        <v>1.3545186783905412</v>
      </c>
      <c r="AF915" s="126">
        <v>2.8742151794066131</v>
      </c>
      <c r="AG915" s="244">
        <v>3035.1977692251544</v>
      </c>
      <c r="AH915" s="244">
        <v>67.265096093948884</v>
      </c>
      <c r="AI915" s="117">
        <v>2430.9625920151007</v>
      </c>
      <c r="AJ915" s="117">
        <v>34.772942261422521</v>
      </c>
      <c r="AK915" s="246">
        <v>18.253604982934078</v>
      </c>
      <c r="AL915" s="185">
        <v>1</v>
      </c>
      <c r="AM915" s="238" t="s">
        <v>715</v>
      </c>
      <c r="AN915" s="64">
        <v>26321</v>
      </c>
      <c r="AO915" s="86">
        <f t="shared" si="104"/>
        <v>81.746395017065922</v>
      </c>
      <c r="AT915" s="87"/>
      <c r="AU915" s="64"/>
      <c r="AV915" s="86"/>
      <c r="AW915" s="30"/>
      <c r="AX915" s="30"/>
      <c r="AY915" s="30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28"/>
      <c r="CV915" s="28"/>
      <c r="CW915" s="28"/>
      <c r="CX915" s="28"/>
      <c r="CY915" s="28"/>
      <c r="CZ915" s="28"/>
      <c r="DA915" s="28"/>
      <c r="DB915" s="28"/>
      <c r="DC915" s="28"/>
      <c r="DD915" s="28"/>
      <c r="DE915" s="28"/>
      <c r="DF915" s="28"/>
      <c r="DG915" s="28"/>
      <c r="DH915" s="28"/>
      <c r="DI915" s="28"/>
      <c r="DJ915" s="28"/>
      <c r="DK915" s="28"/>
      <c r="DL915" s="28"/>
      <c r="DM915" s="28"/>
    </row>
    <row r="916" spans="1:117" s="7" customFormat="1" x14ac:dyDescent="0.2">
      <c r="A916" s="2">
        <v>931</v>
      </c>
      <c r="B916" s="239" t="s">
        <v>721</v>
      </c>
      <c r="D916" s="129" t="s">
        <v>125</v>
      </c>
      <c r="E916" s="189" t="s">
        <v>727</v>
      </c>
      <c r="F916" s="189" t="s">
        <v>728</v>
      </c>
      <c r="G916" s="151"/>
      <c r="H916" s="235">
        <f t="shared" si="98"/>
        <v>2677.5693877900153</v>
      </c>
      <c r="I916" s="235">
        <f t="shared" si="99"/>
        <v>25.626145160657114</v>
      </c>
      <c r="J916" s="122">
        <v>0.28110983352443486</v>
      </c>
      <c r="K916" s="123">
        <v>30.673450084735169</v>
      </c>
      <c r="L916" s="240">
        <f t="shared" si="100"/>
        <v>3.067345008473517E-5</v>
      </c>
      <c r="M916" s="240">
        <f t="shared" si="101"/>
        <v>3.067345008473517E-5</v>
      </c>
      <c r="N916" s="10">
        <v>0</v>
      </c>
      <c r="O916" s="241" t="s">
        <v>736</v>
      </c>
      <c r="P916" s="118">
        <v>1.7665342906429172E-2</v>
      </c>
      <c r="Q916" s="119">
        <v>16.81729515050711</v>
      </c>
      <c r="R916" s="252">
        <f t="shared" si="102"/>
        <v>1.6817295150507111E-3</v>
      </c>
      <c r="S916" s="120">
        <v>5.7598770730402375E-4</v>
      </c>
      <c r="T916" s="119">
        <v>5.2710436018924653</v>
      </c>
      <c r="U916" s="16">
        <v>6</v>
      </c>
      <c r="V916" s="16">
        <v>1</v>
      </c>
      <c r="W916" s="242" t="s">
        <v>740</v>
      </c>
      <c r="X916" s="121">
        <v>1.4672604856456568</v>
      </c>
      <c r="Y916" s="121">
        <v>1.8868822718128551</v>
      </c>
      <c r="Z916" s="117">
        <v>11.610976143498142</v>
      </c>
      <c r="AA916" s="251"/>
      <c r="AB916" s="122">
        <v>0.28108030792484673</v>
      </c>
      <c r="AC916" s="11">
        <f t="shared" si="103"/>
        <v>3.067345008473517E-5</v>
      </c>
      <c r="AD916">
        <v>0.6372679105237643</v>
      </c>
      <c r="AE916">
        <v>1.1047631267187521</v>
      </c>
      <c r="AF916" s="126">
        <v>2.9640512350499639</v>
      </c>
      <c r="AG916" s="244">
        <v>3113.8587039953359</v>
      </c>
      <c r="AH916" s="244">
        <v>55.031283648400425</v>
      </c>
      <c r="AI916" s="117">
        <v>2677.5693877900153</v>
      </c>
      <c r="AJ916" s="117">
        <v>25.626145160657114</v>
      </c>
      <c r="AK916" s="246">
        <v>99.025379194134743</v>
      </c>
      <c r="AL916" s="185">
        <v>1</v>
      </c>
      <c r="AM916" s="238" t="s">
        <v>715</v>
      </c>
      <c r="AN916" s="64">
        <v>26321</v>
      </c>
      <c r="AO916" s="86">
        <f t="shared" si="104"/>
        <v>0.97462080586525701</v>
      </c>
      <c r="AT916" s="87"/>
      <c r="AU916" s="64"/>
      <c r="AV916" s="86"/>
      <c r="AW916" s="30"/>
      <c r="AX916" s="30"/>
      <c r="AY916" s="30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28"/>
      <c r="CV916" s="28"/>
      <c r="CW916" s="28"/>
      <c r="CX916" s="28"/>
      <c r="CY916" s="28"/>
      <c r="CZ916" s="28"/>
      <c r="DA916" s="28"/>
      <c r="DB916" s="28"/>
      <c r="DC916" s="28"/>
      <c r="DD916" s="28"/>
      <c r="DE916" s="28"/>
      <c r="DF916" s="28"/>
      <c r="DG916" s="28"/>
      <c r="DH916" s="28"/>
      <c r="DI916" s="28"/>
      <c r="DJ916" s="28"/>
      <c r="DK916" s="28"/>
      <c r="DL916" s="28"/>
      <c r="DM916" s="28"/>
    </row>
    <row r="917" spans="1:117" s="7" customFormat="1" x14ac:dyDescent="0.2">
      <c r="A917" s="2">
        <v>932</v>
      </c>
      <c r="B917" s="239" t="s">
        <v>721</v>
      </c>
      <c r="D917" s="129" t="s">
        <v>126</v>
      </c>
      <c r="E917" s="189" t="s">
        <v>727</v>
      </c>
      <c r="F917" s="189" t="s">
        <v>728</v>
      </c>
      <c r="G917" s="151"/>
      <c r="H917" s="235">
        <f t="shared" si="98"/>
        <v>2442.1079982043229</v>
      </c>
      <c r="I917" s="235">
        <f t="shared" si="99"/>
        <v>17.666461731355994</v>
      </c>
      <c r="J917" s="122">
        <v>0.28125142046943624</v>
      </c>
      <c r="K917" s="123">
        <v>32.972810044500207</v>
      </c>
      <c r="L917" s="240">
        <f t="shared" si="100"/>
        <v>3.2972810044500209E-5</v>
      </c>
      <c r="M917" s="240">
        <f t="shared" si="101"/>
        <v>3.2972810044500209E-5</v>
      </c>
      <c r="N917" s="10">
        <v>0</v>
      </c>
      <c r="O917" s="241" t="s">
        <v>736</v>
      </c>
      <c r="P917" s="118">
        <v>1.110183093353029E-2</v>
      </c>
      <c r="Q917" s="119">
        <v>15.724954443902625</v>
      </c>
      <c r="R917" s="252">
        <f t="shared" si="102"/>
        <v>1.5724954443902626E-3</v>
      </c>
      <c r="S917" s="120">
        <v>2.8758220339400909E-4</v>
      </c>
      <c r="T917" s="119">
        <v>3.1813459772732195</v>
      </c>
      <c r="U917" s="16">
        <v>6</v>
      </c>
      <c r="V917" s="16">
        <v>1</v>
      </c>
      <c r="W917" s="242" t="s">
        <v>740</v>
      </c>
      <c r="X917" s="121">
        <v>1.4672945836104345</v>
      </c>
      <c r="Y917" s="121">
        <v>1.8867347513048038</v>
      </c>
      <c r="Z917" s="117">
        <v>15.698566128239259</v>
      </c>
      <c r="AA917" s="251"/>
      <c r="AB917" s="122">
        <v>0.28123800488944778</v>
      </c>
      <c r="AC917" s="11">
        <f t="shared" si="103"/>
        <v>3.2972810044500209E-5</v>
      </c>
      <c r="AD917">
        <v>0.70501154255442344</v>
      </c>
      <c r="AE917">
        <v>1.1737460750360189</v>
      </c>
      <c r="AF917" s="126">
        <v>2.7793494395660057</v>
      </c>
      <c r="AG917" s="244">
        <v>2923.7257906656641</v>
      </c>
      <c r="AH917" s="244">
        <v>60.598808699869501</v>
      </c>
      <c r="AI917" s="117">
        <v>2442.1079982043229</v>
      </c>
      <c r="AJ917" s="117">
        <v>17.666461731355994</v>
      </c>
      <c r="AK917" s="246">
        <v>99.753815291708293</v>
      </c>
      <c r="AL917" s="185">
        <v>1</v>
      </c>
      <c r="AM917" s="238" t="s">
        <v>715</v>
      </c>
      <c r="AN917" s="64">
        <v>26321</v>
      </c>
      <c r="AO917" s="86">
        <f t="shared" si="104"/>
        <v>0.24618470829170747</v>
      </c>
      <c r="AT917" s="87"/>
      <c r="AU917" s="64"/>
      <c r="AV917" s="86"/>
      <c r="AW917" s="30"/>
      <c r="AX917" s="30"/>
      <c r="AY917" s="30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28"/>
      <c r="CV917" s="28"/>
      <c r="CW917" s="28"/>
      <c r="CX917" s="28"/>
      <c r="CY917" s="28"/>
      <c r="CZ917" s="28"/>
      <c r="DA917" s="28"/>
      <c r="DB917" s="28"/>
      <c r="DC917" s="28"/>
      <c r="DD917" s="28"/>
      <c r="DE917" s="28"/>
      <c r="DF917" s="28"/>
      <c r="DG917" s="28"/>
      <c r="DH917" s="28"/>
      <c r="DI917" s="28"/>
      <c r="DJ917" s="28"/>
      <c r="DK917" s="28"/>
      <c r="DL917" s="28"/>
      <c r="DM917" s="28"/>
    </row>
    <row r="918" spans="1:117" s="7" customFormat="1" x14ac:dyDescent="0.2">
      <c r="A918" s="2">
        <v>933</v>
      </c>
      <c r="B918" s="239" t="s">
        <v>721</v>
      </c>
      <c r="D918" s="129" t="s">
        <v>127</v>
      </c>
      <c r="E918" s="189" t="s">
        <v>727</v>
      </c>
      <c r="F918" s="189" t="s">
        <v>728</v>
      </c>
      <c r="G918" s="151"/>
      <c r="H918" s="235">
        <f t="shared" si="98"/>
        <v>2375.512681955036</v>
      </c>
      <c r="I918" s="235">
        <f t="shared" si="99"/>
        <v>11.465735084542441</v>
      </c>
      <c r="J918" s="122">
        <v>0.28110768660976226</v>
      </c>
      <c r="K918" s="123">
        <v>40.802365247307478</v>
      </c>
      <c r="L918" s="240">
        <f t="shared" si="100"/>
        <v>4.0802365247307476E-5</v>
      </c>
      <c r="M918" s="240">
        <f t="shared" si="101"/>
        <v>4.0802365247307476E-5</v>
      </c>
      <c r="N918" s="10">
        <v>0</v>
      </c>
      <c r="O918" s="241" t="s">
        <v>736</v>
      </c>
      <c r="P918" s="118">
        <v>2.7736625140651824E-2</v>
      </c>
      <c r="Q918" s="119">
        <v>12.610158544952142</v>
      </c>
      <c r="R918" s="252">
        <f t="shared" si="102"/>
        <v>1.2610158544952143E-3</v>
      </c>
      <c r="S918" s="120">
        <v>6.5495191602459339E-4</v>
      </c>
      <c r="T918" s="119">
        <v>2.772621089774967</v>
      </c>
      <c r="U918" s="16">
        <v>6</v>
      </c>
      <c r="V918" s="16">
        <v>1</v>
      </c>
      <c r="W918" s="242" t="s">
        <v>740</v>
      </c>
      <c r="X918" s="121">
        <v>1.4672423003330211</v>
      </c>
      <c r="Y918" s="121">
        <v>1.8869540202643986</v>
      </c>
      <c r="Z918" s="117">
        <v>7.9347341158434936</v>
      </c>
      <c r="AA918" s="251"/>
      <c r="AB918" s="122">
        <v>0.28107798518106836</v>
      </c>
      <c r="AC918" s="11">
        <f t="shared" si="103"/>
        <v>4.0802365247307476E-5</v>
      </c>
      <c r="AD918">
        <v>-6.4863731592357246</v>
      </c>
      <c r="AE918">
        <v>1.4600326680924338</v>
      </c>
      <c r="AF918" s="126">
        <v>3.1027198385795263</v>
      </c>
      <c r="AG918" s="244">
        <v>3308.7568639485148</v>
      </c>
      <c r="AH918" s="244">
        <v>73.650853358424996</v>
      </c>
      <c r="AI918" s="117">
        <v>2375.512681955036</v>
      </c>
      <c r="AJ918" s="117">
        <v>11.465735084542441</v>
      </c>
      <c r="AK918" s="246">
        <v>57.582739359712086</v>
      </c>
      <c r="AL918" s="185">
        <v>1</v>
      </c>
      <c r="AM918" s="238" t="s">
        <v>715</v>
      </c>
      <c r="AN918" s="64">
        <v>26321</v>
      </c>
      <c r="AO918" s="86">
        <f t="shared" si="104"/>
        <v>42.417260640287914</v>
      </c>
      <c r="AT918" s="87"/>
      <c r="AU918" s="64"/>
      <c r="AV918" s="86"/>
      <c r="AW918" s="30"/>
      <c r="AX918" s="30"/>
      <c r="AY918" s="30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28"/>
      <c r="CV918" s="28"/>
      <c r="CW918" s="28"/>
      <c r="CX918" s="28"/>
      <c r="CY918" s="28"/>
      <c r="CZ918" s="28"/>
      <c r="DA918" s="28"/>
      <c r="DB918" s="28"/>
      <c r="DC918" s="28"/>
      <c r="DD918" s="28"/>
      <c r="DE918" s="28"/>
      <c r="DF918" s="28"/>
      <c r="DG918" s="28"/>
      <c r="DH918" s="28"/>
      <c r="DI918" s="28"/>
      <c r="DJ918" s="28"/>
      <c r="DK918" s="28"/>
      <c r="DL918" s="28"/>
      <c r="DM918" s="28"/>
    </row>
    <row r="919" spans="1:117" s="7" customFormat="1" x14ac:dyDescent="0.2">
      <c r="A919" s="2">
        <v>934</v>
      </c>
      <c r="B919" s="239" t="s">
        <v>721</v>
      </c>
      <c r="D919" s="129" t="s">
        <v>128</v>
      </c>
      <c r="E919" s="189" t="s">
        <v>727</v>
      </c>
      <c r="F919" s="189" t="s">
        <v>728</v>
      </c>
      <c r="G919" s="151"/>
      <c r="H919" s="235">
        <f t="shared" si="98"/>
        <v>2633.1986338322354</v>
      </c>
      <c r="I919" s="235">
        <f t="shared" si="99"/>
        <v>35.124738571587265</v>
      </c>
      <c r="J919" s="122">
        <v>0.28123729655483182</v>
      </c>
      <c r="K919" s="123">
        <v>32.475768071936031</v>
      </c>
      <c r="L919" s="240">
        <f t="shared" si="100"/>
        <v>3.2475768071936032E-5</v>
      </c>
      <c r="M919" s="240">
        <f t="shared" si="101"/>
        <v>3.2475768071936032E-5</v>
      </c>
      <c r="N919" s="10">
        <v>0</v>
      </c>
      <c r="O919" s="241" t="s">
        <v>736</v>
      </c>
      <c r="P919" s="118">
        <v>2.2984575332837254E-2</v>
      </c>
      <c r="Q919" s="119">
        <v>9.3572924620912037</v>
      </c>
      <c r="R919" s="252">
        <f t="shared" si="102"/>
        <v>9.3572924620912042E-4</v>
      </c>
      <c r="S919" s="120">
        <v>5.7964026785949649E-4</v>
      </c>
      <c r="T919" s="119">
        <v>1.6937068469972782</v>
      </c>
      <c r="U919" s="16">
        <v>6</v>
      </c>
      <c r="V919" s="16">
        <v>1</v>
      </c>
      <c r="W919" s="242" t="s">
        <v>740</v>
      </c>
      <c r="X919" s="121">
        <v>1.4673361279156583</v>
      </c>
      <c r="Y919" s="121">
        <v>1.887008386760979</v>
      </c>
      <c r="Z919" s="117">
        <v>10.155324363903592</v>
      </c>
      <c r="AA919" s="251"/>
      <c r="AB919" s="122">
        <v>0.28120808830229743</v>
      </c>
      <c r="AC919" s="11">
        <f t="shared" si="103"/>
        <v>3.2475768071936032E-5</v>
      </c>
      <c r="AD919">
        <v>4.1182029493280758</v>
      </c>
      <c r="AE919">
        <v>1.1397436159729843</v>
      </c>
      <c r="AF919" s="126">
        <v>2.7480944557307807</v>
      </c>
      <c r="AG919" s="244">
        <v>2866.5020250677153</v>
      </c>
      <c r="AH919" s="244">
        <v>57.33063504207751</v>
      </c>
      <c r="AI919" s="117">
        <v>2633.1986338322354</v>
      </c>
      <c r="AJ919" s="117">
        <v>35.124738571587265</v>
      </c>
      <c r="AK919" s="246">
        <v>21.909549170934522</v>
      </c>
      <c r="AL919" s="185">
        <v>1</v>
      </c>
      <c r="AM919" s="238" t="s">
        <v>715</v>
      </c>
      <c r="AN919" s="64">
        <v>26321</v>
      </c>
      <c r="AO919" s="86">
        <f t="shared" si="104"/>
        <v>78.090450829065475</v>
      </c>
      <c r="AT919" s="87"/>
      <c r="AU919" s="64"/>
      <c r="AV919" s="86"/>
      <c r="AW919" s="30"/>
      <c r="AX919" s="30"/>
      <c r="AY919" s="30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28"/>
      <c r="CV919" s="28"/>
      <c r="CW919" s="28"/>
      <c r="CX919" s="28"/>
      <c r="CY919" s="28"/>
      <c r="CZ919" s="28"/>
      <c r="DA919" s="28"/>
      <c r="DB919" s="28"/>
      <c r="DC919" s="28"/>
      <c r="DD919" s="28"/>
      <c r="DE919" s="28"/>
      <c r="DF919" s="28"/>
      <c r="DG919" s="28"/>
      <c r="DH919" s="28"/>
      <c r="DI919" s="28"/>
      <c r="DJ919" s="28"/>
      <c r="DK919" s="28"/>
      <c r="DL919" s="28"/>
      <c r="DM919" s="28"/>
    </row>
    <row r="920" spans="1:117" s="7" customFormat="1" x14ac:dyDescent="0.2">
      <c r="A920" s="2">
        <v>935</v>
      </c>
      <c r="B920" s="239" t="s">
        <v>721</v>
      </c>
      <c r="D920" s="129" t="s">
        <v>129</v>
      </c>
      <c r="E920" s="189" t="s">
        <v>727</v>
      </c>
      <c r="F920" s="189" t="s">
        <v>728</v>
      </c>
      <c r="G920" s="151"/>
      <c r="H920" s="235">
        <f t="shared" si="98"/>
        <v>2983.3280968667445</v>
      </c>
      <c r="I920" s="235">
        <f t="shared" si="99"/>
        <v>26.08223380036041</v>
      </c>
      <c r="J920" s="122">
        <v>0.28101519559246463</v>
      </c>
      <c r="K920" s="123">
        <v>29.719055311937545</v>
      </c>
      <c r="L920" s="240">
        <f t="shared" si="100"/>
        <v>2.9719055311937543E-5</v>
      </c>
      <c r="M920" s="240">
        <f t="shared" si="101"/>
        <v>2.9719055311937543E-5</v>
      </c>
      <c r="N920" s="10">
        <v>0</v>
      </c>
      <c r="O920" s="241" t="s">
        <v>736</v>
      </c>
      <c r="P920" s="118">
        <v>4.5429281496722214E-2</v>
      </c>
      <c r="Q920" s="119">
        <v>3.6692558422020265</v>
      </c>
      <c r="R920" s="252">
        <f t="shared" si="102"/>
        <v>3.6692558422020264E-4</v>
      </c>
      <c r="S920" s="120">
        <v>1.3122720024502776E-3</v>
      </c>
      <c r="T920" s="119">
        <v>0.47571024443316995</v>
      </c>
      <c r="U920" s="16">
        <v>6</v>
      </c>
      <c r="V920" s="16">
        <v>1</v>
      </c>
      <c r="W920" s="242" t="s">
        <v>740</v>
      </c>
      <c r="X920" s="121">
        <v>1.4672857733084579</v>
      </c>
      <c r="Y920" s="121">
        <v>1.886869626416448</v>
      </c>
      <c r="Z920" s="117">
        <v>11.174024866404796</v>
      </c>
      <c r="AA920" s="251"/>
      <c r="AB920" s="122">
        <v>0.28094002981331401</v>
      </c>
      <c r="AC920" s="11">
        <f t="shared" si="103"/>
        <v>2.9719055311937543E-5</v>
      </c>
      <c r="AD920">
        <v>2.8246572841816864</v>
      </c>
      <c r="AE920">
        <v>1.0800639478615071</v>
      </c>
      <c r="AF920" s="126">
        <v>3.0822413119982044</v>
      </c>
      <c r="AG920" s="244">
        <v>3222.2527513071577</v>
      </c>
      <c r="AH920" s="244">
        <v>48.664594485542899</v>
      </c>
      <c r="AI920" s="117">
        <v>2983.3280968667445</v>
      </c>
      <c r="AJ920" s="117">
        <v>26.08223380036041</v>
      </c>
      <c r="AK920" s="246">
        <v>99.651140451695142</v>
      </c>
      <c r="AL920" s="185">
        <v>1</v>
      </c>
      <c r="AM920" s="238" t="s">
        <v>715</v>
      </c>
      <c r="AN920" s="64">
        <v>26321</v>
      </c>
      <c r="AO920" s="86">
        <f t="shared" si="104"/>
        <v>0.34885954830485844</v>
      </c>
      <c r="AT920" s="87"/>
      <c r="AU920" s="64"/>
      <c r="AV920" s="86"/>
      <c r="AW920" s="30"/>
      <c r="AX920" s="30"/>
      <c r="AY920" s="30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28"/>
      <c r="CV920" s="28"/>
      <c r="CW920" s="28"/>
      <c r="CX920" s="28"/>
      <c r="CY920" s="28"/>
      <c r="CZ920" s="28"/>
      <c r="DA920" s="28"/>
      <c r="DB920" s="28"/>
      <c r="DC920" s="28"/>
      <c r="DD920" s="28"/>
      <c r="DE920" s="28"/>
      <c r="DF920" s="28"/>
      <c r="DG920" s="28"/>
      <c r="DH920" s="28"/>
      <c r="DI920" s="28"/>
      <c r="DJ920" s="28"/>
      <c r="DK920" s="28"/>
      <c r="DL920" s="28"/>
      <c r="DM920" s="28"/>
    </row>
    <row r="921" spans="1:117" s="7" customFormat="1" x14ac:dyDescent="0.2">
      <c r="A921" s="2">
        <v>936</v>
      </c>
      <c r="B921" s="239" t="s">
        <v>721</v>
      </c>
      <c r="D921" s="129" t="s">
        <v>130</v>
      </c>
      <c r="E921" s="189" t="s">
        <v>727</v>
      </c>
      <c r="F921" s="189" t="s">
        <v>728</v>
      </c>
      <c r="G921" s="151"/>
      <c r="H921" s="235">
        <f t="shared" si="98"/>
        <v>2295.0376884863708</v>
      </c>
      <c r="I921" s="235">
        <f t="shared" si="99"/>
        <v>37.549321765294252</v>
      </c>
      <c r="J921" s="122">
        <v>0.28120823209810575</v>
      </c>
      <c r="K921" s="123">
        <v>26.517920353571412</v>
      </c>
      <c r="L921" s="240">
        <f t="shared" si="100"/>
        <v>2.6517920353571414E-5</v>
      </c>
      <c r="M921" s="240">
        <f t="shared" si="101"/>
        <v>2.6517920353571414E-5</v>
      </c>
      <c r="N921" s="10">
        <v>0</v>
      </c>
      <c r="O921" s="241" t="s">
        <v>736</v>
      </c>
      <c r="P921" s="118">
        <v>2.1755326606898356E-2</v>
      </c>
      <c r="Q921" s="119">
        <v>2.1085821185906157</v>
      </c>
      <c r="R921" s="252">
        <f t="shared" si="102"/>
        <v>2.1085821185906156E-4</v>
      </c>
      <c r="S921" s="120">
        <v>6.7448849436924378E-4</v>
      </c>
      <c r="T921" s="119">
        <v>0.40232487618586693</v>
      </c>
      <c r="U921" s="16">
        <v>6</v>
      </c>
      <c r="V921" s="16">
        <v>1</v>
      </c>
      <c r="W921" s="242" t="s">
        <v>740</v>
      </c>
      <c r="X921" s="121">
        <v>1.4672643116073771</v>
      </c>
      <c r="Y921" s="121">
        <v>1.8869361476237063</v>
      </c>
      <c r="Z921" s="117">
        <v>11.485841024266996</v>
      </c>
      <c r="AA921" s="251"/>
      <c r="AB921" s="122">
        <v>0.28117870326332012</v>
      </c>
      <c r="AC921" s="11">
        <f t="shared" si="103"/>
        <v>2.6517920353571414E-5</v>
      </c>
      <c r="AD921">
        <v>-4.8117770886579869</v>
      </c>
      <c r="AE921">
        <v>0.9624430271890354</v>
      </c>
      <c r="AF921" s="126">
        <v>2.9532203454177641</v>
      </c>
      <c r="AG921" s="244">
        <v>3143.9816596740479</v>
      </c>
      <c r="AH921" s="244">
        <v>47.279776644547702</v>
      </c>
      <c r="AI921" s="117">
        <v>2295.0376884863708</v>
      </c>
      <c r="AJ921" s="117">
        <v>37.549321765294252</v>
      </c>
      <c r="AK921" s="246">
        <v>94.707794159007847</v>
      </c>
      <c r="AL921" s="185">
        <v>1</v>
      </c>
      <c r="AM921" s="238" t="s">
        <v>715</v>
      </c>
      <c r="AN921" s="64">
        <v>26321</v>
      </c>
      <c r="AO921" s="86">
        <f t="shared" si="104"/>
        <v>5.2922058409921533</v>
      </c>
      <c r="AT921" s="87"/>
      <c r="AU921" s="64"/>
      <c r="AV921" s="86"/>
      <c r="AW921" s="30"/>
      <c r="AX921" s="30"/>
      <c r="AY921" s="30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28"/>
      <c r="CV921" s="28"/>
      <c r="CW921" s="28"/>
      <c r="CX921" s="28"/>
      <c r="CY921" s="28"/>
      <c r="CZ921" s="28"/>
      <c r="DA921" s="28"/>
      <c r="DB921" s="28"/>
      <c r="DC921" s="28"/>
      <c r="DD921" s="28"/>
      <c r="DE921" s="28"/>
      <c r="DF921" s="28"/>
      <c r="DG921" s="28"/>
      <c r="DH921" s="28"/>
      <c r="DI921" s="28"/>
      <c r="DJ921" s="28"/>
      <c r="DK921" s="28"/>
      <c r="DL921" s="28"/>
      <c r="DM921" s="28"/>
    </row>
    <row r="922" spans="1:117" s="7" customFormat="1" x14ac:dyDescent="0.2">
      <c r="A922" s="2">
        <v>937</v>
      </c>
      <c r="B922" s="239" t="s">
        <v>721</v>
      </c>
      <c r="D922" s="129" t="s">
        <v>131</v>
      </c>
      <c r="E922" s="189" t="s">
        <v>727</v>
      </c>
      <c r="F922" s="189" t="s">
        <v>728</v>
      </c>
      <c r="G922" s="151"/>
      <c r="H922" s="235">
        <f t="shared" si="98"/>
        <v>2499.8925243251911</v>
      </c>
      <c r="I922" s="235">
        <f t="shared" si="99"/>
        <v>22.140956268434472</v>
      </c>
      <c r="J922" s="122">
        <v>0.28129081132149297</v>
      </c>
      <c r="K922" s="123">
        <v>26.839300649081089</v>
      </c>
      <c r="L922" s="240">
        <f t="shared" si="100"/>
        <v>2.6839300649081089E-5</v>
      </c>
      <c r="M922" s="240">
        <f t="shared" si="101"/>
        <v>2.6839300649081089E-5</v>
      </c>
      <c r="N922" s="10">
        <v>0</v>
      </c>
      <c r="O922" s="241" t="s">
        <v>736</v>
      </c>
      <c r="P922" s="118">
        <v>1.4375417599400258E-2</v>
      </c>
      <c r="Q922" s="119">
        <v>2.1544532631759141</v>
      </c>
      <c r="R922" s="252">
        <f t="shared" si="102"/>
        <v>2.1544532631759142E-4</v>
      </c>
      <c r="S922" s="120">
        <v>4.6905308252922405E-4</v>
      </c>
      <c r="T922" s="119">
        <v>0.63048499650475265</v>
      </c>
      <c r="U922" s="16">
        <v>6</v>
      </c>
      <c r="V922" s="16">
        <v>1</v>
      </c>
      <c r="W922" s="242" t="s">
        <v>740</v>
      </c>
      <c r="X922" s="121">
        <v>1.4672482089214822</v>
      </c>
      <c r="Y922" s="121">
        <v>1.8868726064264012</v>
      </c>
      <c r="Z922" s="117">
        <v>10.118895401938921</v>
      </c>
      <c r="AA922" s="251"/>
      <c r="AB922" s="122">
        <v>0.28126840028307337</v>
      </c>
      <c r="AC922" s="11">
        <f t="shared" si="103"/>
        <v>2.6839300649081089E-5</v>
      </c>
      <c r="AD922">
        <v>3.1651876760951936</v>
      </c>
      <c r="AE922">
        <v>0.96115823949502999</v>
      </c>
      <c r="AF922" s="126">
        <v>2.6972300699347449</v>
      </c>
      <c r="AG922" s="244">
        <v>2819.4164276583952</v>
      </c>
      <c r="AH922" s="244">
        <v>48.506661156073989</v>
      </c>
      <c r="AI922" s="117">
        <v>2499.8925243251911</v>
      </c>
      <c r="AJ922" s="117">
        <v>22.140956268434472</v>
      </c>
      <c r="AK922" s="246">
        <v>99.784156931332461</v>
      </c>
      <c r="AL922" s="185">
        <v>1</v>
      </c>
      <c r="AM922" s="238" t="s">
        <v>715</v>
      </c>
      <c r="AN922" s="64">
        <v>26321</v>
      </c>
      <c r="AO922" s="86">
        <f t="shared" si="104"/>
        <v>0.21584306866753877</v>
      </c>
      <c r="AT922" s="87"/>
      <c r="AU922" s="64"/>
      <c r="AV922" s="86"/>
      <c r="AW922" s="30"/>
      <c r="AX922" s="30"/>
      <c r="AY922" s="30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28"/>
      <c r="CV922" s="28"/>
      <c r="CW922" s="28"/>
      <c r="CX922" s="28"/>
      <c r="CY922" s="28"/>
      <c r="CZ922" s="28"/>
      <c r="DA922" s="28"/>
      <c r="DB922" s="28"/>
      <c r="DC922" s="28"/>
      <c r="DD922" s="28"/>
      <c r="DE922" s="28"/>
      <c r="DF922" s="28"/>
      <c r="DG922" s="28"/>
      <c r="DH922" s="28"/>
      <c r="DI922" s="28"/>
      <c r="DJ922" s="28"/>
      <c r="DK922" s="28"/>
      <c r="DL922" s="28"/>
      <c r="DM922" s="28"/>
    </row>
    <row r="923" spans="1:117" s="7" customFormat="1" x14ac:dyDescent="0.2">
      <c r="A923" s="2">
        <v>938</v>
      </c>
      <c r="B923" s="239" t="s">
        <v>721</v>
      </c>
      <c r="D923" s="129" t="s">
        <v>132</v>
      </c>
      <c r="E923" s="189" t="s">
        <v>727</v>
      </c>
      <c r="F923" s="189" t="s">
        <v>728</v>
      </c>
      <c r="G923" s="151"/>
      <c r="H923" s="235">
        <f t="shared" si="98"/>
        <v>2465.6822127943046</v>
      </c>
      <c r="I923" s="235">
        <f t="shared" si="99"/>
        <v>21.069112910161145</v>
      </c>
      <c r="J923" s="122">
        <v>0.28108140442839491</v>
      </c>
      <c r="K923" s="123">
        <v>28.211297967940588</v>
      </c>
      <c r="L923" s="240">
        <f t="shared" si="100"/>
        <v>2.8211297967940589E-5</v>
      </c>
      <c r="M923" s="240">
        <f t="shared" si="101"/>
        <v>2.8211297967940589E-5</v>
      </c>
      <c r="N923" s="10">
        <v>0</v>
      </c>
      <c r="O923" s="241" t="s">
        <v>736</v>
      </c>
      <c r="P923" s="118">
        <v>2.2095265095788161E-2</v>
      </c>
      <c r="Q923" s="119">
        <v>1.8580462260887949</v>
      </c>
      <c r="R923" s="252">
        <f t="shared" si="102"/>
        <v>1.8580462260887949E-4</v>
      </c>
      <c r="S923" s="120">
        <v>6.3883303762374863E-4</v>
      </c>
      <c r="T923" s="119">
        <v>0.59822177657364795</v>
      </c>
      <c r="U923" s="16">
        <v>6</v>
      </c>
      <c r="V923" s="16">
        <v>1</v>
      </c>
      <c r="W923" s="242" t="s">
        <v>740</v>
      </c>
      <c r="X923" s="121">
        <v>1.4672587549019289</v>
      </c>
      <c r="Y923" s="121">
        <v>1.8869478959845636</v>
      </c>
      <c r="Z923" s="117">
        <v>11.636887712240286</v>
      </c>
      <c r="AA923" s="251"/>
      <c r="AB923" s="122">
        <v>0.28105130880434337</v>
      </c>
      <c r="AC923" s="11">
        <f t="shared" si="103"/>
        <v>2.8211297967940589E-5</v>
      </c>
      <c r="AD923">
        <v>-5.3712062288335805</v>
      </c>
      <c r="AE923">
        <v>0.99838248719181277</v>
      </c>
      <c r="AF923" s="126">
        <v>3.112162655618623</v>
      </c>
      <c r="AG923" s="244">
        <v>3311.5577265054981</v>
      </c>
      <c r="AH923" s="244">
        <v>48.933861482726897</v>
      </c>
      <c r="AI923" s="117">
        <v>2465.6822127943046</v>
      </c>
      <c r="AJ923" s="117">
        <v>21.069112910161145</v>
      </c>
      <c r="AK923" s="246">
        <v>99.923224314070382</v>
      </c>
      <c r="AL923" s="185">
        <v>1</v>
      </c>
      <c r="AM923" s="238" t="s">
        <v>715</v>
      </c>
      <c r="AN923" s="64">
        <v>26321</v>
      </c>
      <c r="AO923" s="86">
        <f t="shared" si="104"/>
        <v>7.6775685929618476E-2</v>
      </c>
      <c r="AT923" s="87"/>
      <c r="AU923" s="64"/>
      <c r="AV923" s="86"/>
      <c r="AW923" s="30"/>
      <c r="AX923" s="30"/>
      <c r="AY923" s="30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28"/>
      <c r="CV923" s="28"/>
      <c r="CW923" s="28"/>
      <c r="CX923" s="28"/>
      <c r="CY923" s="28"/>
      <c r="CZ923" s="28"/>
      <c r="DA923" s="28"/>
      <c r="DB923" s="28"/>
      <c r="DC923" s="28"/>
      <c r="DD923" s="28"/>
      <c r="DE923" s="28"/>
      <c r="DF923" s="28"/>
      <c r="DG923" s="28"/>
      <c r="DH923" s="28"/>
      <c r="DI923" s="28"/>
      <c r="DJ923" s="28"/>
      <c r="DK923" s="28"/>
      <c r="DL923" s="28"/>
      <c r="DM923" s="28"/>
    </row>
    <row r="924" spans="1:117" s="7" customFormat="1" x14ac:dyDescent="0.2">
      <c r="A924" s="2">
        <v>939</v>
      </c>
      <c r="B924" s="239" t="s">
        <v>721</v>
      </c>
      <c r="D924" s="129" t="s">
        <v>133</v>
      </c>
      <c r="E924" s="189" t="s">
        <v>727</v>
      </c>
      <c r="F924" s="189" t="s">
        <v>728</v>
      </c>
      <c r="G924" s="151"/>
      <c r="H924" s="235">
        <f t="shared" si="98"/>
        <v>3307.1142088875158</v>
      </c>
      <c r="I924" s="235">
        <f t="shared" si="99"/>
        <v>19.304030493360578</v>
      </c>
      <c r="J924" s="122">
        <v>0.28058605298926298</v>
      </c>
      <c r="K924" s="123">
        <v>37.431482543292134</v>
      </c>
      <c r="L924" s="240">
        <f t="shared" si="100"/>
        <v>3.7431482543292136E-5</v>
      </c>
      <c r="M924" s="240">
        <f t="shared" si="101"/>
        <v>3.7431482543292136E-5</v>
      </c>
      <c r="N924" s="10">
        <v>0</v>
      </c>
      <c r="O924" s="241" t="s">
        <v>736</v>
      </c>
      <c r="P924" s="118">
        <v>5.2799084890981084E-2</v>
      </c>
      <c r="Q924" s="119">
        <v>5.3126088095364485</v>
      </c>
      <c r="R924" s="252">
        <f t="shared" si="102"/>
        <v>5.3126088095364486E-4</v>
      </c>
      <c r="S924" s="120">
        <v>1.4140142768530376E-3</v>
      </c>
      <c r="T924" s="119">
        <v>1.1005746994016505</v>
      </c>
      <c r="U924" s="16">
        <v>6</v>
      </c>
      <c r="V924" s="16">
        <v>1</v>
      </c>
      <c r="W924" s="242" t="s">
        <v>740</v>
      </c>
      <c r="X924" s="121">
        <v>1.4672456430875986</v>
      </c>
      <c r="Y924" s="121">
        <v>1.8869879267765117</v>
      </c>
      <c r="Z924" s="117">
        <v>7.2140747453492118</v>
      </c>
      <c r="AA924" s="251"/>
      <c r="AB924" s="122">
        <v>0.28049599467988062</v>
      </c>
      <c r="AC924" s="11">
        <f t="shared" si="103"/>
        <v>3.7431482543292136E-5</v>
      </c>
      <c r="AD924">
        <v>-5.3055559235570815</v>
      </c>
      <c r="AE924">
        <v>1.3331384392999959</v>
      </c>
      <c r="AF924" s="126">
        <v>3.7504397979367163</v>
      </c>
      <c r="AG924" s="244">
        <v>3966.1435330896638</v>
      </c>
      <c r="AH924" s="244">
        <v>59.041951008470399</v>
      </c>
      <c r="AI924" s="117">
        <v>3307.1142088875158</v>
      </c>
      <c r="AJ924" s="117">
        <v>19.304030493360578</v>
      </c>
      <c r="AK924" s="246">
        <v>99.753507264919136</v>
      </c>
      <c r="AL924" s="185">
        <v>1</v>
      </c>
      <c r="AM924" s="238" t="s">
        <v>715</v>
      </c>
      <c r="AN924" s="64">
        <v>26321</v>
      </c>
      <c r="AO924" s="86">
        <f t="shared" si="104"/>
        <v>0.24649273508086367</v>
      </c>
      <c r="AT924" s="87"/>
      <c r="AU924" s="64"/>
      <c r="AV924" s="86"/>
      <c r="AW924" s="30"/>
      <c r="AX924" s="30"/>
      <c r="AY924" s="30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28"/>
      <c r="CV924" s="28"/>
      <c r="CW924" s="28"/>
      <c r="CX924" s="28"/>
      <c r="CY924" s="28"/>
      <c r="CZ924" s="28"/>
      <c r="DA924" s="28"/>
      <c r="DB924" s="28"/>
      <c r="DC924" s="28"/>
      <c r="DD924" s="28"/>
      <c r="DE924" s="28"/>
      <c r="DF924" s="28"/>
      <c r="DG924" s="28"/>
      <c r="DH924" s="28"/>
      <c r="DI924" s="28"/>
      <c r="DJ924" s="28"/>
      <c r="DK924" s="28"/>
      <c r="DL924" s="28"/>
      <c r="DM924" s="28"/>
    </row>
    <row r="925" spans="1:117" s="7" customFormat="1" x14ac:dyDescent="0.2">
      <c r="A925" s="2">
        <v>940</v>
      </c>
      <c r="B925" s="239" t="s">
        <v>721</v>
      </c>
      <c r="D925" s="129" t="s">
        <v>134</v>
      </c>
      <c r="E925" s="189" t="s">
        <v>727</v>
      </c>
      <c r="F925" s="189" t="s">
        <v>728</v>
      </c>
      <c r="G925" s="151"/>
      <c r="H925" s="235">
        <f t="shared" si="98"/>
        <v>2705.1069338471225</v>
      </c>
      <c r="I925" s="235">
        <f t="shared" si="99"/>
        <v>16.769355408313501</v>
      </c>
      <c r="J925" s="122">
        <v>0.28071277402097428</v>
      </c>
      <c r="K925" s="123">
        <v>39.426836652849175</v>
      </c>
      <c r="L925" s="240">
        <f t="shared" si="100"/>
        <v>3.9426836652849172E-5</v>
      </c>
      <c r="M925" s="240">
        <f t="shared" si="101"/>
        <v>3.9426836652849172E-5</v>
      </c>
      <c r="N925" s="10">
        <v>0</v>
      </c>
      <c r="O925" s="241" t="s">
        <v>736</v>
      </c>
      <c r="P925" s="118">
        <v>5.3607719482888859E-2</v>
      </c>
      <c r="Q925" s="119">
        <v>31.137158377202201</v>
      </c>
      <c r="R925" s="252">
        <f t="shared" si="102"/>
        <v>3.11371583772022E-3</v>
      </c>
      <c r="S925" s="120">
        <v>1.3971546373961433E-3</v>
      </c>
      <c r="T925" s="119">
        <v>6.0591204200782069</v>
      </c>
      <c r="U925" s="16">
        <v>6</v>
      </c>
      <c r="V925" s="16">
        <v>1</v>
      </c>
      <c r="W925" s="242" t="s">
        <v>740</v>
      </c>
      <c r="X925" s="121">
        <v>1.4672703967500014</v>
      </c>
      <c r="Y925" s="121">
        <v>1.8870663131107543</v>
      </c>
      <c r="Z925" s="117">
        <v>8.6744372450877822</v>
      </c>
      <c r="AA925" s="251"/>
      <c r="AB925" s="122">
        <v>0.28064039940590646</v>
      </c>
      <c r="AC925" s="11">
        <f t="shared" si="103"/>
        <v>3.9426836652849172E-5</v>
      </c>
      <c r="AD925">
        <v>-14.377130651271885</v>
      </c>
      <c r="AE925">
        <v>1.3983996890235035</v>
      </c>
      <c r="AF925" s="126">
        <v>3.7579420165194852</v>
      </c>
      <c r="AG925" s="244">
        <v>4038.456067398934</v>
      </c>
      <c r="AH925" s="244">
        <v>63.686947773687642</v>
      </c>
      <c r="AI925" s="117">
        <v>2705.1069338471225</v>
      </c>
      <c r="AJ925" s="117">
        <v>16.769355408313501</v>
      </c>
      <c r="AK925" s="246">
        <v>28.861451521275587</v>
      </c>
      <c r="AL925" s="185">
        <v>1</v>
      </c>
      <c r="AM925" s="238" t="s">
        <v>715</v>
      </c>
      <c r="AN925" s="64">
        <v>26321</v>
      </c>
      <c r="AO925" s="86">
        <f t="shared" si="104"/>
        <v>71.138548478724417</v>
      </c>
      <c r="AT925" s="87"/>
      <c r="AU925" s="64"/>
      <c r="AV925" s="86"/>
      <c r="AW925" s="30"/>
      <c r="AX925" s="30"/>
      <c r="AY925" s="30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28"/>
      <c r="CV925" s="28"/>
      <c r="CW925" s="28"/>
      <c r="CX925" s="28"/>
      <c r="CY925" s="28"/>
      <c r="CZ925" s="28"/>
      <c r="DA925" s="28"/>
      <c r="DB925" s="28"/>
      <c r="DC925" s="28"/>
      <c r="DD925" s="28"/>
      <c r="DE925" s="28"/>
      <c r="DF925" s="28"/>
      <c r="DG925" s="28"/>
      <c r="DH925" s="28"/>
      <c r="DI925" s="28"/>
      <c r="DJ925" s="28"/>
      <c r="DK925" s="28"/>
      <c r="DL925" s="28"/>
      <c r="DM925" s="28"/>
    </row>
    <row r="926" spans="1:117" s="7" customFormat="1" x14ac:dyDescent="0.2">
      <c r="A926" s="2">
        <v>941</v>
      </c>
      <c r="B926" s="239" t="s">
        <v>721</v>
      </c>
      <c r="D926" s="129" t="s">
        <v>135</v>
      </c>
      <c r="E926" s="189" t="s">
        <v>727</v>
      </c>
      <c r="F926" s="189" t="s">
        <v>728</v>
      </c>
      <c r="G926" s="151"/>
      <c r="H926" s="235">
        <f t="shared" si="98"/>
        <v>3270.4468058134466</v>
      </c>
      <c r="I926" s="235">
        <f t="shared" si="99"/>
        <v>25.294575523387312</v>
      </c>
      <c r="J926" s="122">
        <v>0.28083318534170698</v>
      </c>
      <c r="K926" s="123">
        <v>40.694564965117799</v>
      </c>
      <c r="L926" s="240">
        <f t="shared" si="100"/>
        <v>4.06945649651178E-5</v>
      </c>
      <c r="M926" s="240">
        <f t="shared" si="101"/>
        <v>4.06945649651178E-5</v>
      </c>
      <c r="N926" s="10">
        <v>0</v>
      </c>
      <c r="O926" s="241" t="s">
        <v>736</v>
      </c>
      <c r="P926" s="118">
        <v>7.501162379715437E-2</v>
      </c>
      <c r="Q926" s="119">
        <v>25.406031950132956</v>
      </c>
      <c r="R926" s="252">
        <f t="shared" si="102"/>
        <v>2.5406031950132957E-3</v>
      </c>
      <c r="S926" s="120">
        <v>2.1273063110846618E-3</v>
      </c>
      <c r="T926" s="119">
        <v>6.7167070667453608</v>
      </c>
      <c r="U926" s="16">
        <v>6</v>
      </c>
      <c r="V926" s="16">
        <v>1</v>
      </c>
      <c r="W926" s="242" t="s">
        <v>740</v>
      </c>
      <c r="X926" s="121">
        <v>1.4671651075064553</v>
      </c>
      <c r="Y926" s="121">
        <v>1.8869383441572778</v>
      </c>
      <c r="Z926" s="117">
        <v>8.11243717852307</v>
      </c>
      <c r="AA926" s="251"/>
      <c r="AB926" s="122">
        <v>0.2806992461281631</v>
      </c>
      <c r="AC926" s="11">
        <f t="shared" si="103"/>
        <v>4.06945649651178E-5</v>
      </c>
      <c r="AD926">
        <v>1.037926094946684</v>
      </c>
      <c r="AE926">
        <v>1.4889718139456596</v>
      </c>
      <c r="AF926" s="126">
        <v>3.3925725050776729</v>
      </c>
      <c r="AG926" s="244">
        <v>3557.1265326422808</v>
      </c>
      <c r="AH926" s="244">
        <v>63.607418936962098</v>
      </c>
      <c r="AI926" s="117">
        <v>3270.4468058134466</v>
      </c>
      <c r="AJ926" s="117">
        <v>25.294575523387312</v>
      </c>
      <c r="AK926" s="246">
        <v>100.10443075993226</v>
      </c>
      <c r="AL926" s="185">
        <v>1</v>
      </c>
      <c r="AM926" s="238" t="s">
        <v>715</v>
      </c>
      <c r="AN926" s="64">
        <v>26321</v>
      </c>
      <c r="AO926" s="86">
        <f t="shared" si="104"/>
        <v>-0.10443075993225648</v>
      </c>
      <c r="AT926" s="87"/>
      <c r="AU926" s="64"/>
      <c r="AV926" s="86"/>
      <c r="AW926" s="30"/>
      <c r="AX926" s="30"/>
      <c r="AY926" s="30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28"/>
      <c r="CV926" s="28"/>
      <c r="CW926" s="28"/>
      <c r="CX926" s="28"/>
      <c r="CY926" s="28"/>
      <c r="CZ926" s="28"/>
      <c r="DA926" s="28"/>
      <c r="DB926" s="28"/>
      <c r="DC926" s="28"/>
      <c r="DD926" s="28"/>
      <c r="DE926" s="28"/>
      <c r="DF926" s="28"/>
      <c r="DG926" s="28"/>
      <c r="DH926" s="28"/>
      <c r="DI926" s="28"/>
      <c r="DJ926" s="28"/>
      <c r="DK926" s="28"/>
      <c r="DL926" s="28"/>
      <c r="DM926" s="28"/>
    </row>
    <row r="927" spans="1:117" s="7" customFormat="1" x14ac:dyDescent="0.2">
      <c r="A927" s="2">
        <v>942</v>
      </c>
      <c r="B927" s="239" t="s">
        <v>721</v>
      </c>
      <c r="D927" s="129" t="s">
        <v>136</v>
      </c>
      <c r="E927" s="189" t="s">
        <v>727</v>
      </c>
      <c r="F927" s="189" t="s">
        <v>728</v>
      </c>
      <c r="G927" s="151"/>
      <c r="H927" s="235">
        <f t="shared" si="98"/>
        <v>2553.8070951610571</v>
      </c>
      <c r="I927" s="235">
        <f t="shared" si="99"/>
        <v>23.228658207790261</v>
      </c>
      <c r="J927" s="122">
        <v>0.28115693345705067</v>
      </c>
      <c r="K927" s="123">
        <v>30.768441513321626</v>
      </c>
      <c r="L927" s="240">
        <f t="shared" si="100"/>
        <v>3.0768441513321625E-5</v>
      </c>
      <c r="M927" s="240">
        <f t="shared" si="101"/>
        <v>3.0768441513321625E-5</v>
      </c>
      <c r="N927" s="10">
        <v>0</v>
      </c>
      <c r="O927" s="241" t="s">
        <v>736</v>
      </c>
      <c r="P927" s="118">
        <v>3.5445151881514661E-2</v>
      </c>
      <c r="Q927" s="119">
        <v>13.460322025051225</v>
      </c>
      <c r="R927" s="252">
        <f t="shared" si="102"/>
        <v>1.3460322025051225E-3</v>
      </c>
      <c r="S927" s="120">
        <v>9.4035938927131656E-4</v>
      </c>
      <c r="T927" s="119">
        <v>2.5974058342468775</v>
      </c>
      <c r="U927" s="16">
        <v>6</v>
      </c>
      <c r="V927" s="16">
        <v>1</v>
      </c>
      <c r="W927" s="242" t="s">
        <v>740</v>
      </c>
      <c r="X927" s="121">
        <v>1.4672789251544562</v>
      </c>
      <c r="Y927" s="121">
        <v>1.8870447804449757</v>
      </c>
      <c r="Z927" s="117">
        <v>9.3258336923730312</v>
      </c>
      <c r="AA927" s="251"/>
      <c r="AB927" s="122">
        <v>0.28111101144607442</v>
      </c>
      <c r="AC927" s="11">
        <f t="shared" si="103"/>
        <v>3.0768441513321625E-5</v>
      </c>
      <c r="AD927">
        <v>-1.1716700506059219</v>
      </c>
      <c r="AE927">
        <v>1.1072139548687949</v>
      </c>
      <c r="AF927" s="126">
        <v>2.9633445620950387</v>
      </c>
      <c r="AG927" s="244">
        <v>3126.0297715313532</v>
      </c>
      <c r="AH927" s="244">
        <v>53.334216843766789</v>
      </c>
      <c r="AI927" s="117">
        <v>2553.8070951610571</v>
      </c>
      <c r="AJ927" s="117">
        <v>23.228658207790261</v>
      </c>
      <c r="AK927" s="246">
        <v>82.210347681082681</v>
      </c>
      <c r="AL927" s="185">
        <v>1</v>
      </c>
      <c r="AM927" s="238" t="s">
        <v>715</v>
      </c>
      <c r="AN927" s="64">
        <v>26321</v>
      </c>
      <c r="AO927" s="86">
        <f t="shared" si="104"/>
        <v>17.789652318917319</v>
      </c>
      <c r="AT927" s="87"/>
      <c r="AU927" s="64"/>
      <c r="AV927" s="86"/>
      <c r="AW927" s="30"/>
      <c r="AX927" s="30"/>
      <c r="AY927" s="30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28"/>
      <c r="CV927" s="28"/>
      <c r="CW927" s="28"/>
      <c r="CX927" s="28"/>
      <c r="CY927" s="28"/>
      <c r="CZ927" s="28"/>
      <c r="DA927" s="28"/>
      <c r="DB927" s="28"/>
      <c r="DC927" s="28"/>
      <c r="DD927" s="28"/>
      <c r="DE927" s="28"/>
      <c r="DF927" s="28"/>
      <c r="DG927" s="28"/>
      <c r="DH927" s="28"/>
      <c r="DI927" s="28"/>
      <c r="DJ927" s="28"/>
      <c r="DK927" s="28"/>
      <c r="DL927" s="28"/>
      <c r="DM927" s="28"/>
    </row>
    <row r="928" spans="1:117" s="7" customFormat="1" x14ac:dyDescent="0.2">
      <c r="A928" s="2">
        <v>943</v>
      </c>
      <c r="B928" s="239" t="s">
        <v>721</v>
      </c>
      <c r="D928" s="129" t="s">
        <v>137</v>
      </c>
      <c r="E928" s="189" t="s">
        <v>727</v>
      </c>
      <c r="F928" s="189" t="s">
        <v>728</v>
      </c>
      <c r="G928" s="151"/>
      <c r="H928" s="235">
        <f t="shared" si="98"/>
        <v>2416.3738971473445</v>
      </c>
      <c r="I928" s="235">
        <f t="shared" si="99"/>
        <v>17.79491558959409</v>
      </c>
      <c r="J928" s="122">
        <v>0.2812423666466245</v>
      </c>
      <c r="K928" s="123">
        <v>41.984363191274923</v>
      </c>
      <c r="L928" s="240">
        <f t="shared" si="100"/>
        <v>4.1984363191274923E-5</v>
      </c>
      <c r="M928" s="240">
        <f t="shared" si="101"/>
        <v>4.1984363191274923E-5</v>
      </c>
      <c r="N928" s="10">
        <v>0</v>
      </c>
      <c r="O928" s="241" t="s">
        <v>736</v>
      </c>
      <c r="P928" s="118">
        <v>2.5723435285265703E-2</v>
      </c>
      <c r="Q928" s="119">
        <v>12.424257378227111</v>
      </c>
      <c r="R928" s="252">
        <f t="shared" si="102"/>
        <v>1.242425737822711E-3</v>
      </c>
      <c r="S928" s="120">
        <v>7.309850238657635E-4</v>
      </c>
      <c r="T928" s="119">
        <v>2.3276934967377994</v>
      </c>
      <c r="U928" s="16">
        <v>6</v>
      </c>
      <c r="V928" s="16">
        <v>1</v>
      </c>
      <c r="W928" s="242" t="s">
        <v>740</v>
      </c>
      <c r="X928" s="121">
        <v>1.4672380751426475</v>
      </c>
      <c r="Y928" s="121">
        <v>1.8868506301920189</v>
      </c>
      <c r="Z928" s="117">
        <v>10.549136142564768</v>
      </c>
      <c r="AA928" s="251"/>
      <c r="AB928" s="122">
        <v>0.28120863402639285</v>
      </c>
      <c r="AC928" s="11">
        <f t="shared" si="103"/>
        <v>4.1984363191274923E-5</v>
      </c>
      <c r="AD928">
        <v>-0.9385293097052827</v>
      </c>
      <c r="AE928">
        <v>1.4953104991072022</v>
      </c>
      <c r="AF928" s="126">
        <v>2.8449306127158387</v>
      </c>
      <c r="AG928" s="244">
        <v>3003.3677110350104</v>
      </c>
      <c r="AH928" s="244">
        <v>75.724785583753047</v>
      </c>
      <c r="AI928" s="117">
        <v>2416.3738971473445</v>
      </c>
      <c r="AJ928" s="117">
        <v>17.79491558959409</v>
      </c>
      <c r="AK928" s="246">
        <v>56.194953763198541</v>
      </c>
      <c r="AL928" s="185">
        <v>1</v>
      </c>
      <c r="AM928" s="238" t="s">
        <v>715</v>
      </c>
      <c r="AN928" s="64">
        <v>26321</v>
      </c>
      <c r="AO928" s="86">
        <f t="shared" si="104"/>
        <v>43.805046236801459</v>
      </c>
      <c r="AT928" s="87"/>
      <c r="AU928" s="64"/>
      <c r="AV928" s="86"/>
      <c r="AW928" s="30"/>
      <c r="AX928" s="30"/>
      <c r="AY928" s="30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28"/>
      <c r="CV928" s="28"/>
      <c r="CW928" s="28"/>
      <c r="CX928" s="28"/>
      <c r="CY928" s="28"/>
      <c r="CZ928" s="28"/>
      <c r="DA928" s="28"/>
      <c r="DB928" s="28"/>
      <c r="DC928" s="28"/>
      <c r="DD928" s="28"/>
      <c r="DE928" s="28"/>
      <c r="DF928" s="28"/>
      <c r="DG928" s="28"/>
      <c r="DH928" s="28"/>
      <c r="DI928" s="28"/>
      <c r="DJ928" s="28"/>
      <c r="DK928" s="28"/>
      <c r="DL928" s="28"/>
      <c r="DM928" s="28"/>
    </row>
    <row r="929" spans="1:117" s="7" customFormat="1" x14ac:dyDescent="0.2">
      <c r="A929" s="2">
        <v>944</v>
      </c>
      <c r="B929" s="239" t="s">
        <v>721</v>
      </c>
      <c r="D929" s="129" t="s">
        <v>139</v>
      </c>
      <c r="E929" s="189" t="s">
        <v>727</v>
      </c>
      <c r="F929" s="189" t="s">
        <v>728</v>
      </c>
      <c r="G929" s="151"/>
      <c r="H929" s="235">
        <f t="shared" si="98"/>
        <v>2379.1859948353417</v>
      </c>
      <c r="I929" s="235">
        <f t="shared" si="99"/>
        <v>24.266598941872008</v>
      </c>
      <c r="J929" s="122">
        <v>0.28113334943205748</v>
      </c>
      <c r="K929" s="123">
        <v>27.50349202379552</v>
      </c>
      <c r="L929" s="240">
        <f t="shared" si="100"/>
        <v>2.750349202379552E-5</v>
      </c>
      <c r="M929" s="240">
        <f t="shared" si="101"/>
        <v>2.750349202379552E-5</v>
      </c>
      <c r="N929" s="10">
        <v>0</v>
      </c>
      <c r="O929" s="241" t="s">
        <v>736</v>
      </c>
      <c r="P929" s="118">
        <v>2.3055599098344773E-3</v>
      </c>
      <c r="Q929" s="119">
        <v>0.58257810063834836</v>
      </c>
      <c r="R929" s="252">
        <f t="shared" si="102"/>
        <v>5.8257810063834839E-5</v>
      </c>
      <c r="S929" s="120">
        <v>6.8197006887844798E-5</v>
      </c>
      <c r="T929" s="119">
        <v>9.8930771693603078E-2</v>
      </c>
      <c r="U929" s="16">
        <v>6</v>
      </c>
      <c r="V929" s="16">
        <v>1</v>
      </c>
      <c r="W929" s="242" t="s">
        <v>740</v>
      </c>
      <c r="X929" s="121">
        <v>1.4672495550457749</v>
      </c>
      <c r="Y929" s="121">
        <v>1.8869316478325386</v>
      </c>
      <c r="Z929" s="117">
        <v>11.466699576627761</v>
      </c>
      <c r="AA929" s="251"/>
      <c r="AB929" s="122">
        <v>0.28113025187524082</v>
      </c>
      <c r="AC929" s="11">
        <f t="shared" si="103"/>
        <v>2.750349202379552E-5</v>
      </c>
      <c r="AD929">
        <v>-4.5923918186663304</v>
      </c>
      <c r="AE929">
        <v>0.99600493700556336</v>
      </c>
      <c r="AF929" s="126">
        <v>3.0053485000709244</v>
      </c>
      <c r="AG929" s="244">
        <v>3196.3510021667557</v>
      </c>
      <c r="AH929" s="244">
        <v>52.003193887611687</v>
      </c>
      <c r="AI929" s="117">
        <v>2379.1859948353417</v>
      </c>
      <c r="AJ929" s="117">
        <v>24.266598941872008</v>
      </c>
      <c r="AK929" s="246">
        <v>101.96567213542733</v>
      </c>
      <c r="AL929" s="185">
        <v>1</v>
      </c>
      <c r="AM929" s="238" t="s">
        <v>715</v>
      </c>
      <c r="AN929" s="64">
        <v>26321</v>
      </c>
      <c r="AO929" s="86">
        <f t="shared" si="104"/>
        <v>-1.9656721354273259</v>
      </c>
      <c r="AT929" s="87"/>
      <c r="AU929" s="64"/>
      <c r="AV929" s="86"/>
      <c r="AW929" s="30"/>
      <c r="AX929" s="30"/>
      <c r="AY929" s="30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28"/>
      <c r="CV929" s="28"/>
      <c r="CW929" s="28"/>
      <c r="CX929" s="28"/>
      <c r="CY929" s="28"/>
      <c r="CZ929" s="28"/>
      <c r="DA929" s="28"/>
      <c r="DB929" s="28"/>
      <c r="DC929" s="28"/>
      <c r="DD929" s="28"/>
      <c r="DE929" s="28"/>
      <c r="DF929" s="28"/>
      <c r="DG929" s="28"/>
      <c r="DH929" s="28"/>
      <c r="DI929" s="28"/>
      <c r="DJ929" s="28"/>
      <c r="DK929" s="28"/>
      <c r="DL929" s="28"/>
      <c r="DM929" s="28"/>
    </row>
    <row r="930" spans="1:117" s="7" customFormat="1" x14ac:dyDescent="0.2">
      <c r="A930" s="2">
        <v>945</v>
      </c>
      <c r="B930" s="239" t="s">
        <v>721</v>
      </c>
      <c r="D930" s="129" t="s">
        <v>140</v>
      </c>
      <c r="E930" s="189" t="s">
        <v>727</v>
      </c>
      <c r="F930" s="189" t="s">
        <v>728</v>
      </c>
      <c r="G930" s="151"/>
      <c r="H930" s="235">
        <f t="shared" si="98"/>
        <v>3052.3448410362485</v>
      </c>
      <c r="I930" s="235">
        <f t="shared" si="99"/>
        <v>17.652687183951976</v>
      </c>
      <c r="J930" s="122">
        <v>0.28086258875485487</v>
      </c>
      <c r="K930" s="123">
        <v>29.972376773675933</v>
      </c>
      <c r="L930" s="240">
        <f t="shared" si="100"/>
        <v>2.9972376773675932E-5</v>
      </c>
      <c r="M930" s="240">
        <f t="shared" si="101"/>
        <v>2.9972376773675932E-5</v>
      </c>
      <c r="N930" s="10">
        <v>0</v>
      </c>
      <c r="O930" s="241" t="s">
        <v>736</v>
      </c>
      <c r="P930" s="118">
        <v>3.7455316239173191E-2</v>
      </c>
      <c r="Q930" s="119">
        <v>9.9069339137372339</v>
      </c>
      <c r="R930" s="252">
        <f t="shared" si="102"/>
        <v>9.9069339137372332E-4</v>
      </c>
      <c r="S930" s="120">
        <v>1.1596056522846815E-3</v>
      </c>
      <c r="T930" s="119">
        <v>2.799165761771008</v>
      </c>
      <c r="U930" s="16">
        <v>6</v>
      </c>
      <c r="V930" s="16">
        <v>1</v>
      </c>
      <c r="W930" s="242" t="s">
        <v>740</v>
      </c>
      <c r="X930" s="121">
        <v>1.4672551074453031</v>
      </c>
      <c r="Y930" s="121">
        <v>1.8869237863163204</v>
      </c>
      <c r="Z930" s="117">
        <v>12.046882156636382</v>
      </c>
      <c r="AA930" s="251"/>
      <c r="AB930" s="122">
        <v>0.28079458676308111</v>
      </c>
      <c r="AC930" s="11">
        <f t="shared" si="103"/>
        <v>2.9972376773675932E-5</v>
      </c>
      <c r="AD930">
        <v>-0.70735264429022671</v>
      </c>
      <c r="AE930">
        <v>1.0783355245083617</v>
      </c>
      <c r="AF930" s="126">
        <v>3.3189672024658536</v>
      </c>
      <c r="AG930" s="244">
        <v>3490.0210910005326</v>
      </c>
      <c r="AH930" s="244">
        <v>48.819350193862121</v>
      </c>
      <c r="AI930" s="117">
        <v>3052.3448410362485</v>
      </c>
      <c r="AJ930" s="117">
        <v>17.652687183951976</v>
      </c>
      <c r="AK930" s="246">
        <v>99.627686693642602</v>
      </c>
      <c r="AL930" s="185">
        <v>1</v>
      </c>
      <c r="AM930" s="238" t="s">
        <v>715</v>
      </c>
      <c r="AN930" s="64">
        <v>26321</v>
      </c>
      <c r="AO930" s="86">
        <f t="shared" si="104"/>
        <v>0.37231330635739823</v>
      </c>
      <c r="AT930" s="87"/>
      <c r="AU930" s="64"/>
      <c r="AV930" s="86"/>
      <c r="AW930" s="30"/>
      <c r="AX930" s="30"/>
      <c r="AY930" s="30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28"/>
      <c r="CV930" s="28"/>
      <c r="CW930" s="28"/>
      <c r="CX930" s="28"/>
      <c r="CY930" s="28"/>
      <c r="CZ930" s="28"/>
      <c r="DA930" s="28"/>
      <c r="DB930" s="28"/>
      <c r="DC930" s="28"/>
      <c r="DD930" s="28"/>
      <c r="DE930" s="28"/>
      <c r="DF930" s="28"/>
      <c r="DG930" s="28"/>
      <c r="DH930" s="28"/>
      <c r="DI930" s="28"/>
      <c r="DJ930" s="28"/>
      <c r="DK930" s="28"/>
      <c r="DL930" s="28"/>
      <c r="DM930" s="28"/>
    </row>
    <row r="931" spans="1:117" s="7" customFormat="1" x14ac:dyDescent="0.2">
      <c r="A931" s="2">
        <v>946</v>
      </c>
      <c r="B931" s="239" t="s">
        <v>721</v>
      </c>
      <c r="D931" s="129" t="s">
        <v>141</v>
      </c>
      <c r="E931" s="189" t="s">
        <v>727</v>
      </c>
      <c r="F931" s="189" t="s">
        <v>728</v>
      </c>
      <c r="G931" s="151"/>
      <c r="H931" s="235">
        <f t="shared" si="98"/>
        <v>2492.2861730497734</v>
      </c>
      <c r="I931" s="235">
        <f t="shared" si="99"/>
        <v>26.259111901310124</v>
      </c>
      <c r="J931" s="122">
        <v>0.28122659955197465</v>
      </c>
      <c r="K931" s="123">
        <v>34.288414776304563</v>
      </c>
      <c r="L931" s="240">
        <f t="shared" si="100"/>
        <v>3.4288414776304565E-5</v>
      </c>
      <c r="M931" s="240">
        <f t="shared" si="101"/>
        <v>3.4288414776304565E-5</v>
      </c>
      <c r="N931" s="10">
        <v>0</v>
      </c>
      <c r="O931" s="241" t="s">
        <v>736</v>
      </c>
      <c r="P931" s="118">
        <v>3.9420131616971568E-2</v>
      </c>
      <c r="Q931" s="119">
        <v>5.8676898608020638</v>
      </c>
      <c r="R931" s="252">
        <f t="shared" si="102"/>
        <v>5.8676898608020641E-4</v>
      </c>
      <c r="S931" s="120">
        <v>1.1088539923972682E-3</v>
      </c>
      <c r="T931" s="119">
        <v>1.1660918813133407</v>
      </c>
      <c r="U931" s="16">
        <v>6</v>
      </c>
      <c r="V931" s="16">
        <v>1</v>
      </c>
      <c r="W931" s="242" t="s">
        <v>740</v>
      </c>
      <c r="X931" s="121">
        <v>1.4673301519314528</v>
      </c>
      <c r="Y931" s="121">
        <v>1.8869488877201599</v>
      </c>
      <c r="Z931" s="117">
        <v>8.3065216918066351</v>
      </c>
      <c r="AA931" s="251"/>
      <c r="AB931" s="122">
        <v>0.28117378424069989</v>
      </c>
      <c r="AC931" s="11">
        <f t="shared" si="103"/>
        <v>3.4288414776304565E-5</v>
      </c>
      <c r="AD931">
        <v>-0.37931299712634647</v>
      </c>
      <c r="AE931">
        <v>1.2146313650168421</v>
      </c>
      <c r="AF931" s="126">
        <v>2.8752735780050283</v>
      </c>
      <c r="AG931" s="244">
        <v>3029.1154054786507</v>
      </c>
      <c r="AH931" s="244">
        <v>58.550829540645232</v>
      </c>
      <c r="AI931" s="117">
        <v>2492.2861730497734</v>
      </c>
      <c r="AJ931" s="117">
        <v>26.259111901310124</v>
      </c>
      <c r="AK931" s="246">
        <v>21.72047213062914</v>
      </c>
      <c r="AL931" s="185">
        <v>1</v>
      </c>
      <c r="AM931" s="238" t="s">
        <v>715</v>
      </c>
      <c r="AN931" s="64">
        <v>26321</v>
      </c>
      <c r="AO931" s="86">
        <f t="shared" si="104"/>
        <v>78.279527869370867</v>
      </c>
      <c r="AT931" s="87"/>
      <c r="AU931" s="64"/>
      <c r="AV931" s="86"/>
      <c r="AW931" s="30"/>
      <c r="AX931" s="30"/>
      <c r="AY931" s="30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28"/>
      <c r="CV931" s="28"/>
      <c r="CW931" s="28"/>
      <c r="CX931" s="28"/>
      <c r="CY931" s="28"/>
      <c r="CZ931" s="28"/>
      <c r="DA931" s="28"/>
      <c r="DB931" s="28"/>
      <c r="DC931" s="28"/>
      <c r="DD931" s="28"/>
      <c r="DE931" s="28"/>
      <c r="DF931" s="28"/>
      <c r="DG931" s="28"/>
      <c r="DH931" s="28"/>
      <c r="DI931" s="28"/>
      <c r="DJ931" s="28"/>
      <c r="DK931" s="28"/>
      <c r="DL931" s="28"/>
      <c r="DM931" s="28"/>
    </row>
    <row r="932" spans="1:117" s="7" customFormat="1" x14ac:dyDescent="0.2">
      <c r="A932" s="2">
        <v>947</v>
      </c>
      <c r="B932" s="239" t="s">
        <v>721</v>
      </c>
      <c r="D932" s="129" t="s">
        <v>142</v>
      </c>
      <c r="E932" s="189" t="s">
        <v>727</v>
      </c>
      <c r="F932" s="189" t="s">
        <v>728</v>
      </c>
      <c r="G932" s="151"/>
      <c r="H932" s="235">
        <f t="shared" si="98"/>
        <v>2298.5706979029492</v>
      </c>
      <c r="I932" s="235">
        <f t="shared" si="99"/>
        <v>17.360970528558418</v>
      </c>
      <c r="J932" s="122">
        <v>0.2814089728400283</v>
      </c>
      <c r="K932" s="123">
        <v>40.362942157126632</v>
      </c>
      <c r="L932" s="240">
        <f t="shared" si="100"/>
        <v>4.0362942157126632E-5</v>
      </c>
      <c r="M932" s="240">
        <f t="shared" si="101"/>
        <v>4.0362942157126632E-5</v>
      </c>
      <c r="N932" s="10">
        <v>0</v>
      </c>
      <c r="O932" s="241" t="s">
        <v>736</v>
      </c>
      <c r="P932" s="118">
        <v>4.94453777222243E-2</v>
      </c>
      <c r="Q932" s="119">
        <v>13.18126522372015</v>
      </c>
      <c r="R932" s="252">
        <f t="shared" si="102"/>
        <v>1.318126522372015E-3</v>
      </c>
      <c r="S932" s="120">
        <v>1.3567403567130245E-3</v>
      </c>
      <c r="T932" s="119">
        <v>3.7886347283423998</v>
      </c>
      <c r="U932" s="16">
        <v>6</v>
      </c>
      <c r="V932" s="16">
        <v>1</v>
      </c>
      <c r="W932" s="242" t="s">
        <v>740</v>
      </c>
      <c r="X932" s="121">
        <v>1.4672151605075683</v>
      </c>
      <c r="Y932" s="121">
        <v>1.8868642821628483</v>
      </c>
      <c r="Z932" s="117">
        <v>12.068658952321631</v>
      </c>
      <c r="AA932" s="251"/>
      <c r="AB932" s="122">
        <v>0.28134948187997427</v>
      </c>
      <c r="AC932" s="11">
        <f t="shared" si="103"/>
        <v>4.0362942157126632E-5</v>
      </c>
      <c r="AD932">
        <v>1.3488157670349388</v>
      </c>
      <c r="AE932">
        <v>1.4274885643516224</v>
      </c>
      <c r="AF932" s="126">
        <v>2.6377098743126139</v>
      </c>
      <c r="AG932" s="244">
        <v>2771.7441736352862</v>
      </c>
      <c r="AH932" s="244">
        <v>70.029394913840562</v>
      </c>
      <c r="AI932" s="117">
        <v>2298.5706979029492</v>
      </c>
      <c r="AJ932" s="117">
        <v>17.360970528558418</v>
      </c>
      <c r="AK932" s="246">
        <v>100.34684600545813</v>
      </c>
      <c r="AL932" s="185">
        <v>1</v>
      </c>
      <c r="AM932" s="238" t="s">
        <v>715</v>
      </c>
      <c r="AN932" s="64">
        <v>26321</v>
      </c>
      <c r="AO932" s="86">
        <f t="shared" si="104"/>
        <v>-0.34684600545813282</v>
      </c>
      <c r="AT932" s="87"/>
      <c r="AU932" s="64"/>
      <c r="AV932" s="86"/>
      <c r="AW932" s="30"/>
      <c r="AX932" s="30"/>
      <c r="AY932" s="30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28"/>
      <c r="CV932" s="28"/>
      <c r="CW932" s="28"/>
      <c r="CX932" s="28"/>
      <c r="CY932" s="28"/>
      <c r="CZ932" s="28"/>
      <c r="DA932" s="28"/>
      <c r="DB932" s="28"/>
      <c r="DC932" s="28"/>
      <c r="DD932" s="28"/>
      <c r="DE932" s="28"/>
      <c r="DF932" s="28"/>
      <c r="DG932" s="28"/>
      <c r="DH932" s="28"/>
      <c r="DI932" s="28"/>
      <c r="DJ932" s="28"/>
      <c r="DK932" s="28"/>
      <c r="DL932" s="28"/>
      <c r="DM932" s="28"/>
    </row>
    <row r="933" spans="1:117" s="7" customFormat="1" x14ac:dyDescent="0.2">
      <c r="A933" s="2">
        <v>948</v>
      </c>
      <c r="B933" s="239" t="s">
        <v>721</v>
      </c>
      <c r="D933" s="129" t="s">
        <v>143</v>
      </c>
      <c r="E933" s="189" t="s">
        <v>727</v>
      </c>
      <c r="F933" s="189" t="s">
        <v>728</v>
      </c>
      <c r="G933" s="151"/>
      <c r="H933" s="235">
        <f t="shared" si="98"/>
        <v>2402.5971838853789</v>
      </c>
      <c r="I933" s="235">
        <f t="shared" si="99"/>
        <v>19.535187354652891</v>
      </c>
      <c r="J933" s="116">
        <v>0.28122128783832578</v>
      </c>
      <c r="K933" s="181">
        <v>25.584329247468798</v>
      </c>
      <c r="L933" s="240">
        <f t="shared" si="100"/>
        <v>2.5584329247468798E-5</v>
      </c>
      <c r="M933" s="240">
        <f t="shared" si="101"/>
        <v>2.5584329247468798E-5</v>
      </c>
      <c r="N933" s="10">
        <v>0</v>
      </c>
      <c r="O933" s="241" t="s">
        <v>736</v>
      </c>
      <c r="P933" s="166">
        <v>1.67810234336714E-2</v>
      </c>
      <c r="Q933" s="132">
        <v>0.93712429262677011</v>
      </c>
      <c r="R933" s="252">
        <f t="shared" si="102"/>
        <v>9.3712429262677013E-5</v>
      </c>
      <c r="S933" s="179">
        <v>5.1796185234943165E-4</v>
      </c>
      <c r="T933" s="132">
        <v>0.38609441572266623</v>
      </c>
      <c r="U933" s="16">
        <v>6</v>
      </c>
      <c r="V933" s="16">
        <v>1</v>
      </c>
      <c r="W933" s="242" t="s">
        <v>740</v>
      </c>
      <c r="X933" s="180">
        <v>1.4672391891988956</v>
      </c>
      <c r="Y933" s="180">
        <v>1.8868909982083588</v>
      </c>
      <c r="Z933" s="115">
        <v>10.016726742087549</v>
      </c>
      <c r="AA933" s="251"/>
      <c r="AB933" s="116">
        <v>0.28119752491156208</v>
      </c>
      <c r="AC933" s="11">
        <f t="shared" si="103"/>
        <v>2.5584329247468798E-5</v>
      </c>
      <c r="AD933">
        <v>-1.6392814117327514</v>
      </c>
      <c r="AE933">
        <v>0.9260470027606863</v>
      </c>
      <c r="AF933" s="183">
        <v>2.8714807410866685</v>
      </c>
      <c r="AG933" s="244">
        <v>3035.791720754411</v>
      </c>
      <c r="AH933" s="244">
        <v>46.176805097372466</v>
      </c>
      <c r="AI933" s="115">
        <v>2402.5971838853789</v>
      </c>
      <c r="AJ933" s="115">
        <v>19.535187354652891</v>
      </c>
      <c r="AK933" s="247">
        <v>90.056132084933679</v>
      </c>
      <c r="AL933" s="185">
        <v>1</v>
      </c>
      <c r="AM933" s="238" t="s">
        <v>715</v>
      </c>
      <c r="AN933" s="64">
        <v>26321</v>
      </c>
      <c r="AO933" s="86">
        <f t="shared" si="104"/>
        <v>9.9438679150663205</v>
      </c>
      <c r="AT933" s="87"/>
      <c r="AU933" s="64"/>
      <c r="AV933" s="86"/>
      <c r="AW933" s="30"/>
      <c r="AX933" s="30"/>
      <c r="AY933" s="30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28"/>
      <c r="CV933" s="28"/>
      <c r="CW933" s="28"/>
      <c r="CX933" s="28"/>
      <c r="CY933" s="28"/>
      <c r="CZ933" s="28"/>
      <c r="DA933" s="28"/>
      <c r="DB933" s="28"/>
      <c r="DC933" s="28"/>
      <c r="DD933" s="28"/>
      <c r="DE933" s="28"/>
      <c r="DF933" s="28"/>
      <c r="DG933" s="28"/>
      <c r="DH933" s="28"/>
      <c r="DI933" s="28"/>
      <c r="DJ933" s="28"/>
      <c r="DK933" s="28"/>
      <c r="DL933" s="28"/>
      <c r="DM933" s="28"/>
    </row>
    <row r="934" spans="1:117" s="7" customFormat="1" x14ac:dyDescent="0.2">
      <c r="A934" s="2">
        <v>951</v>
      </c>
      <c r="B934" s="239" t="s">
        <v>722</v>
      </c>
      <c r="D934" s="129" t="s">
        <v>173</v>
      </c>
      <c r="E934" s="189" t="s">
        <v>727</v>
      </c>
      <c r="F934" s="189" t="s">
        <v>728</v>
      </c>
      <c r="G934" s="151"/>
      <c r="H934" s="235">
        <f t="shared" si="98"/>
        <v>2198.720158305407</v>
      </c>
      <c r="I934" s="235">
        <f t="shared" si="99"/>
        <v>38.40000727260017</v>
      </c>
      <c r="J934" s="11">
        <v>0.28122811599585201</v>
      </c>
      <c r="K934" s="10">
        <v>52.288818700718743</v>
      </c>
      <c r="L934" s="240">
        <f t="shared" si="100"/>
        <v>5.2288818700718742E-5</v>
      </c>
      <c r="M934" s="240">
        <f t="shared" si="101"/>
        <v>5.2288818700718742E-5</v>
      </c>
      <c r="N934" s="10">
        <v>0</v>
      </c>
      <c r="O934" s="241" t="s">
        <v>736</v>
      </c>
      <c r="P934" s="3">
        <v>3.5432236208535244E-2</v>
      </c>
      <c r="Q934" s="16">
        <v>8.8539421849429605</v>
      </c>
      <c r="R934" s="252">
        <f t="shared" si="102"/>
        <v>8.8539421849429607E-4</v>
      </c>
      <c r="S934" s="27">
        <v>9.8198844725810972E-4</v>
      </c>
      <c r="T934" s="16">
        <v>2.2307784302039848</v>
      </c>
      <c r="U934" s="16">
        <v>6</v>
      </c>
      <c r="V934" s="16">
        <v>1</v>
      </c>
      <c r="W934" s="242" t="s">
        <v>740</v>
      </c>
      <c r="X934" s="5">
        <v>1.4672598043478202</v>
      </c>
      <c r="Y934" s="5">
        <v>1.8867111584725458</v>
      </c>
      <c r="Z934" s="12">
        <v>6.0816732095844444</v>
      </c>
      <c r="AA934" s="251"/>
      <c r="AB934" s="11">
        <v>0.28118696644830421</v>
      </c>
      <c r="AC934" s="11">
        <f t="shared" si="103"/>
        <v>5.2288818700718742E-5</v>
      </c>
      <c r="AD934">
        <v>-6.74909378801991</v>
      </c>
      <c r="AE934">
        <v>1.8515582942907991</v>
      </c>
      <c r="AF934" s="14">
        <v>2.9796746242376555</v>
      </c>
      <c r="AG934" s="244">
        <v>3186.6515163347208</v>
      </c>
      <c r="AH934" s="244">
        <v>93.766130175897786</v>
      </c>
      <c r="AI934" s="117">
        <v>2198.720158305407</v>
      </c>
      <c r="AJ934" s="12">
        <v>38.40000727260017</v>
      </c>
      <c r="AK934" s="246">
        <v>90.76331814219445</v>
      </c>
      <c r="AL934" s="185">
        <v>1</v>
      </c>
      <c r="AM934" s="238" t="s">
        <v>715</v>
      </c>
      <c r="AN934" s="64">
        <v>26321</v>
      </c>
      <c r="AO934" s="86">
        <f t="shared" si="104"/>
        <v>9.2366818578055501</v>
      </c>
      <c r="AT934" s="87"/>
      <c r="AU934" s="64"/>
      <c r="AV934" s="86"/>
      <c r="AW934" s="30"/>
      <c r="AX934" s="30"/>
      <c r="AY934" s="30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28"/>
      <c r="CV934" s="28"/>
      <c r="CW934" s="28"/>
      <c r="CX934" s="28"/>
      <c r="CY934" s="28"/>
      <c r="CZ934" s="28"/>
      <c r="DA934" s="28"/>
      <c r="DB934" s="28"/>
      <c r="DC934" s="28"/>
      <c r="DD934" s="28"/>
      <c r="DE934" s="28"/>
      <c r="DF934" s="28"/>
      <c r="DG934" s="28"/>
      <c r="DH934" s="28"/>
      <c r="DI934" s="28"/>
      <c r="DJ934" s="28"/>
      <c r="DK934" s="28"/>
      <c r="DL934" s="28"/>
      <c r="DM934" s="28"/>
    </row>
    <row r="935" spans="1:117" s="7" customFormat="1" x14ac:dyDescent="0.2">
      <c r="A935" s="2">
        <v>952</v>
      </c>
      <c r="B935" s="239" t="s">
        <v>722</v>
      </c>
      <c r="D935" s="129" t="s">
        <v>174</v>
      </c>
      <c r="E935" s="189" t="s">
        <v>727</v>
      </c>
      <c r="F935" s="189" t="s">
        <v>728</v>
      </c>
      <c r="G935" s="151"/>
      <c r="H935" s="235">
        <f t="shared" si="98"/>
        <v>2160.0516356495514</v>
      </c>
      <c r="I935" s="235">
        <f t="shared" si="99"/>
        <v>9.7995385618006328</v>
      </c>
      <c r="J935" s="11">
        <v>0.2813082636177564</v>
      </c>
      <c r="K935" s="10">
        <v>30.913013844926073</v>
      </c>
      <c r="L935" s="240">
        <f t="shared" si="100"/>
        <v>3.0913013844926074E-5</v>
      </c>
      <c r="M935" s="240">
        <f t="shared" si="101"/>
        <v>3.0913013844926074E-5</v>
      </c>
      <c r="N935" s="10">
        <v>0</v>
      </c>
      <c r="O935" s="241" t="s">
        <v>736</v>
      </c>
      <c r="P935" s="3">
        <v>2.1449888100833363E-2</v>
      </c>
      <c r="Q935" s="16">
        <v>3.3047011398311823</v>
      </c>
      <c r="R935" s="252">
        <f t="shared" si="102"/>
        <v>3.3047011398311822E-4</v>
      </c>
      <c r="S935" s="27">
        <v>7.5110247866981041E-4</v>
      </c>
      <c r="T935" s="16">
        <v>1.0746873482685544</v>
      </c>
      <c r="U935" s="16">
        <v>6</v>
      </c>
      <c r="V935" s="16">
        <v>1</v>
      </c>
      <c r="W935" s="242" t="s">
        <v>740</v>
      </c>
      <c r="X935" s="5">
        <v>1.4672787730680243</v>
      </c>
      <c r="Y935" s="5">
        <v>1.8868919907091275</v>
      </c>
      <c r="Z935" s="12">
        <v>9.2872739368566837</v>
      </c>
      <c r="AA935" s="251"/>
      <c r="AB935" s="11">
        <v>0.28127735395794673</v>
      </c>
      <c r="AC935" s="11">
        <f t="shared" si="103"/>
        <v>3.0913013844926074E-5</v>
      </c>
      <c r="AD935">
        <v>-4.4483309454013131</v>
      </c>
      <c r="AE935">
        <v>1.1040926804772604</v>
      </c>
      <c r="AF935" s="14">
        <v>2.8308273172680298</v>
      </c>
      <c r="AG935" s="244">
        <v>3016.3584581278287</v>
      </c>
      <c r="AH935" s="244">
        <v>54.869580062448954</v>
      </c>
      <c r="AI935" s="117">
        <v>2160.0516356495514</v>
      </c>
      <c r="AJ935" s="12">
        <v>9.7995385618006328</v>
      </c>
      <c r="AK935" s="246">
        <v>92.668091773108344</v>
      </c>
      <c r="AL935" s="185">
        <v>1</v>
      </c>
      <c r="AM935" s="238" t="s">
        <v>715</v>
      </c>
      <c r="AN935" s="64">
        <v>26321</v>
      </c>
      <c r="AO935" s="86">
        <f t="shared" si="104"/>
        <v>7.331908226891656</v>
      </c>
      <c r="AT935" s="87"/>
      <c r="AU935" s="64"/>
      <c r="AV935" s="86"/>
      <c r="AW935" s="30"/>
      <c r="AX935" s="30"/>
      <c r="AY935" s="30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28"/>
      <c r="CV935" s="28"/>
      <c r="CW935" s="28"/>
      <c r="CX935" s="28"/>
      <c r="CY935" s="28"/>
      <c r="CZ935" s="28"/>
      <c r="DA935" s="28"/>
      <c r="DB935" s="28"/>
      <c r="DC935" s="28"/>
      <c r="DD935" s="28"/>
      <c r="DE935" s="28"/>
      <c r="DF935" s="28"/>
      <c r="DG935" s="28"/>
      <c r="DH935" s="28"/>
      <c r="DI935" s="28"/>
      <c r="DJ935" s="28"/>
      <c r="DK935" s="28"/>
      <c r="DL935" s="28"/>
      <c r="DM935" s="28"/>
    </row>
    <row r="936" spans="1:117" s="7" customFormat="1" x14ac:dyDescent="0.2">
      <c r="A936" s="2">
        <v>953</v>
      </c>
      <c r="B936" s="239" t="s">
        <v>722</v>
      </c>
      <c r="D936" s="129" t="s">
        <v>175</v>
      </c>
      <c r="E936" s="189" t="s">
        <v>727</v>
      </c>
      <c r="F936" s="189" t="s">
        <v>728</v>
      </c>
      <c r="G936" s="151"/>
      <c r="H936" s="235">
        <f t="shared" si="98"/>
        <v>2514.9626411008344</v>
      </c>
      <c r="I936" s="235">
        <f t="shared" si="99"/>
        <v>16.032338067276768</v>
      </c>
      <c r="J936" s="11">
        <v>0.28100800346126636</v>
      </c>
      <c r="K936" s="10">
        <v>33.94647952062089</v>
      </c>
      <c r="L936" s="240">
        <f t="shared" si="100"/>
        <v>3.3946479520620893E-5</v>
      </c>
      <c r="M936" s="240">
        <f t="shared" si="101"/>
        <v>3.3946479520620893E-5</v>
      </c>
      <c r="N936" s="10">
        <v>0</v>
      </c>
      <c r="O936" s="241" t="s">
        <v>736</v>
      </c>
      <c r="P936" s="3">
        <v>3.3074320891023058E-2</v>
      </c>
      <c r="Q936" s="16">
        <v>8.342728246032749</v>
      </c>
      <c r="R936" s="252">
        <f t="shared" si="102"/>
        <v>8.3427282460327493E-4</v>
      </c>
      <c r="S936" s="27">
        <v>9.640579569855862E-4</v>
      </c>
      <c r="T936" s="16">
        <v>2.0459587867965556</v>
      </c>
      <c r="U936" s="16">
        <v>6</v>
      </c>
      <c r="V936" s="16">
        <v>1</v>
      </c>
      <c r="W936" s="242" t="s">
        <v>740</v>
      </c>
      <c r="X936" s="5">
        <v>1.4672649181456014</v>
      </c>
      <c r="Y936" s="5">
        <v>1.8867699752576321</v>
      </c>
      <c r="Z936" s="12">
        <v>9.1983351188928886</v>
      </c>
      <c r="AA936" s="251"/>
      <c r="AB936" s="11">
        <v>0.28096165717897775</v>
      </c>
      <c r="AC936" s="11">
        <f t="shared" si="103"/>
        <v>3.3946479520620893E-5</v>
      </c>
      <c r="AD936">
        <v>-7.3918125736105456</v>
      </c>
      <c r="AE936">
        <v>1.2141827260399005</v>
      </c>
      <c r="AF936" s="14">
        <v>3.2547491039133343</v>
      </c>
      <c r="AG936" s="244">
        <v>3471.8837629749564</v>
      </c>
      <c r="AH936" s="244">
        <v>58.318805161141377</v>
      </c>
      <c r="AI936" s="117">
        <v>2514.9626411008344</v>
      </c>
      <c r="AJ936" s="12">
        <v>16.032338067276768</v>
      </c>
      <c r="AK936" s="246">
        <v>58.79590183434199</v>
      </c>
      <c r="AL936" s="185">
        <v>1</v>
      </c>
      <c r="AM936" s="238" t="s">
        <v>715</v>
      </c>
      <c r="AN936" s="64">
        <v>26321</v>
      </c>
      <c r="AO936" s="86">
        <f t="shared" si="104"/>
        <v>41.20409816565801</v>
      </c>
      <c r="AT936" s="87"/>
      <c r="AU936" s="64"/>
      <c r="AV936" s="86"/>
      <c r="AW936" s="30"/>
      <c r="AX936" s="30"/>
      <c r="AY936" s="30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28"/>
      <c r="CV936" s="28"/>
      <c r="CW936" s="28"/>
      <c r="CX936" s="28"/>
      <c r="CY936" s="28"/>
      <c r="CZ936" s="28"/>
      <c r="DA936" s="28"/>
      <c r="DB936" s="28"/>
      <c r="DC936" s="28"/>
      <c r="DD936" s="28"/>
      <c r="DE936" s="28"/>
      <c r="DF936" s="28"/>
      <c r="DG936" s="28"/>
      <c r="DH936" s="28"/>
      <c r="DI936" s="28"/>
      <c r="DJ936" s="28"/>
      <c r="DK936" s="28"/>
      <c r="DL936" s="28"/>
      <c r="DM936" s="28"/>
    </row>
    <row r="937" spans="1:117" s="7" customFormat="1" x14ac:dyDescent="0.2">
      <c r="A937" s="2">
        <v>954</v>
      </c>
      <c r="B937" s="239" t="s">
        <v>722</v>
      </c>
      <c r="D937" s="129" t="s">
        <v>176</v>
      </c>
      <c r="E937" s="189" t="s">
        <v>727</v>
      </c>
      <c r="F937" s="189" t="s">
        <v>728</v>
      </c>
      <c r="G937" s="151"/>
      <c r="H937" s="235">
        <f t="shared" si="98"/>
        <v>2232.8990547133312</v>
      </c>
      <c r="I937" s="235">
        <f t="shared" si="99"/>
        <v>21.327758571205489</v>
      </c>
      <c r="J937" s="11">
        <v>0.28112570467550196</v>
      </c>
      <c r="K937" s="10">
        <v>40.647567060109537</v>
      </c>
      <c r="L937" s="240">
        <f t="shared" si="100"/>
        <v>4.0647567060109541E-5</v>
      </c>
      <c r="M937" s="240">
        <f t="shared" si="101"/>
        <v>4.0647567060109541E-5</v>
      </c>
      <c r="N937" s="10">
        <v>0</v>
      </c>
      <c r="O937" s="241" t="s">
        <v>736</v>
      </c>
      <c r="P937" s="3">
        <v>3.0661373225028377E-2</v>
      </c>
      <c r="Q937" s="16">
        <v>9.2578324665636664</v>
      </c>
      <c r="R937" s="252">
        <f t="shared" si="102"/>
        <v>9.2578324665636667E-4</v>
      </c>
      <c r="S937" s="27">
        <v>8.7714125925268704E-4</v>
      </c>
      <c r="T937" s="16">
        <v>2.0287260255179005</v>
      </c>
      <c r="U937" s="16">
        <v>6</v>
      </c>
      <c r="V937" s="16">
        <v>1</v>
      </c>
      <c r="W937" s="242" t="s">
        <v>740</v>
      </c>
      <c r="X937" s="5">
        <v>1.4672847739489032</v>
      </c>
      <c r="Y937" s="5">
        <v>1.8868498953254806</v>
      </c>
      <c r="Z937" s="12">
        <v>6.9195162625254696</v>
      </c>
      <c r="AA937" s="251"/>
      <c r="AB937" s="11">
        <v>0.28108836531471937</v>
      </c>
      <c r="AC937" s="11">
        <f t="shared" si="103"/>
        <v>4.0647567060109541E-5</v>
      </c>
      <c r="AD937">
        <v>-9.4565913636590615</v>
      </c>
      <c r="AE937">
        <v>1.4608615864822432</v>
      </c>
      <c r="AF937" s="14">
        <v>3.1451578289773163</v>
      </c>
      <c r="AG937" s="244">
        <v>3377.1151524926404</v>
      </c>
      <c r="AH937" s="244">
        <v>72.629251378024904</v>
      </c>
      <c r="AI937" s="117">
        <v>2232.8990547133312</v>
      </c>
      <c r="AJ937" s="12">
        <v>21.327758571205489</v>
      </c>
      <c r="AK937" s="246">
        <v>99.549834153928799</v>
      </c>
      <c r="AL937" s="185">
        <v>1</v>
      </c>
      <c r="AM937" s="238" t="s">
        <v>715</v>
      </c>
      <c r="AN937" s="64">
        <v>26321</v>
      </c>
      <c r="AO937" s="86">
        <f t="shared" si="104"/>
        <v>0.4501658460712008</v>
      </c>
      <c r="AT937" s="87"/>
      <c r="AU937" s="64"/>
      <c r="AV937" s="86"/>
      <c r="AW937" s="30"/>
      <c r="AX937" s="30"/>
      <c r="AY937" s="30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28"/>
      <c r="CV937" s="28"/>
      <c r="CW937" s="28"/>
      <c r="CX937" s="28"/>
      <c r="CY937" s="28"/>
      <c r="CZ937" s="28"/>
      <c r="DA937" s="28"/>
      <c r="DB937" s="28"/>
      <c r="DC937" s="28"/>
      <c r="DD937" s="28"/>
      <c r="DE937" s="28"/>
      <c r="DF937" s="28"/>
      <c r="DG937" s="28"/>
      <c r="DH937" s="28"/>
      <c r="DI937" s="28"/>
      <c r="DJ937" s="28"/>
      <c r="DK937" s="28"/>
      <c r="DL937" s="28"/>
      <c r="DM937" s="28"/>
    </row>
    <row r="938" spans="1:117" s="7" customFormat="1" x14ac:dyDescent="0.2">
      <c r="A938" s="2">
        <v>955</v>
      </c>
      <c r="B938" s="239" t="s">
        <v>722</v>
      </c>
      <c r="D938" s="129" t="s">
        <v>50</v>
      </c>
      <c r="E938" s="189" t="s">
        <v>727</v>
      </c>
      <c r="F938" s="189" t="s">
        <v>728</v>
      </c>
      <c r="G938" s="151"/>
      <c r="H938" s="235">
        <f t="shared" si="98"/>
        <v>2099.0591927822138</v>
      </c>
      <c r="I938" s="235">
        <f t="shared" si="99"/>
        <v>84.96028157957123</v>
      </c>
      <c r="J938" s="11">
        <v>0.28132523031911405</v>
      </c>
      <c r="K938" s="10">
        <v>37.993522325299942</v>
      </c>
      <c r="L938" s="240">
        <f t="shared" si="100"/>
        <v>3.7993522325299942E-5</v>
      </c>
      <c r="M938" s="240">
        <f t="shared" si="101"/>
        <v>3.7993522325299942E-5</v>
      </c>
      <c r="N938" s="10">
        <v>0</v>
      </c>
      <c r="O938" s="241" t="s">
        <v>736</v>
      </c>
      <c r="P938" s="3">
        <v>4.2081068035020326E-2</v>
      </c>
      <c r="Q938" s="16">
        <v>11.256006664043237</v>
      </c>
      <c r="R938" s="252">
        <f t="shared" si="102"/>
        <v>1.1256006664043237E-3</v>
      </c>
      <c r="S938" s="27">
        <v>1.1448650867406165E-3</v>
      </c>
      <c r="T938" s="16">
        <v>2.6312970174098917</v>
      </c>
      <c r="U938" s="16">
        <v>6</v>
      </c>
      <c r="V938" s="16">
        <v>1</v>
      </c>
      <c r="W938" s="242" t="s">
        <v>740</v>
      </c>
      <c r="X938" s="5">
        <v>1.4673159123844928</v>
      </c>
      <c r="Y938" s="5">
        <v>1.8868631021117155</v>
      </c>
      <c r="Z938" s="12">
        <v>9.1338858829657923</v>
      </c>
      <c r="AA938" s="251"/>
      <c r="AB938" s="11">
        <v>0.28127947295654443</v>
      </c>
      <c r="AC938" s="11">
        <f t="shared" si="103"/>
        <v>3.7993522325299942E-5</v>
      </c>
      <c r="AD938">
        <v>-5.7806976101526519</v>
      </c>
      <c r="AE938">
        <v>1.356111597819754</v>
      </c>
      <c r="AF938" s="14">
        <v>2.8530998888598509</v>
      </c>
      <c r="AG938" s="244">
        <v>3049.8279312136128</v>
      </c>
      <c r="AH938" s="244">
        <v>66.628048280381108</v>
      </c>
      <c r="AI938" s="117">
        <v>2099.0591927822138</v>
      </c>
      <c r="AJ938" s="12">
        <v>84.96028157957123</v>
      </c>
      <c r="AK938" s="246">
        <v>31.83552152059902</v>
      </c>
      <c r="AL938" s="185">
        <v>1</v>
      </c>
      <c r="AM938" s="238" t="s">
        <v>715</v>
      </c>
      <c r="AN938" s="64">
        <v>26321</v>
      </c>
      <c r="AO938" s="86">
        <f t="shared" si="104"/>
        <v>68.164478479400984</v>
      </c>
      <c r="AT938" s="87"/>
      <c r="AU938" s="64"/>
      <c r="AV938" s="86"/>
      <c r="AW938" s="30"/>
      <c r="AX938" s="30"/>
      <c r="AY938" s="30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28"/>
      <c r="CV938" s="28"/>
      <c r="CW938" s="28"/>
      <c r="CX938" s="28"/>
      <c r="CY938" s="28"/>
      <c r="CZ938" s="28"/>
      <c r="DA938" s="28"/>
      <c r="DB938" s="28"/>
      <c r="DC938" s="28"/>
      <c r="DD938" s="28"/>
      <c r="DE938" s="28"/>
      <c r="DF938" s="28"/>
      <c r="DG938" s="28"/>
      <c r="DH938" s="28"/>
      <c r="DI938" s="28"/>
      <c r="DJ938" s="28"/>
      <c r="DK938" s="28"/>
      <c r="DL938" s="28"/>
      <c r="DM938" s="28"/>
    </row>
    <row r="939" spans="1:117" s="7" customFormat="1" x14ac:dyDescent="0.2">
      <c r="A939" s="2">
        <v>956</v>
      </c>
      <c r="B939" s="239" t="s">
        <v>722</v>
      </c>
      <c r="D939" s="129" t="s">
        <v>177</v>
      </c>
      <c r="E939" s="189" t="s">
        <v>727</v>
      </c>
      <c r="F939" s="189" t="s">
        <v>728</v>
      </c>
      <c r="G939" s="151"/>
      <c r="H939" s="235">
        <f t="shared" si="98"/>
        <v>2262.0471544946799</v>
      </c>
      <c r="I939" s="235">
        <f t="shared" si="99"/>
        <v>22.320081661776776</v>
      </c>
      <c r="J939" s="11">
        <v>0.28110502876332483</v>
      </c>
      <c r="K939" s="10">
        <v>38.505176799175089</v>
      </c>
      <c r="L939" s="240">
        <f t="shared" si="100"/>
        <v>3.8505176799175091E-5</v>
      </c>
      <c r="M939" s="240">
        <f t="shared" si="101"/>
        <v>3.8505176799175091E-5</v>
      </c>
      <c r="N939" s="10">
        <v>0</v>
      </c>
      <c r="O939" s="241" t="s">
        <v>736</v>
      </c>
      <c r="P939" s="3">
        <v>3.0400543225431748E-2</v>
      </c>
      <c r="Q939" s="16">
        <v>23.006448462306405</v>
      </c>
      <c r="R939" s="252">
        <f t="shared" si="102"/>
        <v>2.3006448462306404E-3</v>
      </c>
      <c r="S939" s="27">
        <v>8.6730738114205021E-4</v>
      </c>
      <c r="T939" s="16">
        <v>5.2852272983964967</v>
      </c>
      <c r="U939" s="16">
        <v>6</v>
      </c>
      <c r="V939" s="16">
        <v>1</v>
      </c>
      <c r="W939" s="242" t="s">
        <v>740</v>
      </c>
      <c r="X939" s="5">
        <v>1.4673122802537608</v>
      </c>
      <c r="Y939" s="5">
        <v>1.8869077483170145</v>
      </c>
      <c r="Z939" s="12">
        <v>10.748048224500907</v>
      </c>
      <c r="AA939" s="251"/>
      <c r="AB939" s="11">
        <v>0.28106761581429041</v>
      </c>
      <c r="AC939" s="11">
        <f t="shared" si="103"/>
        <v>3.8505176799175091E-5</v>
      </c>
      <c r="AD939">
        <v>-9.5316552249413711</v>
      </c>
      <c r="AE939">
        <v>1.3899412096409423</v>
      </c>
      <c r="AF939" s="14">
        <v>3.1705756229621507</v>
      </c>
      <c r="AG939" s="244">
        <v>3404.178486663207</v>
      </c>
      <c r="AH939" s="244">
        <v>68.764524870605271</v>
      </c>
      <c r="AI939" s="117">
        <v>2262.0471544946799</v>
      </c>
      <c r="AJ939" s="12">
        <v>22.320081661776776</v>
      </c>
      <c r="AK939" s="246">
        <v>74.631295167459584</v>
      </c>
      <c r="AL939" s="185">
        <v>1</v>
      </c>
      <c r="AM939" s="238" t="s">
        <v>715</v>
      </c>
      <c r="AN939" s="64">
        <v>26321</v>
      </c>
      <c r="AO939" s="86">
        <f t="shared" si="104"/>
        <v>25.368704832540416</v>
      </c>
      <c r="AT939" s="87"/>
      <c r="AU939" s="64"/>
      <c r="AV939" s="86"/>
      <c r="AW939" s="30"/>
      <c r="AX939" s="30"/>
      <c r="AY939" s="30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28"/>
      <c r="CV939" s="28"/>
      <c r="CW939" s="28"/>
      <c r="CX939" s="28"/>
      <c r="CY939" s="28"/>
      <c r="CZ939" s="28"/>
      <c r="DA939" s="28"/>
      <c r="DB939" s="28"/>
      <c r="DC939" s="28"/>
      <c r="DD939" s="28"/>
      <c r="DE939" s="28"/>
      <c r="DF939" s="28"/>
      <c r="DG939" s="28"/>
      <c r="DH939" s="28"/>
      <c r="DI939" s="28"/>
      <c r="DJ939" s="28"/>
      <c r="DK939" s="28"/>
      <c r="DL939" s="28"/>
      <c r="DM939" s="28"/>
    </row>
    <row r="940" spans="1:117" s="7" customFormat="1" x14ac:dyDescent="0.2">
      <c r="A940" s="2">
        <v>957</v>
      </c>
      <c r="B940" s="239" t="s">
        <v>722</v>
      </c>
      <c r="D940" s="129" t="s">
        <v>178</v>
      </c>
      <c r="E940" s="189" t="s">
        <v>727</v>
      </c>
      <c r="F940" s="189" t="s">
        <v>728</v>
      </c>
      <c r="G940" s="151"/>
      <c r="H940" s="235">
        <f t="shared" si="98"/>
        <v>2243.5104292933956</v>
      </c>
      <c r="I940" s="235">
        <f t="shared" si="99"/>
        <v>10.520179127498153</v>
      </c>
      <c r="J940" s="11">
        <v>0.2812395327672278</v>
      </c>
      <c r="K940" s="10">
        <v>29.387919969650529</v>
      </c>
      <c r="L940" s="240">
        <f t="shared" si="100"/>
        <v>2.938791996965053E-5</v>
      </c>
      <c r="M940" s="240">
        <f t="shared" si="101"/>
        <v>2.938791996965053E-5</v>
      </c>
      <c r="N940" s="10">
        <v>0</v>
      </c>
      <c r="O940" s="241" t="s">
        <v>736</v>
      </c>
      <c r="P940" s="3">
        <v>1.6674355454190413E-2</v>
      </c>
      <c r="Q940" s="16">
        <v>1.4723523926230957</v>
      </c>
      <c r="R940" s="252">
        <f t="shared" si="102"/>
        <v>1.4723523926230957E-4</v>
      </c>
      <c r="S940" s="27">
        <v>5.0818733250302349E-4</v>
      </c>
      <c r="T940" s="16">
        <v>0.21446525942485756</v>
      </c>
      <c r="U940" s="16">
        <v>6</v>
      </c>
      <c r="V940" s="16">
        <v>1</v>
      </c>
      <c r="W940" s="242" t="s">
        <v>740</v>
      </c>
      <c r="X940" s="5">
        <v>1.4672383364117931</v>
      </c>
      <c r="Y940" s="5">
        <v>1.8867695309350467</v>
      </c>
      <c r="Z940" s="12">
        <v>8.7910788229061083</v>
      </c>
      <c r="AA940" s="251"/>
      <c r="AB940" s="11">
        <v>0.28121779457140206</v>
      </c>
      <c r="AC940" s="11">
        <f t="shared" si="103"/>
        <v>2.938791996965053E-5</v>
      </c>
      <c r="AD940">
        <v>-4.5931978140811847</v>
      </c>
      <c r="AE940">
        <v>1.0322854623928066</v>
      </c>
      <c r="AF940" s="14">
        <v>2.9039295897827935</v>
      </c>
      <c r="AG940" s="244">
        <v>3090.8340563349948</v>
      </c>
      <c r="AH940" s="244">
        <v>51.973577361373884</v>
      </c>
      <c r="AI940" s="117">
        <v>2243.5104292933956</v>
      </c>
      <c r="AJ940" s="12">
        <v>10.520179127498153</v>
      </c>
      <c r="AK940" s="246">
        <v>99.619183191687227</v>
      </c>
      <c r="AL940" s="185">
        <v>1</v>
      </c>
      <c r="AM940" s="238" t="s">
        <v>715</v>
      </c>
      <c r="AN940" s="64">
        <v>26321</v>
      </c>
      <c r="AO940" s="86">
        <f t="shared" si="104"/>
        <v>0.38081680831277254</v>
      </c>
      <c r="AT940" s="87"/>
      <c r="AU940" s="64"/>
      <c r="AV940" s="86"/>
      <c r="AW940" s="30"/>
      <c r="AX940" s="30"/>
      <c r="AY940" s="30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28"/>
      <c r="CV940" s="28"/>
      <c r="CW940" s="28"/>
      <c r="CX940" s="28"/>
      <c r="CY940" s="28"/>
      <c r="CZ940" s="28"/>
      <c r="DA940" s="28"/>
      <c r="DB940" s="28"/>
      <c r="DC940" s="28"/>
      <c r="DD940" s="28"/>
      <c r="DE940" s="28"/>
      <c r="DF940" s="28"/>
      <c r="DG940" s="28"/>
      <c r="DH940" s="28"/>
      <c r="DI940" s="28"/>
      <c r="DJ940" s="28"/>
      <c r="DK940" s="28"/>
      <c r="DL940" s="28"/>
      <c r="DM940" s="28"/>
    </row>
    <row r="941" spans="1:117" s="7" customFormat="1" x14ac:dyDescent="0.2">
      <c r="A941" s="2">
        <v>958</v>
      </c>
      <c r="B941" s="239" t="s">
        <v>722</v>
      </c>
      <c r="D941" s="129" t="s">
        <v>179</v>
      </c>
      <c r="E941" s="189" t="s">
        <v>727</v>
      </c>
      <c r="F941" s="189" t="s">
        <v>728</v>
      </c>
      <c r="G941" s="151"/>
      <c r="H941" s="235">
        <f t="shared" si="98"/>
        <v>2133.1469884318294</v>
      </c>
      <c r="I941" s="235">
        <f t="shared" si="99"/>
        <v>14.375285992849596</v>
      </c>
      <c r="J941" s="11">
        <v>0.28126351550745604</v>
      </c>
      <c r="K941" s="10">
        <v>31.612582988714319</v>
      </c>
      <c r="L941" s="240">
        <f t="shared" si="100"/>
        <v>3.1612582988714319E-5</v>
      </c>
      <c r="M941" s="240">
        <f t="shared" si="101"/>
        <v>3.1612582988714319E-5</v>
      </c>
      <c r="N941" s="10">
        <v>0</v>
      </c>
      <c r="O941" s="241" t="s">
        <v>736</v>
      </c>
      <c r="P941" s="3">
        <v>3.3721497753583435E-2</v>
      </c>
      <c r="Q941" s="16">
        <v>6.7677572304085345</v>
      </c>
      <c r="R941" s="252">
        <f t="shared" si="102"/>
        <v>6.7677572304085344E-4</v>
      </c>
      <c r="S941" s="27">
        <v>1.2055635454692195E-3</v>
      </c>
      <c r="T941" s="16">
        <v>2.8052318598386967</v>
      </c>
      <c r="U941" s="16">
        <v>6</v>
      </c>
      <c r="V941" s="16">
        <v>1</v>
      </c>
      <c r="W941" s="242" t="s">
        <v>740</v>
      </c>
      <c r="X941" s="5">
        <v>1.4672621042914049</v>
      </c>
      <c r="Y941" s="5">
        <v>1.8869400361173685</v>
      </c>
      <c r="Z941" s="12">
        <v>9.8677779391805913</v>
      </c>
      <c r="AA941" s="251"/>
      <c r="AB941" s="11">
        <v>0.28121453401850732</v>
      </c>
      <c r="AC941" s="11">
        <f t="shared" si="103"/>
        <v>3.1612582988714319E-5</v>
      </c>
      <c r="AD941">
        <v>-7.2881042136307972</v>
      </c>
      <c r="AE941">
        <v>1.1428034104617568</v>
      </c>
      <c r="AF941" s="14">
        <v>2.9573038182119449</v>
      </c>
      <c r="AG941" s="244">
        <v>3167.9551881872217</v>
      </c>
      <c r="AH941" s="244">
        <v>54.378411490325107</v>
      </c>
      <c r="AI941" s="117">
        <v>2133.1469884318294</v>
      </c>
      <c r="AJ941" s="12">
        <v>14.375285992849596</v>
      </c>
      <c r="AK941" s="246">
        <v>80.405012048660211</v>
      </c>
      <c r="AL941" s="185">
        <v>1</v>
      </c>
      <c r="AM941" s="238" t="s">
        <v>715</v>
      </c>
      <c r="AN941" s="64">
        <v>26321</v>
      </c>
      <c r="AO941" s="86">
        <f t="shared" si="104"/>
        <v>19.594987951339789</v>
      </c>
      <c r="AT941" s="87"/>
      <c r="AU941" s="64"/>
      <c r="AV941" s="86"/>
      <c r="AW941" s="30"/>
      <c r="AX941" s="30"/>
      <c r="AY941" s="30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28"/>
      <c r="CV941" s="28"/>
      <c r="CW941" s="28"/>
      <c r="CX941" s="28"/>
      <c r="CY941" s="28"/>
      <c r="CZ941" s="28"/>
      <c r="DA941" s="28"/>
      <c r="DB941" s="28"/>
      <c r="DC941" s="28"/>
      <c r="DD941" s="28"/>
      <c r="DE941" s="28"/>
      <c r="DF941" s="28"/>
      <c r="DG941" s="28"/>
      <c r="DH941" s="28"/>
      <c r="DI941" s="28"/>
      <c r="DJ941" s="28"/>
      <c r="DK941" s="28"/>
      <c r="DL941" s="28"/>
      <c r="DM941" s="28"/>
    </row>
    <row r="942" spans="1:117" s="7" customFormat="1" x14ac:dyDescent="0.2">
      <c r="A942" s="2">
        <v>959</v>
      </c>
      <c r="B942" s="239" t="s">
        <v>722</v>
      </c>
      <c r="D942" s="129" t="s">
        <v>180</v>
      </c>
      <c r="E942" s="189" t="s">
        <v>727</v>
      </c>
      <c r="F942" s="189" t="s">
        <v>728</v>
      </c>
      <c r="G942" s="151"/>
      <c r="H942" s="235">
        <f t="shared" si="98"/>
        <v>2378.0821627812857</v>
      </c>
      <c r="I942" s="235">
        <f t="shared" si="99"/>
        <v>13.315605283986736</v>
      </c>
      <c r="J942" s="11">
        <v>0.28121885920997242</v>
      </c>
      <c r="K942" s="10">
        <v>25.662226332864847</v>
      </c>
      <c r="L942" s="240">
        <f t="shared" si="100"/>
        <v>2.5662226332864847E-5</v>
      </c>
      <c r="M942" s="240">
        <f t="shared" si="101"/>
        <v>2.5662226332864847E-5</v>
      </c>
      <c r="N942" s="10">
        <v>0</v>
      </c>
      <c r="O942" s="241" t="s">
        <v>736</v>
      </c>
      <c r="P942" s="3">
        <v>5.3710865745921262E-3</v>
      </c>
      <c r="Q942" s="16">
        <v>0.75225206953266621</v>
      </c>
      <c r="R942" s="252">
        <f t="shared" si="102"/>
        <v>7.5225206953266616E-5</v>
      </c>
      <c r="S942" s="27">
        <v>1.678924905438545E-4</v>
      </c>
      <c r="T942" s="16">
        <v>0.14336521412325454</v>
      </c>
      <c r="U942" s="16">
        <v>6</v>
      </c>
      <c r="V942" s="16">
        <v>1</v>
      </c>
      <c r="W942" s="242" t="s">
        <v>740</v>
      </c>
      <c r="X942" s="5">
        <v>1.4673317958414902</v>
      </c>
      <c r="Y942" s="5">
        <v>1.8869098481696984</v>
      </c>
      <c r="Z942" s="12">
        <v>9.2200480703425658</v>
      </c>
      <c r="AA942" s="251"/>
      <c r="AB942" s="11">
        <v>0.28121123703014067</v>
      </c>
      <c r="AC942" s="11">
        <f t="shared" si="103"/>
        <v>2.5662226332864847E-5</v>
      </c>
      <c r="AD942">
        <v>-1.7193840297347054</v>
      </c>
      <c r="AE942">
        <v>0.92471961605128528</v>
      </c>
      <c r="AF942" s="14">
        <v>2.8571003761234008</v>
      </c>
      <c r="AG942" s="244">
        <v>3021.0344817209666</v>
      </c>
      <c r="AH942" s="244">
        <v>47.897550133274088</v>
      </c>
      <c r="AI942" s="117">
        <v>2378.0821627812857</v>
      </c>
      <c r="AJ942" s="12">
        <v>13.315605283986736</v>
      </c>
      <c r="AK942" s="246">
        <v>99.592816663277276</v>
      </c>
      <c r="AL942" s="185">
        <v>1</v>
      </c>
      <c r="AM942" s="238" t="s">
        <v>715</v>
      </c>
      <c r="AN942" s="64">
        <v>26321</v>
      </c>
      <c r="AO942" s="86">
        <f t="shared" si="104"/>
        <v>0.40718333672272422</v>
      </c>
      <c r="AT942" s="87"/>
      <c r="AU942" s="64"/>
      <c r="AV942" s="86"/>
      <c r="AW942" s="30"/>
      <c r="AX942" s="30"/>
      <c r="AY942" s="30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28"/>
      <c r="CV942" s="28"/>
      <c r="CW942" s="28"/>
      <c r="CX942" s="28"/>
      <c r="CY942" s="28"/>
      <c r="CZ942" s="28"/>
      <c r="DA942" s="28"/>
      <c r="DB942" s="28"/>
      <c r="DC942" s="28"/>
      <c r="DD942" s="28"/>
      <c r="DE942" s="28"/>
      <c r="DF942" s="28"/>
      <c r="DG942" s="28"/>
      <c r="DH942" s="28"/>
      <c r="DI942" s="28"/>
      <c r="DJ942" s="28"/>
      <c r="DK942" s="28"/>
      <c r="DL942" s="28"/>
      <c r="DM942" s="28"/>
    </row>
    <row r="943" spans="1:117" s="7" customFormat="1" x14ac:dyDescent="0.2">
      <c r="A943" s="2">
        <v>960</v>
      </c>
      <c r="B943" s="239" t="s">
        <v>722</v>
      </c>
      <c r="D943" s="129" t="s">
        <v>181</v>
      </c>
      <c r="E943" s="189" t="s">
        <v>727</v>
      </c>
      <c r="F943" s="189" t="s">
        <v>728</v>
      </c>
      <c r="G943" s="151"/>
      <c r="H943" s="235">
        <f t="shared" si="98"/>
        <v>2100.4172523314242</v>
      </c>
      <c r="I943" s="235">
        <f t="shared" si="99"/>
        <v>23.980509119105527</v>
      </c>
      <c r="J943" s="11">
        <v>0.28092188282111069</v>
      </c>
      <c r="K943" s="10">
        <v>27.272441086302212</v>
      </c>
      <c r="L943" s="240">
        <f t="shared" si="100"/>
        <v>2.7272441086302214E-5</v>
      </c>
      <c r="M943" s="240">
        <f t="shared" si="101"/>
        <v>2.7272441086302214E-5</v>
      </c>
      <c r="N943" s="10">
        <v>0</v>
      </c>
      <c r="O943" s="241" t="s">
        <v>736</v>
      </c>
      <c r="P943" s="3">
        <v>1.7456263814285139E-2</v>
      </c>
      <c r="Q943" s="16">
        <v>1.6047777114434285</v>
      </c>
      <c r="R943" s="252">
        <f t="shared" si="102"/>
        <v>1.6047777114434284E-4</v>
      </c>
      <c r="S943" s="27">
        <v>5.1178208742152901E-4</v>
      </c>
      <c r="T943" s="16">
        <v>0.30011850566558557</v>
      </c>
      <c r="U943" s="16">
        <v>6</v>
      </c>
      <c r="V943" s="16">
        <v>1</v>
      </c>
      <c r="W943" s="242" t="s">
        <v>740</v>
      </c>
      <c r="X943" s="5">
        <v>1.4673159994057388</v>
      </c>
      <c r="Y943" s="5">
        <v>1.8869448665969062</v>
      </c>
      <c r="Z943" s="12">
        <v>11.901944122263973</v>
      </c>
      <c r="AA943" s="251"/>
      <c r="AB943" s="11">
        <v>0.28090141469016905</v>
      </c>
      <c r="AC943" s="11">
        <f t="shared" si="103"/>
        <v>2.7272441086302214E-5</v>
      </c>
      <c r="AD943">
        <v>-19.182386238568718</v>
      </c>
      <c r="AE943">
        <v>0.96221431853210748</v>
      </c>
      <c r="AF943" s="14">
        <v>3.5398340672196564</v>
      </c>
      <c r="AG943" s="244">
        <v>3860.0145189901896</v>
      </c>
      <c r="AH943" s="244">
        <v>47.312009616639173</v>
      </c>
      <c r="AI943" s="117">
        <v>2100.4172523314242</v>
      </c>
      <c r="AJ943" s="12">
        <v>23.980509119105527</v>
      </c>
      <c r="AK943" s="246">
        <v>57.475697122876838</v>
      </c>
      <c r="AL943" s="185">
        <v>1</v>
      </c>
      <c r="AM943" s="238" t="s">
        <v>715</v>
      </c>
      <c r="AN943" s="64">
        <v>26321</v>
      </c>
      <c r="AO943" s="86">
        <f t="shared" si="104"/>
        <v>42.524302877123162</v>
      </c>
      <c r="AT943" s="87"/>
      <c r="AU943" s="64"/>
      <c r="AV943" s="86"/>
      <c r="AW943" s="30"/>
      <c r="AX943" s="30"/>
      <c r="AY943" s="30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28"/>
      <c r="CV943" s="28"/>
      <c r="CW943" s="28"/>
      <c r="CX943" s="28"/>
      <c r="CY943" s="28"/>
      <c r="CZ943" s="28"/>
      <c r="DA943" s="28"/>
      <c r="DB943" s="28"/>
      <c r="DC943" s="28"/>
      <c r="DD943" s="28"/>
      <c r="DE943" s="28"/>
      <c r="DF943" s="28"/>
      <c r="DG943" s="28"/>
      <c r="DH943" s="28"/>
      <c r="DI943" s="28"/>
      <c r="DJ943" s="28"/>
      <c r="DK943" s="28"/>
      <c r="DL943" s="28"/>
      <c r="DM943" s="28"/>
    </row>
    <row r="944" spans="1:117" s="7" customFormat="1" x14ac:dyDescent="0.2">
      <c r="A944" s="2">
        <v>961</v>
      </c>
      <c r="B944" s="239" t="s">
        <v>722</v>
      </c>
      <c r="D944" s="129" t="s">
        <v>182</v>
      </c>
      <c r="E944" s="189" t="s">
        <v>727</v>
      </c>
      <c r="F944" s="189" t="s">
        <v>728</v>
      </c>
      <c r="G944" s="151"/>
      <c r="H944" s="235">
        <f t="shared" si="98"/>
        <v>2391.6611986515918</v>
      </c>
      <c r="I944" s="235">
        <f t="shared" si="99"/>
        <v>12.399383836337783</v>
      </c>
      <c r="J944" s="11">
        <v>0.28123603614256809</v>
      </c>
      <c r="K944" s="10">
        <v>32.026834977072681</v>
      </c>
      <c r="L944" s="240">
        <f t="shared" si="100"/>
        <v>3.202683497707268E-5</v>
      </c>
      <c r="M944" s="240">
        <f t="shared" si="101"/>
        <v>3.202683497707268E-5</v>
      </c>
      <c r="N944" s="10">
        <v>0</v>
      </c>
      <c r="O944" s="241" t="s">
        <v>736</v>
      </c>
      <c r="P944" s="3">
        <v>2.3888600732549156E-2</v>
      </c>
      <c r="Q944" s="16">
        <v>4.4841493442209357</v>
      </c>
      <c r="R944" s="252">
        <f t="shared" si="102"/>
        <v>4.4841493442209358E-4</v>
      </c>
      <c r="S944" s="27">
        <v>7.4534763202442026E-4</v>
      </c>
      <c r="T944" s="16">
        <v>1.398705244162133</v>
      </c>
      <c r="U944" s="16">
        <v>6</v>
      </c>
      <c r="V944" s="16">
        <v>1</v>
      </c>
      <c r="W944" s="242" t="s">
        <v>740</v>
      </c>
      <c r="X944" s="5">
        <v>1.4672672394537096</v>
      </c>
      <c r="Y944" s="5">
        <v>1.8868753777181817</v>
      </c>
      <c r="Z944" s="12">
        <v>9.0097248781771277</v>
      </c>
      <c r="AA944" s="251"/>
      <c r="AB944" s="11">
        <v>0.2812020004135235</v>
      </c>
      <c r="AC944" s="11">
        <f t="shared" si="103"/>
        <v>3.202683497707268E-5</v>
      </c>
      <c r="AD944">
        <v>-1.7320013549149138</v>
      </c>
      <c r="AE944">
        <v>1.1403346768596805</v>
      </c>
      <c r="AF944" s="14">
        <v>2.8680868530568957</v>
      </c>
      <c r="AG944" s="244">
        <v>3032.7943406444188</v>
      </c>
      <c r="AH944" s="244">
        <v>56.515410029597653</v>
      </c>
      <c r="AI944" s="117">
        <v>2391.6611986515918</v>
      </c>
      <c r="AJ944" s="12">
        <v>12.399383836337783</v>
      </c>
      <c r="AK944" s="246">
        <v>95.833055504924232</v>
      </c>
      <c r="AL944" s="185">
        <v>1</v>
      </c>
      <c r="AM944" s="238" t="s">
        <v>715</v>
      </c>
      <c r="AN944" s="64">
        <v>26321</v>
      </c>
      <c r="AO944" s="86">
        <f t="shared" si="104"/>
        <v>4.1669444950757679</v>
      </c>
      <c r="AT944" s="87"/>
      <c r="AU944" s="64"/>
      <c r="AV944" s="86"/>
      <c r="AW944" s="30"/>
      <c r="AX944" s="30"/>
      <c r="AY944" s="30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28"/>
      <c r="CV944" s="28"/>
      <c r="CW944" s="28"/>
      <c r="CX944" s="28"/>
      <c r="CY944" s="28"/>
      <c r="CZ944" s="28"/>
      <c r="DA944" s="28"/>
      <c r="DB944" s="28"/>
      <c r="DC944" s="28"/>
      <c r="DD944" s="28"/>
      <c r="DE944" s="28"/>
      <c r="DF944" s="28"/>
      <c r="DG944" s="28"/>
      <c r="DH944" s="28"/>
      <c r="DI944" s="28"/>
      <c r="DJ944" s="28"/>
      <c r="DK944" s="28"/>
      <c r="DL944" s="28"/>
      <c r="DM944" s="28"/>
    </row>
    <row r="945" spans="1:117" s="7" customFormat="1" x14ac:dyDescent="0.2">
      <c r="A945" s="2">
        <v>962</v>
      </c>
      <c r="B945" s="239" t="s">
        <v>722</v>
      </c>
      <c r="D945" s="129" t="s">
        <v>183</v>
      </c>
      <c r="E945" s="189" t="s">
        <v>727</v>
      </c>
      <c r="F945" s="189" t="s">
        <v>728</v>
      </c>
      <c r="G945" s="151"/>
      <c r="H945" s="235">
        <f t="shared" si="98"/>
        <v>2341.0667680725783</v>
      </c>
      <c r="I945" s="235">
        <f t="shared" si="99"/>
        <v>18.561355550158382</v>
      </c>
      <c r="J945" s="11">
        <v>0.28132424419577889</v>
      </c>
      <c r="K945" s="10">
        <v>30.617350170957337</v>
      </c>
      <c r="L945" s="240">
        <f t="shared" si="100"/>
        <v>3.0617350170957337E-5</v>
      </c>
      <c r="M945" s="240">
        <f t="shared" si="101"/>
        <v>3.0617350170957337E-5</v>
      </c>
      <c r="N945" s="10">
        <v>0</v>
      </c>
      <c r="O945" s="241" t="s">
        <v>736</v>
      </c>
      <c r="P945" s="3">
        <v>3.0291468084107504E-2</v>
      </c>
      <c r="Q945" s="16">
        <v>5.5644007973073712</v>
      </c>
      <c r="R945" s="252">
        <f t="shared" si="102"/>
        <v>5.5644007973073715E-4</v>
      </c>
      <c r="S945" s="27">
        <v>8.8676357564020114E-4</v>
      </c>
      <c r="T945" s="16">
        <v>1.4579974315877413</v>
      </c>
      <c r="U945" s="16">
        <v>6</v>
      </c>
      <c r="V945" s="16">
        <v>1</v>
      </c>
      <c r="W945" s="242" t="s">
        <v>740</v>
      </c>
      <c r="X945" s="5">
        <v>1.4673457718006413</v>
      </c>
      <c r="Y945" s="5">
        <v>1.8870445015180057</v>
      </c>
      <c r="Z945" s="12">
        <v>10.680544913583194</v>
      </c>
      <c r="AA945" s="251"/>
      <c r="AB945" s="11">
        <v>0.28128462628745832</v>
      </c>
      <c r="AC945" s="11">
        <f t="shared" si="103"/>
        <v>3.0617350170957337E-5</v>
      </c>
      <c r="AD945">
        <v>1.2124491473031187E-2</v>
      </c>
      <c r="AE945">
        <v>1.1054089563614895</v>
      </c>
      <c r="AF945" s="14">
        <v>2.7384007629132729</v>
      </c>
      <c r="AG945" s="244">
        <v>2886.4560642767283</v>
      </c>
      <c r="AH945" s="244">
        <v>54.278633734893795</v>
      </c>
      <c r="AI945" s="117">
        <v>2341.0667680725783</v>
      </c>
      <c r="AJ945" s="12">
        <v>18.561355550158382</v>
      </c>
      <c r="AK945" s="246">
        <v>50.369966375619626</v>
      </c>
      <c r="AL945" s="185">
        <v>1</v>
      </c>
      <c r="AM945" s="238" t="s">
        <v>715</v>
      </c>
      <c r="AN945" s="64">
        <v>26321</v>
      </c>
      <c r="AO945" s="86">
        <f t="shared" si="104"/>
        <v>49.630033624380374</v>
      </c>
      <c r="AT945" s="87"/>
      <c r="AU945" s="64"/>
      <c r="AV945" s="86"/>
      <c r="AW945" s="30"/>
      <c r="AX945" s="30"/>
      <c r="AY945" s="30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28"/>
      <c r="CV945" s="28"/>
      <c r="CW945" s="28"/>
      <c r="CX945" s="28"/>
      <c r="CY945" s="28"/>
      <c r="CZ945" s="28"/>
      <c r="DA945" s="28"/>
      <c r="DB945" s="28"/>
      <c r="DC945" s="28"/>
      <c r="DD945" s="28"/>
      <c r="DE945" s="28"/>
      <c r="DF945" s="28"/>
      <c r="DG945" s="28"/>
      <c r="DH945" s="28"/>
      <c r="DI945" s="28"/>
      <c r="DJ945" s="28"/>
      <c r="DK945" s="28"/>
      <c r="DL945" s="28"/>
      <c r="DM945" s="28"/>
    </row>
    <row r="946" spans="1:117" s="7" customFormat="1" x14ac:dyDescent="0.2">
      <c r="A946" s="2">
        <v>963</v>
      </c>
      <c r="B946" s="239" t="s">
        <v>722</v>
      </c>
      <c r="D946" s="129" t="s">
        <v>185</v>
      </c>
      <c r="E946" s="189" t="s">
        <v>727</v>
      </c>
      <c r="F946" s="189" t="s">
        <v>728</v>
      </c>
      <c r="G946" s="151"/>
      <c r="H946" s="235">
        <f t="shared" si="98"/>
        <v>2441.9370757695069</v>
      </c>
      <c r="I946" s="235">
        <f t="shared" si="99"/>
        <v>16.419543192484518</v>
      </c>
      <c r="J946" s="11">
        <v>0.28103919197264621</v>
      </c>
      <c r="K946" s="10">
        <v>49.423406308248538</v>
      </c>
      <c r="L946" s="240">
        <f t="shared" si="100"/>
        <v>4.9423406308248539E-5</v>
      </c>
      <c r="M946" s="240">
        <f t="shared" si="101"/>
        <v>4.9423406308248539E-5</v>
      </c>
      <c r="N946" s="10">
        <v>0</v>
      </c>
      <c r="O946" s="241" t="s">
        <v>736</v>
      </c>
      <c r="P946" s="3">
        <v>3.0006668275792143E-2</v>
      </c>
      <c r="Q946" s="16">
        <v>8.1904053310479714</v>
      </c>
      <c r="R946" s="252">
        <f t="shared" si="102"/>
        <v>8.1904053310479711E-4</v>
      </c>
      <c r="S946" s="27">
        <v>9.2046800767883643E-4</v>
      </c>
      <c r="T946" s="16">
        <v>2.1431820152255887</v>
      </c>
      <c r="U946" s="16">
        <v>6</v>
      </c>
      <c r="V946" s="16">
        <v>1</v>
      </c>
      <c r="W946" s="242" t="s">
        <v>740</v>
      </c>
      <c r="X946" s="5">
        <v>1.4672808691173724</v>
      </c>
      <c r="Y946" s="5">
        <v>1.8870808253655376</v>
      </c>
      <c r="Z946" s="12">
        <v>5.6425106917723014</v>
      </c>
      <c r="AA946" s="251"/>
      <c r="AB946" s="11">
        <v>0.28099625562988567</v>
      </c>
      <c r="AC946" s="11">
        <f t="shared" si="103"/>
        <v>4.9423406308248539E-5</v>
      </c>
      <c r="AD946">
        <v>-7.8786562847466</v>
      </c>
      <c r="AE946">
        <v>1.7462326130124164</v>
      </c>
      <c r="AF946" s="14">
        <v>3.223353163275108</v>
      </c>
      <c r="AG946" s="244">
        <v>3444.3645103066078</v>
      </c>
      <c r="AH946" s="244">
        <v>87.301227082912348</v>
      </c>
      <c r="AI946" s="117">
        <v>2441.9370757695069</v>
      </c>
      <c r="AJ946" s="12">
        <v>16.419543192484518</v>
      </c>
      <c r="AK946" s="246">
        <v>96.932178137988245</v>
      </c>
      <c r="AL946" s="185">
        <v>1</v>
      </c>
      <c r="AM946" s="238" t="s">
        <v>715</v>
      </c>
      <c r="AN946" s="64">
        <v>26321</v>
      </c>
      <c r="AO946" s="86">
        <f t="shared" si="104"/>
        <v>3.0678218620117548</v>
      </c>
      <c r="AT946" s="87"/>
      <c r="AU946" s="64"/>
      <c r="AV946" s="86"/>
      <c r="AW946" s="30"/>
      <c r="AX946" s="30"/>
      <c r="AY946" s="30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28"/>
      <c r="CV946" s="28"/>
      <c r="CW946" s="28"/>
      <c r="CX946" s="28"/>
      <c r="CY946" s="28"/>
      <c r="CZ946" s="28"/>
      <c r="DA946" s="28"/>
      <c r="DB946" s="28"/>
      <c r="DC946" s="28"/>
      <c r="DD946" s="28"/>
      <c r="DE946" s="28"/>
      <c r="DF946" s="28"/>
      <c r="DG946" s="28"/>
      <c r="DH946" s="28"/>
      <c r="DI946" s="28"/>
      <c r="DJ946" s="28"/>
      <c r="DK946" s="28"/>
      <c r="DL946" s="28"/>
      <c r="DM946" s="28"/>
    </row>
    <row r="947" spans="1:117" s="7" customFormat="1" x14ac:dyDescent="0.2">
      <c r="A947" s="2">
        <v>964</v>
      </c>
      <c r="B947" s="239" t="s">
        <v>722</v>
      </c>
      <c r="D947" s="129" t="s">
        <v>184</v>
      </c>
      <c r="E947" s="189" t="s">
        <v>727</v>
      </c>
      <c r="F947" s="189" t="s">
        <v>728</v>
      </c>
      <c r="G947" s="151"/>
      <c r="H947" s="235">
        <f t="shared" si="98"/>
        <v>2243.907470087488</v>
      </c>
      <c r="I947" s="235">
        <f t="shared" si="99"/>
        <v>13.506080870416145</v>
      </c>
      <c r="J947" s="11">
        <v>0.28124752060402752</v>
      </c>
      <c r="K947" s="10">
        <v>30.975552377946951</v>
      </c>
      <c r="L947" s="240">
        <f t="shared" si="100"/>
        <v>3.0975552377946952E-5</v>
      </c>
      <c r="M947" s="240">
        <f t="shared" si="101"/>
        <v>3.0975552377946952E-5</v>
      </c>
      <c r="N947" s="10">
        <v>0</v>
      </c>
      <c r="O947" s="241" t="s">
        <v>736</v>
      </c>
      <c r="P947" s="3">
        <v>2.8008585233481129E-2</v>
      </c>
      <c r="Q947" s="16">
        <v>11.438736441489633</v>
      </c>
      <c r="R947" s="252">
        <f t="shared" si="102"/>
        <v>1.1438736441489632E-3</v>
      </c>
      <c r="S947" s="27">
        <v>7.9002090994553776E-4</v>
      </c>
      <c r="T947" s="16">
        <v>2.6232490185369222</v>
      </c>
      <c r="U947" s="16">
        <v>6</v>
      </c>
      <c r="V947" s="16">
        <v>1</v>
      </c>
      <c r="W947" s="242" t="s">
        <v>740</v>
      </c>
      <c r="X947" s="5">
        <v>1.4672435243774848</v>
      </c>
      <c r="Y947" s="5">
        <v>1.8869478435164473</v>
      </c>
      <c r="Z947" s="12">
        <v>9.1618125010001599</v>
      </c>
      <c r="AA947" s="251"/>
      <c r="AB947" s="11">
        <v>0.28121372060248312</v>
      </c>
      <c r="AC947" s="11">
        <f t="shared" si="103"/>
        <v>3.0975552377946952E-5</v>
      </c>
      <c r="AD947">
        <v>-4.7346576108198146</v>
      </c>
      <c r="AE947">
        <v>1.1047455197675844</v>
      </c>
      <c r="AF947" s="14">
        <v>2.911224152251497</v>
      </c>
      <c r="AG947" s="244">
        <v>3099.4324944739042</v>
      </c>
      <c r="AH947" s="244">
        <v>54.45563769612761</v>
      </c>
      <c r="AI947" s="117">
        <v>2243.907470087488</v>
      </c>
      <c r="AJ947" s="12">
        <v>13.506080870416145</v>
      </c>
      <c r="AK947" s="246">
        <v>100.02586787078356</v>
      </c>
      <c r="AL947" s="185">
        <v>1</v>
      </c>
      <c r="AM947" s="238" t="s">
        <v>715</v>
      </c>
      <c r="AN947" s="64">
        <v>26321</v>
      </c>
      <c r="AO947" s="86">
        <f t="shared" si="104"/>
        <v>-2.5867870783557123E-2</v>
      </c>
      <c r="AT947" s="87"/>
      <c r="AU947" s="64"/>
      <c r="AV947" s="86"/>
      <c r="AW947" s="30"/>
      <c r="AX947" s="30"/>
      <c r="AY947" s="30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28"/>
      <c r="CV947" s="28"/>
      <c r="CW947" s="28"/>
      <c r="CX947" s="28"/>
      <c r="CY947" s="28"/>
      <c r="CZ947" s="28"/>
      <c r="DA947" s="28"/>
      <c r="DB947" s="28"/>
      <c r="DC947" s="28"/>
      <c r="DD947" s="28"/>
      <c r="DE947" s="28"/>
      <c r="DF947" s="28"/>
      <c r="DG947" s="28"/>
      <c r="DH947" s="28"/>
      <c r="DI947" s="28"/>
      <c r="DJ947" s="28"/>
      <c r="DK947" s="28"/>
      <c r="DL947" s="28"/>
      <c r="DM947" s="28"/>
    </row>
    <row r="948" spans="1:117" s="7" customFormat="1" x14ac:dyDescent="0.2">
      <c r="A948" s="2">
        <v>965</v>
      </c>
      <c r="B948" s="239" t="s">
        <v>722</v>
      </c>
      <c r="D948" s="129" t="s">
        <v>186</v>
      </c>
      <c r="E948" s="189" t="s">
        <v>727</v>
      </c>
      <c r="F948" s="189" t="s">
        <v>728</v>
      </c>
      <c r="G948" s="151"/>
      <c r="H948" s="235">
        <f t="shared" si="98"/>
        <v>2251.8544423158478</v>
      </c>
      <c r="I948" s="235">
        <f t="shared" si="99"/>
        <v>14.786794907107788</v>
      </c>
      <c r="J948" s="11">
        <v>0.28123059207595613</v>
      </c>
      <c r="K948" s="10">
        <v>39.076078557919217</v>
      </c>
      <c r="L948" s="240">
        <f t="shared" si="100"/>
        <v>3.907607855791922E-5</v>
      </c>
      <c r="M948" s="240">
        <f t="shared" si="101"/>
        <v>3.907607855791922E-5</v>
      </c>
      <c r="N948" s="10">
        <v>0</v>
      </c>
      <c r="O948" s="241" t="s">
        <v>736</v>
      </c>
      <c r="P948" s="3">
        <v>1.7371309609249402E-2</v>
      </c>
      <c r="Q948" s="16">
        <v>2.7334920802251244</v>
      </c>
      <c r="R948" s="252">
        <f t="shared" si="102"/>
        <v>2.7334920802251245E-4</v>
      </c>
      <c r="S948" s="27">
        <v>5.3056878615663548E-4</v>
      </c>
      <c r="T948" s="16">
        <v>0.53404355987197416</v>
      </c>
      <c r="U948" s="16">
        <v>6</v>
      </c>
      <c r="V948" s="16">
        <v>1</v>
      </c>
      <c r="W948" s="242" t="s">
        <v>740</v>
      </c>
      <c r="X948" s="5">
        <v>1.4673466194956846</v>
      </c>
      <c r="Y948" s="5">
        <v>1.8870283212564061</v>
      </c>
      <c r="Z948" s="12">
        <v>5.2405393794314463</v>
      </c>
      <c r="AA948" s="251"/>
      <c r="AB948" s="11">
        <v>0.28120781029644848</v>
      </c>
      <c r="AC948" s="11">
        <f t="shared" si="103"/>
        <v>3.907607855791922E-5</v>
      </c>
      <c r="AD948">
        <v>-4.7605051802768195</v>
      </c>
      <c r="AE948">
        <v>1.3877333628649156</v>
      </c>
      <c r="AF948" s="14">
        <v>2.9186132803730271</v>
      </c>
      <c r="AG948" s="244">
        <v>3107.2562132151052</v>
      </c>
      <c r="AH948" s="244">
        <v>70.840970326873432</v>
      </c>
      <c r="AI948" s="117">
        <v>2251.8544423158478</v>
      </c>
      <c r="AJ948" s="12">
        <v>14.786794907107788</v>
      </c>
      <c r="AK948" s="246">
        <v>100.03871409263463</v>
      </c>
      <c r="AL948" s="185">
        <v>1</v>
      </c>
      <c r="AM948" s="238" t="s">
        <v>715</v>
      </c>
      <c r="AN948" s="64">
        <v>26321</v>
      </c>
      <c r="AO948" s="86">
        <f t="shared" si="104"/>
        <v>-3.8714092634634767E-2</v>
      </c>
      <c r="AT948" s="87"/>
      <c r="AU948" s="64"/>
      <c r="AV948" s="86"/>
      <c r="AW948" s="30"/>
      <c r="AX948" s="30"/>
      <c r="AY948" s="30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28"/>
      <c r="CV948" s="28"/>
      <c r="CW948" s="28"/>
      <c r="CX948" s="28"/>
      <c r="CY948" s="28"/>
      <c r="CZ948" s="28"/>
      <c r="DA948" s="28"/>
      <c r="DB948" s="28"/>
      <c r="DC948" s="28"/>
      <c r="DD948" s="28"/>
      <c r="DE948" s="28"/>
      <c r="DF948" s="28"/>
      <c r="DG948" s="28"/>
      <c r="DH948" s="28"/>
      <c r="DI948" s="28"/>
      <c r="DJ948" s="28"/>
      <c r="DK948" s="28"/>
      <c r="DL948" s="28"/>
      <c r="DM948" s="28"/>
    </row>
    <row r="949" spans="1:117" s="7" customFormat="1" x14ac:dyDescent="0.2">
      <c r="A949" s="2">
        <v>966</v>
      </c>
      <c r="B949" s="239" t="s">
        <v>722</v>
      </c>
      <c r="D949" s="129" t="s">
        <v>187</v>
      </c>
      <c r="E949" s="189" t="s">
        <v>727</v>
      </c>
      <c r="F949" s="189" t="s">
        <v>728</v>
      </c>
      <c r="G949" s="151"/>
      <c r="H949" s="235">
        <f t="shared" si="98"/>
        <v>2241.6271702256977</v>
      </c>
      <c r="I949" s="235">
        <f t="shared" si="99"/>
        <v>12.559335251638649</v>
      </c>
      <c r="J949" s="11">
        <v>0.28126962358534774</v>
      </c>
      <c r="K949" s="10">
        <v>28.714147906606552</v>
      </c>
      <c r="L949" s="240">
        <f t="shared" si="100"/>
        <v>2.8714147906606552E-5</v>
      </c>
      <c r="M949" s="240">
        <f t="shared" si="101"/>
        <v>2.8714147906606552E-5</v>
      </c>
      <c r="N949" s="10">
        <v>0</v>
      </c>
      <c r="O949" s="241" t="s">
        <v>736</v>
      </c>
      <c r="P949" s="3">
        <v>2.0396544594193732E-2</v>
      </c>
      <c r="Q949" s="16">
        <v>2.8514064233532999</v>
      </c>
      <c r="R949" s="252">
        <f t="shared" si="102"/>
        <v>2.8514064233532997E-4</v>
      </c>
      <c r="S949" s="27">
        <v>6.0330098977012575E-4</v>
      </c>
      <c r="T949" s="16">
        <v>1.0871118887002595</v>
      </c>
      <c r="U949" s="16">
        <v>6</v>
      </c>
      <c r="V949" s="16">
        <v>1</v>
      </c>
      <c r="W949" s="242" t="s">
        <v>740</v>
      </c>
      <c r="X949" s="5">
        <v>1.4672943606208226</v>
      </c>
      <c r="Y949" s="5">
        <v>1.8868668631989105</v>
      </c>
      <c r="Z949" s="12">
        <v>9.31347412738263</v>
      </c>
      <c r="AA949" s="251"/>
      <c r="AB949" s="11">
        <v>0.28124383893181432</v>
      </c>
      <c r="AC949" s="11">
        <f t="shared" si="103"/>
        <v>2.8714147906606552E-5</v>
      </c>
      <c r="AD949">
        <v>-3.7094194615239218</v>
      </c>
      <c r="AE949">
        <v>1.0325966745105133</v>
      </c>
      <c r="AF949" s="14">
        <v>2.8569907973828359</v>
      </c>
      <c r="AG949" s="244">
        <v>3035.518216339221</v>
      </c>
      <c r="AH949" s="244">
        <v>51.630736347717132</v>
      </c>
      <c r="AI949" s="117">
        <v>2241.6271702256977</v>
      </c>
      <c r="AJ949" s="12">
        <v>12.559335251638649</v>
      </c>
      <c r="AK949" s="246">
        <v>100.31314384744836</v>
      </c>
      <c r="AL949" s="185">
        <v>1</v>
      </c>
      <c r="AM949" s="238" t="s">
        <v>715</v>
      </c>
      <c r="AN949" s="64">
        <v>26321</v>
      </c>
      <c r="AO949" s="86">
        <f t="shared" si="104"/>
        <v>-0.31314384744835877</v>
      </c>
      <c r="AT949" s="87"/>
      <c r="AU949" s="64"/>
      <c r="AV949" s="86"/>
      <c r="AW949" s="30"/>
      <c r="AX949" s="30"/>
      <c r="AY949" s="30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28"/>
      <c r="CV949" s="28"/>
      <c r="CW949" s="28"/>
      <c r="CX949" s="28"/>
      <c r="CY949" s="28"/>
      <c r="CZ949" s="28"/>
      <c r="DA949" s="28"/>
      <c r="DB949" s="28"/>
      <c r="DC949" s="28"/>
      <c r="DD949" s="28"/>
      <c r="DE949" s="28"/>
      <c r="DF949" s="28"/>
      <c r="DG949" s="28"/>
      <c r="DH949" s="28"/>
      <c r="DI949" s="28"/>
      <c r="DJ949" s="28"/>
      <c r="DK949" s="28"/>
      <c r="DL949" s="28"/>
      <c r="DM949" s="28"/>
    </row>
    <row r="950" spans="1:117" s="7" customFormat="1" x14ac:dyDescent="0.2">
      <c r="A950" s="2">
        <v>967</v>
      </c>
      <c r="B950" s="239" t="s">
        <v>722</v>
      </c>
      <c r="D950" s="129" t="s">
        <v>188</v>
      </c>
      <c r="E950" s="189" t="s">
        <v>727</v>
      </c>
      <c r="F950" s="189" t="s">
        <v>728</v>
      </c>
      <c r="G950" s="151"/>
      <c r="H950" s="235">
        <f t="shared" si="98"/>
        <v>2468.0676171454702</v>
      </c>
      <c r="I950" s="235">
        <f t="shared" si="99"/>
        <v>13.738512291465923</v>
      </c>
      <c r="J950" s="11">
        <v>0.28122050712022095</v>
      </c>
      <c r="K950" s="10">
        <v>28.509957802506882</v>
      </c>
      <c r="L950" s="240">
        <f t="shared" si="100"/>
        <v>2.8509957802506884E-5</v>
      </c>
      <c r="M950" s="240">
        <f t="shared" si="101"/>
        <v>2.8509957802506884E-5</v>
      </c>
      <c r="N950" s="10">
        <v>0</v>
      </c>
      <c r="O950" s="241" t="s">
        <v>736</v>
      </c>
      <c r="P950" s="3">
        <v>2.0430152161608157E-2</v>
      </c>
      <c r="Q950" s="16">
        <v>6.4353363637631755</v>
      </c>
      <c r="R950" s="252">
        <f t="shared" si="102"/>
        <v>6.4353363637631759E-4</v>
      </c>
      <c r="S950" s="27">
        <v>6.0723184022458377E-4</v>
      </c>
      <c r="T950" s="16">
        <v>2.0195122919602762</v>
      </c>
      <c r="U950" s="16">
        <v>6</v>
      </c>
      <c r="V950" s="16">
        <v>1</v>
      </c>
      <c r="W950" s="242" t="s">
        <v>740</v>
      </c>
      <c r="X950" s="5">
        <v>1.4672736634049994</v>
      </c>
      <c r="Y950" s="5">
        <v>1.8869777277821229</v>
      </c>
      <c r="Z950" s="12">
        <v>10.251568603712361</v>
      </c>
      <c r="AA950" s="251"/>
      <c r="AB950" s="11">
        <v>0.28119187192042949</v>
      </c>
      <c r="AC950" s="11">
        <f t="shared" si="103"/>
        <v>2.8509957802506884E-5</v>
      </c>
      <c r="AD950">
        <v>-0.29644053347710475</v>
      </c>
      <c r="AE950">
        <v>1.0331647865247895</v>
      </c>
      <c r="AF950" s="14">
        <v>2.8527758913660985</v>
      </c>
      <c r="AG950" s="244">
        <v>3005.1881412377934</v>
      </c>
      <c r="AH950" s="244">
        <v>51.429147880152321</v>
      </c>
      <c r="AI950" s="117">
        <v>2468.0676171454702</v>
      </c>
      <c r="AJ950" s="12">
        <v>13.738512291465923</v>
      </c>
      <c r="AK950" s="246">
        <v>99.930915727228779</v>
      </c>
      <c r="AL950" s="185">
        <v>1</v>
      </c>
      <c r="AM950" s="238" t="s">
        <v>715</v>
      </c>
      <c r="AN950" s="64">
        <v>26321</v>
      </c>
      <c r="AO950" s="86">
        <f t="shared" si="104"/>
        <v>6.9084272771220867E-2</v>
      </c>
      <c r="AT950" s="87"/>
      <c r="AU950" s="64"/>
      <c r="AV950" s="86"/>
      <c r="AW950" s="30"/>
      <c r="AX950" s="30"/>
      <c r="AY950" s="30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28"/>
      <c r="CV950" s="28"/>
      <c r="CW950" s="28"/>
      <c r="CX950" s="28"/>
      <c r="CY950" s="28"/>
      <c r="CZ950" s="28"/>
      <c r="DA950" s="28"/>
      <c r="DB950" s="28"/>
      <c r="DC950" s="28"/>
      <c r="DD950" s="28"/>
      <c r="DE950" s="28"/>
      <c r="DF950" s="28"/>
      <c r="DG950" s="28"/>
      <c r="DH950" s="28"/>
      <c r="DI950" s="28"/>
      <c r="DJ950" s="28"/>
      <c r="DK950" s="28"/>
      <c r="DL950" s="28"/>
      <c r="DM950" s="28"/>
    </row>
    <row r="951" spans="1:117" s="7" customFormat="1" x14ac:dyDescent="0.2">
      <c r="A951" s="2">
        <v>968</v>
      </c>
      <c r="B951" s="239" t="s">
        <v>722</v>
      </c>
      <c r="D951" s="129" t="s">
        <v>189</v>
      </c>
      <c r="E951" s="189" t="s">
        <v>727</v>
      </c>
      <c r="F951" s="189" t="s">
        <v>728</v>
      </c>
      <c r="G951" s="151"/>
      <c r="H951" s="235">
        <f t="shared" si="98"/>
        <v>2247.5845958884265</v>
      </c>
      <c r="I951" s="235">
        <f t="shared" si="99"/>
        <v>11.599634799291264</v>
      </c>
      <c r="J951" s="11">
        <v>0.28124021720612891</v>
      </c>
      <c r="K951" s="10">
        <v>35.704842856623515</v>
      </c>
      <c r="L951" s="240">
        <f t="shared" si="100"/>
        <v>3.5704842856623514E-5</v>
      </c>
      <c r="M951" s="240">
        <f t="shared" si="101"/>
        <v>3.5704842856623514E-5</v>
      </c>
      <c r="N951" s="10">
        <v>0</v>
      </c>
      <c r="O951" s="241" t="s">
        <v>736</v>
      </c>
      <c r="P951" s="3">
        <v>2.548733307068686E-2</v>
      </c>
      <c r="Q951" s="16">
        <v>8.08713338307256</v>
      </c>
      <c r="R951" s="252">
        <f t="shared" si="102"/>
        <v>8.0871333830725598E-4</v>
      </c>
      <c r="S951" s="27">
        <v>7.4411180973161595E-4</v>
      </c>
      <c r="T951" s="16">
        <v>2.0612990714949819</v>
      </c>
      <c r="U951" s="16">
        <v>6</v>
      </c>
      <c r="V951" s="16">
        <v>1</v>
      </c>
      <c r="W951" s="242" t="s">
        <v>740</v>
      </c>
      <c r="X951" s="5">
        <v>1.4672714434651783</v>
      </c>
      <c r="Y951" s="5">
        <v>1.8868342370120379</v>
      </c>
      <c r="Z951" s="12">
        <v>9.2955941634397306</v>
      </c>
      <c r="AA951" s="251"/>
      <c r="AB951" s="11">
        <v>0.28120832809268287</v>
      </c>
      <c r="AC951" s="11">
        <f t="shared" si="103"/>
        <v>3.5704842856623514E-5</v>
      </c>
      <c r="AD951">
        <v>-4.852054118364979</v>
      </c>
      <c r="AE951">
        <v>1.2819922565934057</v>
      </c>
      <c r="AF951" s="14">
        <v>2.9195138560204592</v>
      </c>
      <c r="AG951" s="244">
        <v>3109.6932084983605</v>
      </c>
      <c r="AH951" s="244">
        <v>64.216314025090426</v>
      </c>
      <c r="AI951" s="117">
        <v>2247.5845958884265</v>
      </c>
      <c r="AJ951" s="12">
        <v>11.599634799291264</v>
      </c>
      <c r="AK951" s="246">
        <v>99.630352074839081</v>
      </c>
      <c r="AL951" s="185">
        <v>1</v>
      </c>
      <c r="AM951" s="238" t="s">
        <v>715</v>
      </c>
      <c r="AN951" s="64">
        <v>26321</v>
      </c>
      <c r="AO951" s="86">
        <f t="shared" si="104"/>
        <v>0.36964792516091904</v>
      </c>
      <c r="AT951" s="87"/>
      <c r="AU951" s="64"/>
      <c r="AV951" s="86"/>
      <c r="AW951" s="30"/>
      <c r="AX951" s="30"/>
      <c r="AY951" s="30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28"/>
      <c r="CV951" s="28"/>
      <c r="CW951" s="28"/>
      <c r="CX951" s="28"/>
      <c r="CY951" s="28"/>
      <c r="CZ951" s="28"/>
      <c r="DA951" s="28"/>
      <c r="DB951" s="28"/>
      <c r="DC951" s="28"/>
      <c r="DD951" s="28"/>
      <c r="DE951" s="28"/>
      <c r="DF951" s="28"/>
      <c r="DG951" s="28"/>
      <c r="DH951" s="28"/>
      <c r="DI951" s="28"/>
      <c r="DJ951" s="28"/>
      <c r="DK951" s="28"/>
      <c r="DL951" s="28"/>
      <c r="DM951" s="28"/>
    </row>
    <row r="952" spans="1:117" s="7" customFormat="1" x14ac:dyDescent="0.2">
      <c r="A952" s="2">
        <v>969</v>
      </c>
      <c r="B952" s="239" t="s">
        <v>722</v>
      </c>
      <c r="D952" s="129" t="s">
        <v>190</v>
      </c>
      <c r="E952" s="189" t="s">
        <v>727</v>
      </c>
      <c r="F952" s="189" t="s">
        <v>728</v>
      </c>
      <c r="G952" s="151"/>
      <c r="H952" s="235">
        <f t="shared" si="98"/>
        <v>2889.39072721605</v>
      </c>
      <c r="I952" s="235">
        <f t="shared" si="99"/>
        <v>18.650096247261907</v>
      </c>
      <c r="J952" s="11">
        <v>0.28108637441655532</v>
      </c>
      <c r="K952" s="10">
        <v>31.431681629362828</v>
      </c>
      <c r="L952" s="240">
        <f t="shared" si="100"/>
        <v>3.1431681629362828E-5</v>
      </c>
      <c r="M952" s="240">
        <f t="shared" si="101"/>
        <v>3.1431681629362828E-5</v>
      </c>
      <c r="N952" s="10">
        <v>0</v>
      </c>
      <c r="O952" s="241" t="s">
        <v>736</v>
      </c>
      <c r="P952" s="3">
        <v>4.8238668712312117E-2</v>
      </c>
      <c r="Q952" s="16">
        <v>10.63301049905736</v>
      </c>
      <c r="R952" s="252">
        <f t="shared" si="102"/>
        <v>1.063301049905736E-3</v>
      </c>
      <c r="S952" s="27">
        <v>1.5094421266337843E-3</v>
      </c>
      <c r="T952" s="16">
        <v>3.6716959402672904</v>
      </c>
      <c r="U952" s="16">
        <v>6</v>
      </c>
      <c r="V952" s="16">
        <v>1</v>
      </c>
      <c r="W952" s="242" t="s">
        <v>740</v>
      </c>
      <c r="X952" s="5">
        <v>1.46733191756265</v>
      </c>
      <c r="Y952" s="5">
        <v>1.8870560025008067</v>
      </c>
      <c r="Z952" s="12">
        <v>9.3923965731575905</v>
      </c>
      <c r="AA952" s="251"/>
      <c r="AB952" s="11">
        <v>0.28100271136356264</v>
      </c>
      <c r="AC952" s="11">
        <f t="shared" si="103"/>
        <v>3.1431681629362828E-5</v>
      </c>
      <c r="AD952">
        <v>2.8259866902935471</v>
      </c>
      <c r="AE952">
        <v>1.1177511452956737</v>
      </c>
      <c r="AF952" s="14">
        <v>3.0100252390140589</v>
      </c>
      <c r="AG952" s="244">
        <v>3147.7628570595516</v>
      </c>
      <c r="AH952" s="244">
        <v>49.82068255874708</v>
      </c>
      <c r="AI952" s="117">
        <v>2889.39072721605</v>
      </c>
      <c r="AJ952" s="12">
        <v>18.650096247261907</v>
      </c>
      <c r="AK952" s="246">
        <v>99.500731464956004</v>
      </c>
      <c r="AL952" s="185">
        <v>1</v>
      </c>
      <c r="AM952" s="238" t="s">
        <v>715</v>
      </c>
      <c r="AN952" s="64">
        <v>26321</v>
      </c>
      <c r="AO952" s="86">
        <f t="shared" si="104"/>
        <v>0.4992685350439956</v>
      </c>
      <c r="AT952" s="87"/>
      <c r="AU952" s="64"/>
      <c r="AV952" s="86"/>
      <c r="AW952" s="30"/>
      <c r="AX952" s="30"/>
      <c r="AY952" s="30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28"/>
      <c r="CV952" s="28"/>
      <c r="CW952" s="28"/>
      <c r="CX952" s="28"/>
      <c r="CY952" s="28"/>
      <c r="CZ952" s="28"/>
      <c r="DA952" s="28"/>
      <c r="DB952" s="28"/>
      <c r="DC952" s="28"/>
      <c r="DD952" s="28"/>
      <c r="DE952" s="28"/>
      <c r="DF952" s="28"/>
      <c r="DG952" s="28"/>
      <c r="DH952" s="28"/>
      <c r="DI952" s="28"/>
      <c r="DJ952" s="28"/>
      <c r="DK952" s="28"/>
      <c r="DL952" s="28"/>
      <c r="DM952" s="28"/>
    </row>
    <row r="953" spans="1:117" s="7" customFormat="1" x14ac:dyDescent="0.2">
      <c r="A953" s="2">
        <v>970</v>
      </c>
      <c r="B953" s="239" t="s">
        <v>722</v>
      </c>
      <c r="D953" s="129" t="s">
        <v>191</v>
      </c>
      <c r="E953" s="189" t="s">
        <v>727</v>
      </c>
      <c r="F953" s="189" t="s">
        <v>728</v>
      </c>
      <c r="G953" s="151"/>
      <c r="H953" s="235">
        <f t="shared" si="98"/>
        <v>2374.2417841933116</v>
      </c>
      <c r="I953" s="235">
        <f t="shared" si="99"/>
        <v>11.81342739112697</v>
      </c>
      <c r="J953" s="11">
        <v>0.28127993199450796</v>
      </c>
      <c r="K953" s="10">
        <v>32.005984736003974</v>
      </c>
      <c r="L953" s="240">
        <f t="shared" si="100"/>
        <v>3.2005984736003971E-5</v>
      </c>
      <c r="M953" s="240">
        <f t="shared" si="101"/>
        <v>3.2005984736003971E-5</v>
      </c>
      <c r="N953" s="10">
        <v>0</v>
      </c>
      <c r="O953" s="241" t="s">
        <v>736</v>
      </c>
      <c r="P953" s="3">
        <v>2.5893876071150804E-2</v>
      </c>
      <c r="Q953" s="16">
        <v>5.7922181390305569</v>
      </c>
      <c r="R953" s="252">
        <f t="shared" si="102"/>
        <v>5.7922181390305573E-4</v>
      </c>
      <c r="S953" s="27">
        <v>7.8787157074900946E-4</v>
      </c>
      <c r="T953" s="16">
        <v>1.446857547653841</v>
      </c>
      <c r="U953" s="16">
        <v>6</v>
      </c>
      <c r="V953" s="16">
        <v>1</v>
      </c>
      <c r="W953" s="242" t="s">
        <v>740</v>
      </c>
      <c r="X953" s="5">
        <v>1.4673244747393175</v>
      </c>
      <c r="Y953" s="5">
        <v>1.8869668222372153</v>
      </c>
      <c r="Z953" s="12">
        <v>10.91312958283587</v>
      </c>
      <c r="AA953" s="251"/>
      <c r="AB953" s="11">
        <v>0.28124422233138746</v>
      </c>
      <c r="AC953" s="11">
        <f t="shared" si="103"/>
        <v>3.2005984736003971E-5</v>
      </c>
      <c r="AD953">
        <v>-0.64236188191180155</v>
      </c>
      <c r="AE953">
        <v>1.1403810210709622</v>
      </c>
      <c r="AF953" s="14">
        <v>2.798105542376395</v>
      </c>
      <c r="AG953" s="244">
        <v>2952.3138725322942</v>
      </c>
      <c r="AH953" s="244">
        <v>56.490685220641303</v>
      </c>
      <c r="AI953" s="117">
        <v>2374.2417841933116</v>
      </c>
      <c r="AJ953" s="12">
        <v>11.81342739112697</v>
      </c>
      <c r="AK953" s="246">
        <v>99.677733581393696</v>
      </c>
      <c r="AL953" s="185">
        <v>1</v>
      </c>
      <c r="AM953" s="238" t="s">
        <v>715</v>
      </c>
      <c r="AN953" s="64">
        <v>26321</v>
      </c>
      <c r="AO953" s="86">
        <f t="shared" si="104"/>
        <v>0.32226641860630423</v>
      </c>
      <c r="AT953" s="87"/>
      <c r="AU953" s="64"/>
      <c r="AV953" s="86"/>
      <c r="AW953" s="30"/>
      <c r="AX953" s="30"/>
      <c r="AY953" s="30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28"/>
      <c r="CV953" s="28"/>
      <c r="CW953" s="28"/>
      <c r="CX953" s="28"/>
      <c r="CY953" s="28"/>
      <c r="CZ953" s="28"/>
      <c r="DA953" s="28"/>
      <c r="DB953" s="28"/>
      <c r="DC953" s="28"/>
      <c r="DD953" s="28"/>
      <c r="DE953" s="28"/>
      <c r="DF953" s="28"/>
      <c r="DG953" s="28"/>
      <c r="DH953" s="28"/>
      <c r="DI953" s="28"/>
      <c r="DJ953" s="28"/>
      <c r="DK953" s="28"/>
      <c r="DL953" s="28"/>
      <c r="DM953" s="28"/>
    </row>
    <row r="954" spans="1:117" s="7" customFormat="1" x14ac:dyDescent="0.2">
      <c r="A954" s="2">
        <v>971</v>
      </c>
      <c r="B954" s="239" t="s">
        <v>722</v>
      </c>
      <c r="D954" s="129" t="s">
        <v>51</v>
      </c>
      <c r="E954" s="189" t="s">
        <v>727</v>
      </c>
      <c r="F954" s="189" t="s">
        <v>728</v>
      </c>
      <c r="G954" s="151"/>
      <c r="H954" s="235">
        <f t="shared" si="98"/>
        <v>2773.507665199249</v>
      </c>
      <c r="I954" s="235">
        <f t="shared" si="99"/>
        <v>17.360414131361164</v>
      </c>
      <c r="J954" s="11">
        <v>0.28100108861349915</v>
      </c>
      <c r="K954" s="10">
        <v>34.802425971877774</v>
      </c>
      <c r="L954" s="240">
        <f t="shared" si="100"/>
        <v>3.4802425971877776E-5</v>
      </c>
      <c r="M954" s="240">
        <f t="shared" si="101"/>
        <v>3.4802425971877776E-5</v>
      </c>
      <c r="N954" s="10">
        <v>0</v>
      </c>
      <c r="O954" s="241" t="s">
        <v>736</v>
      </c>
      <c r="P954" s="3">
        <v>4.8660749395518788E-2</v>
      </c>
      <c r="Q954" s="16">
        <v>7.9432924746607627</v>
      </c>
      <c r="R954" s="252">
        <f t="shared" si="102"/>
        <v>7.9432924746607625E-4</v>
      </c>
      <c r="S954" s="27">
        <v>1.3570660642645107E-3</v>
      </c>
      <c r="T954" s="16">
        <v>3.3738604725082295</v>
      </c>
      <c r="U954" s="16">
        <v>6</v>
      </c>
      <c r="V954" s="16">
        <v>1</v>
      </c>
      <c r="W954" s="242" t="s">
        <v>740</v>
      </c>
      <c r="X954" s="5">
        <v>1.467291030508419</v>
      </c>
      <c r="Y954" s="5">
        <v>1.887029052248524</v>
      </c>
      <c r="Z954" s="12">
        <v>10.489759270289273</v>
      </c>
      <c r="AA954" s="251"/>
      <c r="AB954" s="11">
        <v>0.28092896667632433</v>
      </c>
      <c r="AC954" s="11">
        <f t="shared" si="103"/>
        <v>3.4802425971877776E-5</v>
      </c>
      <c r="AD954">
        <v>-2.5009839169742865</v>
      </c>
      <c r="AE954">
        <v>1.2555025470326002</v>
      </c>
      <c r="AF954" s="14">
        <v>3.1994229486818724</v>
      </c>
      <c r="AG954" s="244">
        <v>3379.4166250784051</v>
      </c>
      <c r="AH954" s="244">
        <v>57.928795443109749</v>
      </c>
      <c r="AI954" s="117">
        <v>2773.507665199249</v>
      </c>
      <c r="AJ954" s="12">
        <v>17.360414131361164</v>
      </c>
      <c r="AK954" s="246">
        <v>86.548916289460749</v>
      </c>
      <c r="AL954" s="185">
        <v>1</v>
      </c>
      <c r="AM954" s="238" t="s">
        <v>715</v>
      </c>
      <c r="AN954" s="64">
        <v>26321</v>
      </c>
      <c r="AO954" s="86">
        <f t="shared" si="104"/>
        <v>13.451083710539251</v>
      </c>
      <c r="AT954" s="87"/>
      <c r="AU954" s="64"/>
      <c r="AV954" s="86"/>
      <c r="AW954" s="30"/>
      <c r="AX954" s="30"/>
      <c r="AY954" s="30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28"/>
      <c r="CV954" s="28"/>
      <c r="CW954" s="28"/>
      <c r="CX954" s="28"/>
      <c r="CY954" s="28"/>
      <c r="CZ954" s="28"/>
      <c r="DA954" s="28"/>
      <c r="DB954" s="28"/>
      <c r="DC954" s="28"/>
      <c r="DD954" s="28"/>
      <c r="DE954" s="28"/>
      <c r="DF954" s="28"/>
      <c r="DG954" s="28"/>
      <c r="DH954" s="28"/>
      <c r="DI954" s="28"/>
      <c r="DJ954" s="28"/>
      <c r="DK954" s="28"/>
      <c r="DL954" s="28"/>
      <c r="DM954" s="28"/>
    </row>
    <row r="955" spans="1:117" s="7" customFormat="1" x14ac:dyDescent="0.2">
      <c r="A955" s="2">
        <v>972</v>
      </c>
      <c r="B955" s="239" t="s">
        <v>722</v>
      </c>
      <c r="D955" s="129" t="s">
        <v>52</v>
      </c>
      <c r="E955" s="189" t="s">
        <v>727</v>
      </c>
      <c r="F955" s="189" t="s">
        <v>728</v>
      </c>
      <c r="G955" s="151"/>
      <c r="H955" s="235">
        <f t="shared" si="98"/>
        <v>2398.5087748754386</v>
      </c>
      <c r="I955" s="235">
        <f t="shared" si="99"/>
        <v>19.136748649068544</v>
      </c>
      <c r="J955" s="11">
        <v>0.28125172613156524</v>
      </c>
      <c r="K955" s="10">
        <v>31.369519847373276</v>
      </c>
      <c r="L955" s="240">
        <f t="shared" si="100"/>
        <v>3.1369519847373275E-5</v>
      </c>
      <c r="M955" s="240">
        <f t="shared" si="101"/>
        <v>3.1369519847373275E-5</v>
      </c>
      <c r="N955" s="10">
        <v>0</v>
      </c>
      <c r="O955" s="241" t="s">
        <v>736</v>
      </c>
      <c r="P955" s="3">
        <v>2.0390608837302641E-2</v>
      </c>
      <c r="Q955" s="16">
        <v>3.3322381572684474</v>
      </c>
      <c r="R955" s="252">
        <f t="shared" si="102"/>
        <v>3.3322381572684475E-4</v>
      </c>
      <c r="S955" s="27">
        <v>6.5532848819305266E-4</v>
      </c>
      <c r="T955" s="16">
        <v>0.95198783168537193</v>
      </c>
      <c r="U955" s="16">
        <v>6</v>
      </c>
      <c r="V955" s="16">
        <v>1</v>
      </c>
      <c r="W955" s="242" t="s">
        <v>740</v>
      </c>
      <c r="X955" s="5">
        <v>1.4672584992677307</v>
      </c>
      <c r="Y955" s="5">
        <v>1.8868764059392389</v>
      </c>
      <c r="Z955" s="12">
        <v>10.753463604326853</v>
      </c>
      <c r="AA955" s="251"/>
      <c r="AB955" s="11">
        <v>0.2812217134464865</v>
      </c>
      <c r="AC955" s="11">
        <f t="shared" si="103"/>
        <v>3.1369519847373275E-5</v>
      </c>
      <c r="AD955">
        <v>-0.85691601476867163</v>
      </c>
      <c r="AE955">
        <v>1.1042528129921219</v>
      </c>
      <c r="AF955" s="14">
        <v>2.8287832450172448</v>
      </c>
      <c r="AG955" s="244">
        <v>2985.0360502342683</v>
      </c>
      <c r="AH955" s="244">
        <v>55.096070037658095</v>
      </c>
      <c r="AI955" s="117">
        <v>2398.5087748754386</v>
      </c>
      <c r="AJ955" s="12">
        <v>19.136748649068544</v>
      </c>
      <c r="AK955" s="246">
        <v>58.396242644914842</v>
      </c>
      <c r="AL955" s="185">
        <v>1</v>
      </c>
      <c r="AM955" s="238" t="s">
        <v>715</v>
      </c>
      <c r="AN955" s="64">
        <v>26321</v>
      </c>
      <c r="AO955" s="86">
        <f t="shared" si="104"/>
        <v>41.603757355085158</v>
      </c>
      <c r="AT955" s="87"/>
      <c r="AU955" s="64"/>
      <c r="AV955" s="86"/>
      <c r="AW955" s="30"/>
      <c r="AX955" s="30"/>
      <c r="AY955" s="30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28"/>
      <c r="CV955" s="28"/>
      <c r="CW955" s="28"/>
      <c r="CX955" s="28"/>
      <c r="CY955" s="28"/>
      <c r="CZ955" s="28"/>
      <c r="DA955" s="28"/>
      <c r="DB955" s="28"/>
      <c r="DC955" s="28"/>
      <c r="DD955" s="28"/>
      <c r="DE955" s="28"/>
      <c r="DF955" s="28"/>
      <c r="DG955" s="28"/>
      <c r="DH955" s="28"/>
      <c r="DI955" s="28"/>
      <c r="DJ955" s="28"/>
      <c r="DK955" s="28"/>
      <c r="DL955" s="28"/>
      <c r="DM955" s="28"/>
    </row>
    <row r="956" spans="1:117" s="7" customFormat="1" x14ac:dyDescent="0.2">
      <c r="A956" s="2">
        <v>973</v>
      </c>
      <c r="B956" s="239" t="s">
        <v>722</v>
      </c>
      <c r="D956" s="129" t="s">
        <v>53</v>
      </c>
      <c r="E956" s="189" t="s">
        <v>727</v>
      </c>
      <c r="F956" s="189" t="s">
        <v>728</v>
      </c>
      <c r="G956" s="151"/>
      <c r="H956" s="235">
        <f t="shared" si="98"/>
        <v>2139.250992250199</v>
      </c>
      <c r="I956" s="235">
        <f t="shared" si="99"/>
        <v>17.094534687300353</v>
      </c>
      <c r="J956" s="11">
        <v>0.281286368745019</v>
      </c>
      <c r="K956" s="10">
        <v>44.831333864541456</v>
      </c>
      <c r="L956" s="240">
        <f t="shared" si="100"/>
        <v>4.4831333864541453E-5</v>
      </c>
      <c r="M956" s="240">
        <f t="shared" si="101"/>
        <v>4.4831333864541453E-5</v>
      </c>
      <c r="N956" s="10">
        <v>0</v>
      </c>
      <c r="O956" s="241" t="s">
        <v>736</v>
      </c>
      <c r="P956" s="3">
        <v>5.570042026871961E-2</v>
      </c>
      <c r="Q956" s="16">
        <v>14.288808293123269</v>
      </c>
      <c r="R956" s="252">
        <f t="shared" si="102"/>
        <v>1.4288808293123269E-3</v>
      </c>
      <c r="S956" s="27">
        <v>1.6369267844293467E-3</v>
      </c>
      <c r="T956" s="16">
        <v>4.3108842164749195</v>
      </c>
      <c r="U956" s="16">
        <v>6</v>
      </c>
      <c r="V956" s="16">
        <v>1</v>
      </c>
      <c r="W956" s="242" t="s">
        <v>740</v>
      </c>
      <c r="X956" s="5">
        <v>1.4672711915090881</v>
      </c>
      <c r="Y956" s="5">
        <v>1.8869729465374783</v>
      </c>
      <c r="Z956" s="12">
        <v>8.9343746986329684</v>
      </c>
      <c r="AA956" s="251"/>
      <c r="AB956" s="11">
        <v>0.28121966702987011</v>
      </c>
      <c r="AC956" s="11">
        <f t="shared" si="103"/>
        <v>4.4831333864541453E-5</v>
      </c>
      <c r="AD956">
        <v>-6.9948199188962779</v>
      </c>
      <c r="AE956">
        <v>1.6066288749832907</v>
      </c>
      <c r="AF956" s="14">
        <v>2.9453211836847677</v>
      </c>
      <c r="AG956" s="244">
        <v>3154.8186400507102</v>
      </c>
      <c r="AH956" s="244">
        <v>77.745215552583417</v>
      </c>
      <c r="AI956" s="117">
        <v>2139.250992250199</v>
      </c>
      <c r="AJ956" s="12">
        <v>17.094534687300353</v>
      </c>
      <c r="AK956" s="246">
        <v>74.544689877655998</v>
      </c>
      <c r="AL956" s="185">
        <v>1</v>
      </c>
      <c r="AM956" s="238" t="s">
        <v>715</v>
      </c>
      <c r="AN956" s="64">
        <v>26321</v>
      </c>
      <c r="AO956" s="86">
        <f t="shared" si="104"/>
        <v>25.455310122344002</v>
      </c>
      <c r="AT956" s="87"/>
      <c r="AU956" s="64"/>
      <c r="AV956" s="86"/>
      <c r="AW956" s="30"/>
      <c r="AX956" s="30"/>
      <c r="AY956" s="30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28"/>
      <c r="CV956" s="28"/>
      <c r="CW956" s="28"/>
      <c r="CX956" s="28"/>
      <c r="CY956" s="28"/>
      <c r="CZ956" s="28"/>
      <c r="DA956" s="28"/>
      <c r="DB956" s="28"/>
      <c r="DC956" s="28"/>
      <c r="DD956" s="28"/>
      <c r="DE956" s="28"/>
      <c r="DF956" s="28"/>
      <c r="DG956" s="28"/>
      <c r="DH956" s="28"/>
      <c r="DI956" s="28"/>
      <c r="DJ956" s="28"/>
      <c r="DK956" s="28"/>
      <c r="DL956" s="28"/>
      <c r="DM956" s="28"/>
    </row>
    <row r="957" spans="1:117" s="7" customFormat="1" x14ac:dyDescent="0.2">
      <c r="A957" s="2">
        <v>974</v>
      </c>
      <c r="B957" s="239" t="s">
        <v>722</v>
      </c>
      <c r="D957" s="129" t="s">
        <v>192</v>
      </c>
      <c r="E957" s="189" t="s">
        <v>727</v>
      </c>
      <c r="F957" s="189" t="s">
        <v>728</v>
      </c>
      <c r="G957" s="151"/>
      <c r="H957" s="235">
        <f t="shared" si="98"/>
        <v>2388.4821038141449</v>
      </c>
      <c r="I957" s="235">
        <f t="shared" si="99"/>
        <v>16.405907939939603</v>
      </c>
      <c r="J957" s="11">
        <v>0.2812226615669815</v>
      </c>
      <c r="K957" s="10">
        <v>28.361903757246807</v>
      </c>
      <c r="L957" s="240">
        <f t="shared" si="100"/>
        <v>2.8361903757246806E-5</v>
      </c>
      <c r="M957" s="240">
        <f t="shared" si="101"/>
        <v>2.8361903757246806E-5</v>
      </c>
      <c r="N957" s="10">
        <v>0</v>
      </c>
      <c r="O957" s="241" t="s">
        <v>736</v>
      </c>
      <c r="P957" s="3">
        <v>6.9720728370664823E-3</v>
      </c>
      <c r="Q957" s="16">
        <v>0.89263913923771254</v>
      </c>
      <c r="R957" s="252">
        <f t="shared" si="102"/>
        <v>8.9263913923771259E-5</v>
      </c>
      <c r="S957" s="27">
        <v>2.1421659968705621E-4</v>
      </c>
      <c r="T957" s="16">
        <v>0.19294887494341262</v>
      </c>
      <c r="U957" s="16">
        <v>6</v>
      </c>
      <c r="V957" s="16">
        <v>1</v>
      </c>
      <c r="W957" s="242" t="s">
        <v>740</v>
      </c>
      <c r="X957" s="5">
        <v>1.4673159456978608</v>
      </c>
      <c r="Y957" s="5">
        <v>1.886964477162226</v>
      </c>
      <c r="Z957" s="12">
        <v>8.9092481141549165</v>
      </c>
      <c r="AA957" s="251"/>
      <c r="AB957" s="11">
        <v>0.28121289282469542</v>
      </c>
      <c r="AC957" s="11">
        <f t="shared" si="103"/>
        <v>2.8361903757246806E-5</v>
      </c>
      <c r="AD957">
        <v>-1.4100364687108513</v>
      </c>
      <c r="AE957">
        <v>0.99589730651348696</v>
      </c>
      <c r="AF957" s="14">
        <v>2.8494571116744893</v>
      </c>
      <c r="AG957" s="244">
        <v>3010.06253017575</v>
      </c>
      <c r="AH957" s="244">
        <v>51.477971477022528</v>
      </c>
      <c r="AI957" s="117">
        <v>2388.4821038141449</v>
      </c>
      <c r="AJ957" s="12">
        <v>16.405907939939603</v>
      </c>
      <c r="AK957" s="246">
        <v>99.415862484344018</v>
      </c>
      <c r="AL957" s="185">
        <v>1</v>
      </c>
      <c r="AM957" s="238" t="s">
        <v>715</v>
      </c>
      <c r="AN957" s="64">
        <v>26321</v>
      </c>
      <c r="AO957" s="86">
        <f t="shared" si="104"/>
        <v>0.58413751565598204</v>
      </c>
      <c r="AT957" s="87"/>
      <c r="AU957" s="64"/>
      <c r="AV957" s="86"/>
      <c r="AW957" s="30"/>
      <c r="AX957" s="30"/>
      <c r="AY957" s="30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28"/>
      <c r="CV957" s="28"/>
      <c r="CW957" s="28"/>
      <c r="CX957" s="28"/>
      <c r="CY957" s="28"/>
      <c r="CZ957" s="28"/>
      <c r="DA957" s="28"/>
      <c r="DB957" s="28"/>
      <c r="DC957" s="28"/>
      <c r="DD957" s="28"/>
      <c r="DE957" s="28"/>
      <c r="DF957" s="28"/>
      <c r="DG957" s="28"/>
      <c r="DH957" s="28"/>
      <c r="DI957" s="28"/>
      <c r="DJ957" s="28"/>
      <c r="DK957" s="28"/>
      <c r="DL957" s="28"/>
      <c r="DM957" s="28"/>
    </row>
    <row r="958" spans="1:117" s="7" customFormat="1" x14ac:dyDescent="0.2">
      <c r="A958" s="2">
        <v>975</v>
      </c>
      <c r="B958" s="239" t="s">
        <v>722</v>
      </c>
      <c r="D958" s="129" t="s">
        <v>54</v>
      </c>
      <c r="E958" s="189" t="s">
        <v>727</v>
      </c>
      <c r="F958" s="189" t="s">
        <v>728</v>
      </c>
      <c r="G958" s="151"/>
      <c r="H958" s="235">
        <f t="shared" si="98"/>
        <v>2238.0415943385874</v>
      </c>
      <c r="I958" s="235">
        <f t="shared" si="99"/>
        <v>12.373399818485479</v>
      </c>
      <c r="J958" s="11">
        <v>0.28125144260534324</v>
      </c>
      <c r="K958" s="10">
        <v>32.73651779888008</v>
      </c>
      <c r="L958" s="240">
        <f t="shared" si="100"/>
        <v>3.273651779888008E-5</v>
      </c>
      <c r="M958" s="240">
        <f t="shared" si="101"/>
        <v>3.273651779888008E-5</v>
      </c>
      <c r="N958" s="10">
        <v>0</v>
      </c>
      <c r="O958" s="241" t="s">
        <v>736</v>
      </c>
      <c r="P958" s="3">
        <v>3.4173299840437987E-2</v>
      </c>
      <c r="Q958" s="16">
        <v>10.968345938110712</v>
      </c>
      <c r="R958" s="252">
        <f t="shared" si="102"/>
        <v>1.0968345938110712E-3</v>
      </c>
      <c r="S958" s="27">
        <v>1.0187423443767116E-3</v>
      </c>
      <c r="T958" s="16">
        <v>2.7091618678450566</v>
      </c>
      <c r="U958" s="16">
        <v>6</v>
      </c>
      <c r="V958" s="16">
        <v>1</v>
      </c>
      <c r="W958" s="242" t="s">
        <v>740</v>
      </c>
      <c r="X958" s="5">
        <v>1.4673088307916424</v>
      </c>
      <c r="Y958" s="5">
        <v>1.8869274172703934</v>
      </c>
      <c r="Z958" s="12">
        <v>7.9135335024434283</v>
      </c>
      <c r="AA958" s="251"/>
      <c r="AB958" s="11">
        <v>0.2812079733946391</v>
      </c>
      <c r="AC958" s="11">
        <f t="shared" si="103"/>
        <v>3.273651779888008E-5</v>
      </c>
      <c r="AD958">
        <v>-5.1129871246580194</v>
      </c>
      <c r="AE958">
        <v>1.177209610858057</v>
      </c>
      <c r="AF958" s="14">
        <v>2.9242929994792695</v>
      </c>
      <c r="AG958" s="244">
        <v>3117.7346889178216</v>
      </c>
      <c r="AH958" s="244">
        <v>57.183355810618458</v>
      </c>
      <c r="AI958" s="117">
        <v>2238.0415943385874</v>
      </c>
      <c r="AJ958" s="12">
        <v>12.373399818485479</v>
      </c>
      <c r="AK958" s="246">
        <v>99.722115451532432</v>
      </c>
      <c r="AL958" s="185">
        <v>1</v>
      </c>
      <c r="AM958" s="238" t="s">
        <v>715</v>
      </c>
      <c r="AN958" s="64">
        <v>26321</v>
      </c>
      <c r="AO958" s="86">
        <f t="shared" si="104"/>
        <v>0.27788454846756849</v>
      </c>
      <c r="AT958" s="87"/>
      <c r="AU958" s="64"/>
      <c r="AV958" s="86"/>
      <c r="AW958" s="30"/>
      <c r="AX958" s="30"/>
      <c r="AY958" s="30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28"/>
      <c r="CV958" s="28"/>
      <c r="CW958" s="28"/>
      <c r="CX958" s="28"/>
      <c r="CY958" s="28"/>
      <c r="CZ958" s="28"/>
      <c r="DA958" s="28"/>
      <c r="DB958" s="28"/>
      <c r="DC958" s="28"/>
      <c r="DD958" s="28"/>
      <c r="DE958" s="28"/>
      <c r="DF958" s="28"/>
      <c r="DG958" s="28"/>
      <c r="DH958" s="28"/>
      <c r="DI958" s="28"/>
      <c r="DJ958" s="28"/>
      <c r="DK958" s="28"/>
      <c r="DL958" s="28"/>
      <c r="DM958" s="28"/>
    </row>
    <row r="959" spans="1:117" s="7" customFormat="1" x14ac:dyDescent="0.2">
      <c r="A959" s="2">
        <v>976</v>
      </c>
      <c r="B959" s="239" t="s">
        <v>722</v>
      </c>
      <c r="D959" s="129" t="s">
        <v>55</v>
      </c>
      <c r="E959" s="189" t="s">
        <v>727</v>
      </c>
      <c r="F959" s="189" t="s">
        <v>728</v>
      </c>
      <c r="G959" s="151"/>
      <c r="H959" s="235">
        <f t="shared" si="98"/>
        <v>2125.625319258153</v>
      </c>
      <c r="I959" s="235">
        <f t="shared" si="99"/>
        <v>15.278656145986178</v>
      </c>
      <c r="J959" s="11">
        <v>0.28126187851517537</v>
      </c>
      <c r="K959" s="10">
        <v>36.342724371405978</v>
      </c>
      <c r="L959" s="240">
        <f t="shared" si="100"/>
        <v>3.6342724371405976E-5</v>
      </c>
      <c r="M959" s="240">
        <f t="shared" si="101"/>
        <v>3.6342724371405976E-5</v>
      </c>
      <c r="N959" s="10">
        <v>0</v>
      </c>
      <c r="O959" s="241" t="s">
        <v>736</v>
      </c>
      <c r="P959" s="3">
        <v>3.9530822917135576E-2</v>
      </c>
      <c r="Q959" s="16">
        <v>13.242566116865307</v>
      </c>
      <c r="R959" s="252">
        <f t="shared" si="102"/>
        <v>1.3242566116865306E-3</v>
      </c>
      <c r="S959" s="27">
        <v>1.2393532650072758E-3</v>
      </c>
      <c r="T959" s="16">
        <v>3.6937933854388265</v>
      </c>
      <c r="U959" s="16">
        <v>6</v>
      </c>
      <c r="V959" s="16">
        <v>1</v>
      </c>
      <c r="W959" s="242" t="s">
        <v>740</v>
      </c>
      <c r="X959" s="5">
        <v>1.4673140866994843</v>
      </c>
      <c r="Y959" s="5">
        <v>1.8869063884067763</v>
      </c>
      <c r="Z959" s="12">
        <v>9.7370797229354054</v>
      </c>
      <c r="AA959" s="251"/>
      <c r="AB959" s="11">
        <v>0.28121170526591993</v>
      </c>
      <c r="AC959" s="11">
        <f t="shared" si="103"/>
        <v>3.6342724371405976E-5</v>
      </c>
      <c r="AD959">
        <v>-7.5587319038494813</v>
      </c>
      <c r="AE959">
        <v>1.2847125386762803</v>
      </c>
      <c r="AF959" s="14">
        <v>2.965673087918018</v>
      </c>
      <c r="AG959" s="244">
        <v>3178.9358647182212</v>
      </c>
      <c r="AH959" s="244">
        <v>61.957412692330635</v>
      </c>
      <c r="AI959" s="117">
        <v>2125.625319258153</v>
      </c>
      <c r="AJ959" s="12">
        <v>15.278656145986178</v>
      </c>
      <c r="AK959" s="246">
        <v>77.059909631730761</v>
      </c>
      <c r="AL959" s="185">
        <v>1</v>
      </c>
      <c r="AM959" s="238" t="s">
        <v>715</v>
      </c>
      <c r="AN959" s="64">
        <v>26321</v>
      </c>
      <c r="AO959" s="86">
        <f t="shared" si="104"/>
        <v>22.940090368269239</v>
      </c>
      <c r="AT959" s="87"/>
      <c r="AU959" s="64"/>
      <c r="AV959" s="86"/>
      <c r="AW959" s="30"/>
      <c r="AX959" s="30"/>
      <c r="AY959" s="30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28"/>
      <c r="CV959" s="28"/>
      <c r="CW959" s="28"/>
      <c r="CX959" s="28"/>
      <c r="CY959" s="28"/>
      <c r="CZ959" s="28"/>
      <c r="DA959" s="28"/>
      <c r="DB959" s="28"/>
      <c r="DC959" s="28"/>
      <c r="DD959" s="28"/>
      <c r="DE959" s="28"/>
      <c r="DF959" s="28"/>
      <c r="DG959" s="28"/>
      <c r="DH959" s="28"/>
      <c r="DI959" s="28"/>
      <c r="DJ959" s="28"/>
      <c r="DK959" s="28"/>
      <c r="DL959" s="28"/>
      <c r="DM959" s="28"/>
    </row>
    <row r="960" spans="1:117" s="7" customFormat="1" x14ac:dyDescent="0.2">
      <c r="A960" s="2">
        <v>977</v>
      </c>
      <c r="B960" s="239" t="s">
        <v>722</v>
      </c>
      <c r="D960" s="129" t="s">
        <v>56</v>
      </c>
      <c r="E960" s="189" t="s">
        <v>727</v>
      </c>
      <c r="F960" s="189" t="s">
        <v>728</v>
      </c>
      <c r="G960" s="151"/>
      <c r="H960" s="235">
        <f t="shared" si="98"/>
        <v>2135.6944798541731</v>
      </c>
      <c r="I960" s="235">
        <f t="shared" si="99"/>
        <v>17.462469041949191</v>
      </c>
      <c r="J960" s="11">
        <v>0.28126595837035806</v>
      </c>
      <c r="K960" s="10">
        <v>52.770979079664549</v>
      </c>
      <c r="L960" s="240">
        <f t="shared" si="100"/>
        <v>5.2770979079664549E-5</v>
      </c>
      <c r="M960" s="240">
        <f t="shared" si="101"/>
        <v>5.2770979079664549E-5</v>
      </c>
      <c r="N960" s="10">
        <v>0</v>
      </c>
      <c r="O960" s="241" t="s">
        <v>736</v>
      </c>
      <c r="P960" s="3">
        <v>6.8327001306290103E-2</v>
      </c>
      <c r="Q960" s="16">
        <v>30.242550284018144</v>
      </c>
      <c r="R960" s="252">
        <f t="shared" si="102"/>
        <v>3.0242550284018143E-3</v>
      </c>
      <c r="S960" s="27">
        <v>1.8059679354898465E-3</v>
      </c>
      <c r="T960" s="16">
        <v>7.5747084602379928</v>
      </c>
      <c r="U960" s="16">
        <v>6</v>
      </c>
      <c r="V960" s="16">
        <v>1</v>
      </c>
      <c r="W960" s="242" t="s">
        <v>740</v>
      </c>
      <c r="X960" s="5">
        <v>1.4672960028970534</v>
      </c>
      <c r="Y960" s="5">
        <v>1.8868006486775175</v>
      </c>
      <c r="Z960" s="12">
        <v>11.055916126758756</v>
      </c>
      <c r="AA960" s="251"/>
      <c r="AB960" s="11">
        <v>0.28119249334205948</v>
      </c>
      <c r="AC960" s="11">
        <f t="shared" si="103"/>
        <v>5.2770979079664549E-5</v>
      </c>
      <c r="AD960">
        <v>-8.0174281854916707</v>
      </c>
      <c r="AE960">
        <v>1.8914885327309543</v>
      </c>
      <c r="AF960" s="14">
        <v>2.9964803862111795</v>
      </c>
      <c r="AG960" s="244">
        <v>3214.5527036089666</v>
      </c>
      <c r="AH960" s="244">
        <v>92.519791124395454</v>
      </c>
      <c r="AI960" s="117">
        <v>2135.6944798541731</v>
      </c>
      <c r="AJ960" s="12">
        <v>17.462469041949191</v>
      </c>
      <c r="AK960" s="246">
        <v>62.644907925533175</v>
      </c>
      <c r="AL960" s="185">
        <v>1</v>
      </c>
      <c r="AM960" s="238" t="s">
        <v>715</v>
      </c>
      <c r="AN960" s="64">
        <v>26321</v>
      </c>
      <c r="AO960" s="86">
        <f t="shared" si="104"/>
        <v>37.355092074466825</v>
      </c>
      <c r="AT960" s="87"/>
      <c r="AU960" s="64"/>
      <c r="AV960" s="86"/>
      <c r="AW960" s="30"/>
      <c r="AX960" s="30"/>
      <c r="AY960" s="30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28"/>
      <c r="CV960" s="28"/>
      <c r="CW960" s="28"/>
      <c r="CX960" s="28"/>
      <c r="CY960" s="28"/>
      <c r="CZ960" s="28"/>
      <c r="DA960" s="28"/>
      <c r="DB960" s="28"/>
      <c r="DC960" s="28"/>
      <c r="DD960" s="28"/>
      <c r="DE960" s="28"/>
      <c r="DF960" s="28"/>
      <c r="DG960" s="28"/>
      <c r="DH960" s="28"/>
      <c r="DI960" s="28"/>
      <c r="DJ960" s="28"/>
      <c r="DK960" s="28"/>
      <c r="DL960" s="28"/>
      <c r="DM960" s="28"/>
    </row>
    <row r="961" spans="1:117" s="7" customFormat="1" x14ac:dyDescent="0.2">
      <c r="A961" s="2">
        <v>978</v>
      </c>
      <c r="B961" s="239" t="s">
        <v>722</v>
      </c>
      <c r="D961" s="129" t="s">
        <v>57</v>
      </c>
      <c r="E961" s="189" t="s">
        <v>727</v>
      </c>
      <c r="F961" s="189" t="s">
        <v>728</v>
      </c>
      <c r="G961" s="151"/>
      <c r="H961" s="235">
        <f t="shared" si="98"/>
        <v>3039.5305013249226</v>
      </c>
      <c r="I961" s="235">
        <f t="shared" si="99"/>
        <v>14.653390975632041</v>
      </c>
      <c r="J961" s="11">
        <v>0.28063074349418649</v>
      </c>
      <c r="K961" s="10">
        <v>30.368857312997147</v>
      </c>
      <c r="L961" s="240">
        <f t="shared" si="100"/>
        <v>3.0368857312997145E-5</v>
      </c>
      <c r="M961" s="240">
        <f t="shared" si="101"/>
        <v>3.0368857312997145E-5</v>
      </c>
      <c r="N961" s="10">
        <v>0</v>
      </c>
      <c r="O961" s="241" t="s">
        <v>736</v>
      </c>
      <c r="P961" s="3">
        <v>2.6379979228963697E-2</v>
      </c>
      <c r="Q961" s="16">
        <v>4.395596269081091</v>
      </c>
      <c r="R961" s="252">
        <f t="shared" si="102"/>
        <v>4.3955962690810909E-4</v>
      </c>
      <c r="S961" s="27">
        <v>7.6181227043679747E-4</v>
      </c>
      <c r="T961" s="16">
        <v>1.2343334292678239</v>
      </c>
      <c r="U961" s="16">
        <v>6</v>
      </c>
      <c r="V961" s="16">
        <v>1</v>
      </c>
      <c r="W961" s="242" t="s">
        <v>740</v>
      </c>
      <c r="X961" s="5">
        <v>1.4673257559299646</v>
      </c>
      <c r="Y961" s="5">
        <v>1.886907289442568</v>
      </c>
      <c r="Z961" s="12">
        <v>10.527012888605482</v>
      </c>
      <c r="AA961" s="251"/>
      <c r="AB961" s="11">
        <v>0.28058626196194497</v>
      </c>
      <c r="AC961" s="11">
        <f t="shared" si="103"/>
        <v>3.0368857312997145E-5</v>
      </c>
      <c r="AD961">
        <v>-8.4109018203293306</v>
      </c>
      <c r="AE961">
        <v>1.0734225539524795</v>
      </c>
      <c r="AF961" s="14">
        <v>3.708069464695523</v>
      </c>
      <c r="AG961" s="244">
        <v>3942.5886276474216</v>
      </c>
      <c r="AH961" s="244">
        <v>50.476371368239334</v>
      </c>
      <c r="AI961" s="117">
        <v>3039.5305013249226</v>
      </c>
      <c r="AJ961" s="12">
        <v>14.653390975632041</v>
      </c>
      <c r="AK961" s="246">
        <v>99.266517835080421</v>
      </c>
      <c r="AL961" s="185">
        <v>1</v>
      </c>
      <c r="AM961" s="238" t="s">
        <v>715</v>
      </c>
      <c r="AN961" s="64">
        <v>26321</v>
      </c>
      <c r="AO961" s="86">
        <f t="shared" si="104"/>
        <v>0.73348216491957885</v>
      </c>
      <c r="AT961" s="87"/>
      <c r="AU961" s="64"/>
      <c r="AV961" s="86"/>
      <c r="AW961" s="30"/>
      <c r="AX961" s="30"/>
      <c r="AY961" s="30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28"/>
      <c r="CV961" s="28"/>
      <c r="CW961" s="28"/>
      <c r="CX961" s="28"/>
      <c r="CY961" s="28"/>
      <c r="CZ961" s="28"/>
      <c r="DA961" s="28"/>
      <c r="DB961" s="28"/>
      <c r="DC961" s="28"/>
      <c r="DD961" s="28"/>
      <c r="DE961" s="28"/>
      <c r="DF961" s="28"/>
      <c r="DG961" s="28"/>
      <c r="DH961" s="28"/>
      <c r="DI961" s="28"/>
      <c r="DJ961" s="28"/>
      <c r="DK961" s="28"/>
      <c r="DL961" s="28"/>
      <c r="DM961" s="28"/>
    </row>
    <row r="962" spans="1:117" s="7" customFormat="1" x14ac:dyDescent="0.2">
      <c r="A962" s="2">
        <v>979</v>
      </c>
      <c r="B962" s="239" t="s">
        <v>722</v>
      </c>
      <c r="D962" s="129" t="s">
        <v>58</v>
      </c>
      <c r="E962" s="189" t="s">
        <v>727</v>
      </c>
      <c r="F962" s="189" t="s">
        <v>728</v>
      </c>
      <c r="G962" s="151"/>
      <c r="H962" s="235">
        <f t="shared" si="98"/>
        <v>2409.2309959333688</v>
      </c>
      <c r="I962" s="235">
        <f t="shared" si="99"/>
        <v>17.449539947832768</v>
      </c>
      <c r="J962" s="11">
        <v>0.28122707649584167</v>
      </c>
      <c r="K962" s="10">
        <v>29.025474932953859</v>
      </c>
      <c r="L962" s="240">
        <f t="shared" si="100"/>
        <v>2.9025474932953859E-5</v>
      </c>
      <c r="M962" s="240">
        <f t="shared" si="101"/>
        <v>2.9025474932953859E-5</v>
      </c>
      <c r="N962" s="10">
        <v>0</v>
      </c>
      <c r="O962" s="241" t="s">
        <v>736</v>
      </c>
      <c r="P962" s="3">
        <v>2.0815134561205782E-2</v>
      </c>
      <c r="Q962" s="16">
        <v>1.2629948877558346</v>
      </c>
      <c r="R962" s="252">
        <f t="shared" si="102"/>
        <v>1.2629948877558345E-4</v>
      </c>
      <c r="S962" s="27">
        <v>6.5916156433302314E-4</v>
      </c>
      <c r="T962" s="16">
        <v>0.14291496921062585</v>
      </c>
      <c r="U962" s="16">
        <v>6</v>
      </c>
      <c r="V962" s="16">
        <v>1</v>
      </c>
      <c r="W962" s="242" t="s">
        <v>740</v>
      </c>
      <c r="X962" s="5">
        <v>1.467315846532488</v>
      </c>
      <c r="Y962" s="5">
        <v>1.8868712216267247</v>
      </c>
      <c r="Z962" s="12">
        <v>10.539523303810263</v>
      </c>
      <c r="AA962" s="251"/>
      <c r="AB962" s="11">
        <v>0.28119675025330731</v>
      </c>
      <c r="AC962" s="11">
        <f t="shared" si="103"/>
        <v>2.9025474932953859E-5</v>
      </c>
      <c r="AD962">
        <v>-1.5171491979859566</v>
      </c>
      <c r="AE962">
        <v>1.033368952229468</v>
      </c>
      <c r="AF962" s="14">
        <v>2.8699681236721362</v>
      </c>
      <c r="AG962" s="244">
        <v>3033.0747261272186</v>
      </c>
      <c r="AH962" s="244">
        <v>51.201420693821156</v>
      </c>
      <c r="AI962" s="117">
        <v>2409.2309959333688</v>
      </c>
      <c r="AJ962" s="12">
        <v>17.449539947832768</v>
      </c>
      <c r="AK962" s="246">
        <v>55.31314857857592</v>
      </c>
      <c r="AL962" s="185">
        <v>1</v>
      </c>
      <c r="AM962" s="238" t="s">
        <v>715</v>
      </c>
      <c r="AN962" s="64">
        <v>26321</v>
      </c>
      <c r="AO962" s="86">
        <f t="shared" si="104"/>
        <v>44.68685142142408</v>
      </c>
      <c r="AT962" s="87"/>
      <c r="AU962" s="64"/>
      <c r="AV962" s="86"/>
      <c r="AW962" s="30"/>
      <c r="AX962" s="30"/>
      <c r="AY962" s="30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28"/>
      <c r="CV962" s="28"/>
      <c r="CW962" s="28"/>
      <c r="CX962" s="28"/>
      <c r="CY962" s="28"/>
      <c r="CZ962" s="28"/>
      <c r="DA962" s="28"/>
      <c r="DB962" s="28"/>
      <c r="DC962" s="28"/>
      <c r="DD962" s="28"/>
      <c r="DE962" s="28"/>
      <c r="DF962" s="28"/>
      <c r="DG962" s="28"/>
      <c r="DH962" s="28"/>
      <c r="DI962" s="28"/>
      <c r="DJ962" s="28"/>
      <c r="DK962" s="28"/>
      <c r="DL962" s="28"/>
      <c r="DM962" s="28"/>
    </row>
    <row r="963" spans="1:117" s="7" customFormat="1" x14ac:dyDescent="0.2">
      <c r="A963" s="2">
        <v>980</v>
      </c>
      <c r="B963" s="239" t="s">
        <v>722</v>
      </c>
      <c r="D963" s="129" t="s">
        <v>59</v>
      </c>
      <c r="E963" s="189" t="s">
        <v>727</v>
      </c>
      <c r="F963" s="189" t="s">
        <v>728</v>
      </c>
      <c r="G963" s="151"/>
      <c r="H963" s="235">
        <f t="shared" ref="H963:H1026" si="105">AI963</f>
        <v>2390.158216922172</v>
      </c>
      <c r="I963" s="235">
        <f t="shared" ref="I963:I1026" si="106">AJ963</f>
        <v>12.703360696697922</v>
      </c>
      <c r="J963" s="11">
        <v>0.2812236124152579</v>
      </c>
      <c r="K963" s="10">
        <v>30.846413732129214</v>
      </c>
      <c r="L963" s="240">
        <f t="shared" ref="L963:L1026" si="107">K963/1000000</f>
        <v>3.0846413732129213E-5</v>
      </c>
      <c r="M963" s="240">
        <f t="shared" ref="M963:M1026" si="108">L963</f>
        <v>3.0846413732129213E-5</v>
      </c>
      <c r="N963" s="10">
        <v>0</v>
      </c>
      <c r="O963" s="241" t="s">
        <v>736</v>
      </c>
      <c r="P963" s="3">
        <v>2.5146218975670653E-2</v>
      </c>
      <c r="Q963" s="16">
        <v>4.1339001208470121</v>
      </c>
      <c r="R963" s="252">
        <f t="shared" ref="R963:R1026" si="109">Q963/10000</f>
        <v>4.1339001208470121E-4</v>
      </c>
      <c r="S963" s="27">
        <v>6.9092804115655489E-4</v>
      </c>
      <c r="T963" s="16">
        <v>0.85927448956575792</v>
      </c>
      <c r="U963" s="16">
        <v>6</v>
      </c>
      <c r="V963" s="16">
        <v>1</v>
      </c>
      <c r="W963" s="242" t="s">
        <v>740</v>
      </c>
      <c r="X963" s="5">
        <v>1.46730919271652</v>
      </c>
      <c r="Y963" s="5">
        <v>1.8871068129840951</v>
      </c>
      <c r="Z963" s="12">
        <v>8.3178424010632028</v>
      </c>
      <c r="AA963" s="251"/>
      <c r="AB963" s="11">
        <v>0.28119208198812379</v>
      </c>
      <c r="AC963" s="11">
        <f t="shared" ref="AC963:AC1026" si="110">M963</f>
        <v>3.0846413732129213E-5</v>
      </c>
      <c r="AD963">
        <v>-2.1069138492280093</v>
      </c>
      <c r="AE963">
        <v>1.1045103222659254</v>
      </c>
      <c r="AF963" s="14">
        <v>2.8869890930363393</v>
      </c>
      <c r="AG963" s="244">
        <v>3054.0271350663443</v>
      </c>
      <c r="AH963" s="244">
        <v>54.855303044816154</v>
      </c>
      <c r="AI963" s="117">
        <v>2390.158216922172</v>
      </c>
      <c r="AJ963" s="12">
        <v>12.703360696697922</v>
      </c>
      <c r="AK963" s="246">
        <v>99.429372351547627</v>
      </c>
      <c r="AL963" s="185">
        <v>1</v>
      </c>
      <c r="AM963" s="238" t="s">
        <v>715</v>
      </c>
      <c r="AN963" s="64">
        <v>26321</v>
      </c>
      <c r="AO963" s="86">
        <f t="shared" ref="AO963:AO1026" si="111">100-AK963</f>
        <v>0.57062764845237268</v>
      </c>
      <c r="AT963" s="87"/>
      <c r="AU963" s="64"/>
      <c r="AV963" s="86"/>
      <c r="AW963" s="30"/>
      <c r="AX963" s="30"/>
      <c r="AY963" s="30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28"/>
      <c r="CV963" s="28"/>
      <c r="CW963" s="28"/>
      <c r="CX963" s="28"/>
      <c r="CY963" s="28"/>
      <c r="CZ963" s="28"/>
      <c r="DA963" s="28"/>
      <c r="DB963" s="28"/>
      <c r="DC963" s="28"/>
      <c r="DD963" s="28"/>
      <c r="DE963" s="28"/>
      <c r="DF963" s="28"/>
      <c r="DG963" s="28"/>
      <c r="DH963" s="28"/>
      <c r="DI963" s="28"/>
      <c r="DJ963" s="28"/>
      <c r="DK963" s="28"/>
      <c r="DL963" s="28"/>
      <c r="DM963" s="28"/>
    </row>
    <row r="964" spans="1:117" s="7" customFormat="1" x14ac:dyDescent="0.2">
      <c r="A964" s="2">
        <v>981</v>
      </c>
      <c r="B964" s="239" t="s">
        <v>722</v>
      </c>
      <c r="D964" s="129" t="s">
        <v>60</v>
      </c>
      <c r="E964" s="189" t="s">
        <v>727</v>
      </c>
      <c r="F964" s="189" t="s">
        <v>728</v>
      </c>
      <c r="G964" s="151"/>
      <c r="H964" s="235">
        <f t="shared" si="105"/>
        <v>2472.7289782125176</v>
      </c>
      <c r="I964" s="235">
        <f t="shared" si="106"/>
        <v>12.059723765743742</v>
      </c>
      <c r="J964" s="11">
        <v>0.28121215813857431</v>
      </c>
      <c r="K964" s="10">
        <v>32.111148935545287</v>
      </c>
      <c r="L964" s="240">
        <f t="shared" si="107"/>
        <v>3.2111148935545284E-5</v>
      </c>
      <c r="M964" s="240">
        <f t="shared" si="108"/>
        <v>3.2111148935545284E-5</v>
      </c>
      <c r="N964" s="10">
        <v>0</v>
      </c>
      <c r="O964" s="241" t="s">
        <v>736</v>
      </c>
      <c r="P964" s="3">
        <v>1.9981277766508997E-2</v>
      </c>
      <c r="Q964" s="16">
        <v>5.0457798039391522</v>
      </c>
      <c r="R964" s="252">
        <f t="shared" si="109"/>
        <v>5.0457798039391522E-4</v>
      </c>
      <c r="S964" s="27">
        <v>5.9904834137004532E-4</v>
      </c>
      <c r="T964" s="16">
        <v>1.436822960860177</v>
      </c>
      <c r="U964" s="16">
        <v>6</v>
      </c>
      <c r="V964" s="16">
        <v>1</v>
      </c>
      <c r="W964" s="242" t="s">
        <v>740</v>
      </c>
      <c r="X964" s="5">
        <v>1.4673011557781273</v>
      </c>
      <c r="Y964" s="5">
        <v>1.8869305711789086</v>
      </c>
      <c r="Z964" s="12">
        <v>9.8905163615342921</v>
      </c>
      <c r="AA964" s="251"/>
      <c r="AB964" s="11">
        <v>0.28118385425301573</v>
      </c>
      <c r="AC964" s="11">
        <f t="shared" si="110"/>
        <v>3.2111148935545284E-5</v>
      </c>
      <c r="AD964">
        <v>-0.48501188688598873</v>
      </c>
      <c r="AE964">
        <v>1.1396641806832897</v>
      </c>
      <c r="AF964" s="14">
        <v>2.8654640187774847</v>
      </c>
      <c r="AG964" s="244">
        <v>3020.595782910636</v>
      </c>
      <c r="AH964" s="244">
        <v>57.154821490998387</v>
      </c>
      <c r="AI964" s="117">
        <v>2472.7289782125176</v>
      </c>
      <c r="AJ964" s="12">
        <v>12.059723765743742</v>
      </c>
      <c r="AK964" s="246">
        <v>99.679270439456204</v>
      </c>
      <c r="AL964" s="185">
        <v>1</v>
      </c>
      <c r="AM964" s="238" t="s">
        <v>715</v>
      </c>
      <c r="AN964" s="64">
        <v>26321</v>
      </c>
      <c r="AO964" s="86">
        <f t="shared" si="111"/>
        <v>0.32072956054379631</v>
      </c>
      <c r="AT964" s="87"/>
      <c r="AU964" s="64"/>
      <c r="AV964" s="86"/>
      <c r="AW964" s="30"/>
      <c r="AX964" s="30"/>
      <c r="AY964" s="30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28"/>
      <c r="CV964" s="28"/>
      <c r="CW964" s="28"/>
      <c r="CX964" s="28"/>
      <c r="CY964" s="28"/>
      <c r="CZ964" s="28"/>
      <c r="DA964" s="28"/>
      <c r="DB964" s="28"/>
      <c r="DC964" s="28"/>
      <c r="DD964" s="28"/>
      <c r="DE964" s="28"/>
      <c r="DF964" s="28"/>
      <c r="DG964" s="28"/>
      <c r="DH964" s="28"/>
      <c r="DI964" s="28"/>
      <c r="DJ964" s="28"/>
      <c r="DK964" s="28"/>
      <c r="DL964" s="28"/>
      <c r="DM964" s="28"/>
    </row>
    <row r="965" spans="1:117" s="7" customFormat="1" x14ac:dyDescent="0.2">
      <c r="A965" s="2">
        <v>982</v>
      </c>
      <c r="B965" s="239" t="s">
        <v>722</v>
      </c>
      <c r="D965" s="129" t="s">
        <v>193</v>
      </c>
      <c r="E965" s="189" t="s">
        <v>727</v>
      </c>
      <c r="F965" s="189" t="s">
        <v>728</v>
      </c>
      <c r="G965" s="151"/>
      <c r="H965" s="235">
        <f t="shared" si="105"/>
        <v>1422.6349372076727</v>
      </c>
      <c r="I965" s="235">
        <f t="shared" si="106"/>
        <v>58.925184240985757</v>
      </c>
      <c r="J965" s="11">
        <v>0.28129725748887074</v>
      </c>
      <c r="K965" s="10">
        <v>35.493917164728046</v>
      </c>
      <c r="L965" s="240">
        <f t="shared" si="107"/>
        <v>3.5493917164728049E-5</v>
      </c>
      <c r="M965" s="240">
        <f t="shared" si="108"/>
        <v>3.5493917164728049E-5</v>
      </c>
      <c r="N965" s="10">
        <v>0</v>
      </c>
      <c r="O965" s="241" t="s">
        <v>736</v>
      </c>
      <c r="P965" s="3">
        <v>2.6136115124019269E-2</v>
      </c>
      <c r="Q965" s="16">
        <v>5.6419981460031172</v>
      </c>
      <c r="R965" s="252">
        <f t="shared" si="109"/>
        <v>5.6419981460031172E-4</v>
      </c>
      <c r="S965" s="27">
        <v>8.628062250199593E-4</v>
      </c>
      <c r="T965" s="16">
        <v>2.1113944113036074</v>
      </c>
      <c r="U965" s="16">
        <v>6</v>
      </c>
      <c r="V965" s="16">
        <v>1</v>
      </c>
      <c r="W965" s="242" t="s">
        <v>740</v>
      </c>
      <c r="X965" s="5">
        <v>1.4672966417271864</v>
      </c>
      <c r="Y965" s="5">
        <v>1.8869461747477456</v>
      </c>
      <c r="Z965" s="12">
        <v>11.608223045931702</v>
      </c>
      <c r="AA965" s="251"/>
      <c r="AB965" s="11">
        <v>0.28127403379044852</v>
      </c>
      <c r="AC965" s="11">
        <f t="shared" si="110"/>
        <v>3.5493917164728049E-5</v>
      </c>
      <c r="AD965">
        <v>-21.517127794670188</v>
      </c>
      <c r="AE965">
        <v>1.2457989905513502</v>
      </c>
      <c r="AF965" s="14">
        <v>3.1370609527261069</v>
      </c>
      <c r="AG965" s="244">
        <v>3483.196238471061</v>
      </c>
      <c r="AH965" s="244">
        <v>61.982625108341864</v>
      </c>
      <c r="AI965" s="117">
        <v>1422.6349372076727</v>
      </c>
      <c r="AJ965" s="12">
        <v>58.925184240985757</v>
      </c>
      <c r="AK965" s="246">
        <v>56.187348544013162</v>
      </c>
      <c r="AL965" s="185">
        <v>1</v>
      </c>
      <c r="AM965" s="238" t="s">
        <v>715</v>
      </c>
      <c r="AN965" s="64">
        <v>26321</v>
      </c>
      <c r="AO965" s="86">
        <f t="shared" si="111"/>
        <v>43.812651455986838</v>
      </c>
      <c r="AT965" s="87"/>
      <c r="AU965" s="64"/>
      <c r="AV965" s="86"/>
      <c r="AW965" s="30"/>
      <c r="AX965" s="30"/>
      <c r="AY965" s="30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28"/>
      <c r="CV965" s="28"/>
      <c r="CW965" s="28"/>
      <c r="CX965" s="28"/>
      <c r="CY965" s="28"/>
      <c r="CZ965" s="28"/>
      <c r="DA965" s="28"/>
      <c r="DB965" s="28"/>
      <c r="DC965" s="28"/>
      <c r="DD965" s="28"/>
      <c r="DE965" s="28"/>
      <c r="DF965" s="28"/>
      <c r="DG965" s="28"/>
      <c r="DH965" s="28"/>
      <c r="DI965" s="28"/>
      <c r="DJ965" s="28"/>
      <c r="DK965" s="28"/>
      <c r="DL965" s="28"/>
      <c r="DM965" s="28"/>
    </row>
    <row r="966" spans="1:117" s="7" customFormat="1" x14ac:dyDescent="0.2">
      <c r="A966" s="2">
        <v>983</v>
      </c>
      <c r="B966" s="239" t="s">
        <v>722</v>
      </c>
      <c r="D966" s="129" t="s">
        <v>61</v>
      </c>
      <c r="E966" s="189" t="s">
        <v>727</v>
      </c>
      <c r="F966" s="189" t="s">
        <v>728</v>
      </c>
      <c r="G966" s="151"/>
      <c r="H966" s="235">
        <f t="shared" si="105"/>
        <v>2876.7708724756544</v>
      </c>
      <c r="I966" s="235">
        <f t="shared" si="106"/>
        <v>18.327441438493995</v>
      </c>
      <c r="J966" s="11">
        <v>0.2809538775266191</v>
      </c>
      <c r="K966" s="10">
        <v>28.600567864960809</v>
      </c>
      <c r="L966" s="240">
        <f t="shared" si="107"/>
        <v>2.8600567864960808E-5</v>
      </c>
      <c r="M966" s="240">
        <f t="shared" si="108"/>
        <v>2.8600567864960808E-5</v>
      </c>
      <c r="N966" s="10">
        <v>0</v>
      </c>
      <c r="O966" s="241" t="s">
        <v>736</v>
      </c>
      <c r="P966" s="3">
        <v>2.1520327947848292E-2</v>
      </c>
      <c r="Q966" s="16">
        <v>8.6954014467034231</v>
      </c>
      <c r="R966" s="252">
        <f t="shared" si="109"/>
        <v>8.6954014467034236E-4</v>
      </c>
      <c r="S966" s="27">
        <v>6.7848257832289565E-4</v>
      </c>
      <c r="T966" s="16">
        <v>3.0230494399840411</v>
      </c>
      <c r="U966" s="16">
        <v>6</v>
      </c>
      <c r="V966" s="16">
        <v>1</v>
      </c>
      <c r="W966" s="242" t="s">
        <v>740</v>
      </c>
      <c r="X966" s="5">
        <v>1.4672662310950875</v>
      </c>
      <c r="Y966" s="5">
        <v>1.8869568711903764</v>
      </c>
      <c r="Z966" s="12">
        <v>11.326231526805284</v>
      </c>
      <c r="AA966" s="251"/>
      <c r="AB966" s="11">
        <v>0.28091644033009416</v>
      </c>
      <c r="AC966" s="11">
        <f t="shared" si="110"/>
        <v>2.8600567864960808E-5</v>
      </c>
      <c r="AD966">
        <v>-0.51248309440921069</v>
      </c>
      <c r="AE966">
        <v>1.0354773345424293</v>
      </c>
      <c r="AF966" s="14">
        <v>3.175323528448196</v>
      </c>
      <c r="AG966" s="244">
        <v>3340.3447949159563</v>
      </c>
      <c r="AH966" s="244">
        <v>50.194787340558207</v>
      </c>
      <c r="AI966" s="117">
        <v>2876.7708724756544</v>
      </c>
      <c r="AJ966" s="12">
        <v>18.327441438493995</v>
      </c>
      <c r="AK966" s="246">
        <v>57.964435213447437</v>
      </c>
      <c r="AL966" s="185">
        <v>1</v>
      </c>
      <c r="AM966" s="238" t="s">
        <v>715</v>
      </c>
      <c r="AN966" s="64">
        <v>26321</v>
      </c>
      <c r="AO966" s="86">
        <f t="shared" si="111"/>
        <v>42.035564786552563</v>
      </c>
      <c r="AT966" s="87"/>
      <c r="AU966" s="64"/>
      <c r="AV966" s="86"/>
      <c r="AW966" s="30"/>
      <c r="AX966" s="30"/>
      <c r="AY966" s="30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28"/>
      <c r="CV966" s="28"/>
      <c r="CW966" s="28"/>
      <c r="CX966" s="28"/>
      <c r="CY966" s="28"/>
      <c r="CZ966" s="28"/>
      <c r="DA966" s="28"/>
      <c r="DB966" s="28"/>
      <c r="DC966" s="28"/>
      <c r="DD966" s="28"/>
      <c r="DE966" s="28"/>
      <c r="DF966" s="28"/>
      <c r="DG966" s="28"/>
      <c r="DH966" s="28"/>
      <c r="DI966" s="28"/>
      <c r="DJ966" s="28"/>
      <c r="DK966" s="28"/>
      <c r="DL966" s="28"/>
      <c r="DM966" s="28"/>
    </row>
    <row r="967" spans="1:117" s="7" customFormat="1" x14ac:dyDescent="0.2">
      <c r="A967" s="2">
        <v>984</v>
      </c>
      <c r="B967" s="239" t="s">
        <v>722</v>
      </c>
      <c r="D967" s="129" t="s">
        <v>62</v>
      </c>
      <c r="E967" s="189" t="s">
        <v>727</v>
      </c>
      <c r="F967" s="189" t="s">
        <v>728</v>
      </c>
      <c r="G967" s="151"/>
      <c r="H967" s="235">
        <f t="shared" si="105"/>
        <v>2230.149383786073</v>
      </c>
      <c r="I967" s="235">
        <f t="shared" si="106"/>
        <v>12.758760020494581</v>
      </c>
      <c r="J967" s="11">
        <v>0.28126787488373139</v>
      </c>
      <c r="K967" s="10">
        <v>38.466060231990348</v>
      </c>
      <c r="L967" s="240">
        <f t="shared" si="107"/>
        <v>3.8466060231990349E-5</v>
      </c>
      <c r="M967" s="240">
        <f t="shared" si="108"/>
        <v>3.8466060231990349E-5</v>
      </c>
      <c r="N967" s="10">
        <v>0</v>
      </c>
      <c r="O967" s="241" t="s">
        <v>736</v>
      </c>
      <c r="P967" s="3">
        <v>3.4105824193929796E-2</v>
      </c>
      <c r="Q967" s="16">
        <v>13.406277714651658</v>
      </c>
      <c r="R967" s="252">
        <f t="shared" si="109"/>
        <v>1.3406277714651659E-3</v>
      </c>
      <c r="S967" s="27">
        <v>9.9146025226844788E-4</v>
      </c>
      <c r="T967" s="16">
        <v>3.6392120122745037</v>
      </c>
      <c r="U967" s="16">
        <v>6</v>
      </c>
      <c r="V967" s="16">
        <v>1</v>
      </c>
      <c r="W967" s="242" t="s">
        <v>740</v>
      </c>
      <c r="X967" s="5">
        <v>1.4673002152529047</v>
      </c>
      <c r="Y967" s="5">
        <v>1.8869809433453739</v>
      </c>
      <c r="Z967" s="12">
        <v>8.1861994132710798</v>
      </c>
      <c r="AA967" s="251"/>
      <c r="AB967" s="11">
        <v>0.28122572209742613</v>
      </c>
      <c r="AC967" s="11">
        <f t="shared" si="110"/>
        <v>3.8466060231990349E-5</v>
      </c>
      <c r="AD967">
        <v>-4.6436658624449123</v>
      </c>
      <c r="AE967">
        <v>1.3542364855435276</v>
      </c>
      <c r="AF967" s="14">
        <v>2.8951852082483236</v>
      </c>
      <c r="AG967" s="244">
        <v>3082.9583254582067</v>
      </c>
      <c r="AH967" s="244">
        <v>67.021281721164598</v>
      </c>
      <c r="AI967" s="117">
        <v>2230.149383786073</v>
      </c>
      <c r="AJ967" s="12">
        <v>12.758760020494581</v>
      </c>
      <c r="AK967" s="246">
        <v>99.967521037845202</v>
      </c>
      <c r="AL967" s="185">
        <v>1</v>
      </c>
      <c r="AM967" s="238" t="s">
        <v>715</v>
      </c>
      <c r="AN967" s="64">
        <v>26321</v>
      </c>
      <c r="AO967" s="86">
        <f t="shared" si="111"/>
        <v>3.2478962154797841E-2</v>
      </c>
      <c r="AT967" s="87"/>
      <c r="AU967" s="64"/>
      <c r="AV967" s="86"/>
      <c r="AW967" s="30"/>
      <c r="AX967" s="30"/>
      <c r="AY967" s="30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28"/>
      <c r="CV967" s="28"/>
      <c r="CW967" s="28"/>
      <c r="CX967" s="28"/>
      <c r="CY967" s="28"/>
      <c r="CZ967" s="28"/>
      <c r="DA967" s="28"/>
      <c r="DB967" s="28"/>
      <c r="DC967" s="28"/>
      <c r="DD967" s="28"/>
      <c r="DE967" s="28"/>
      <c r="DF967" s="28"/>
      <c r="DG967" s="28"/>
      <c r="DH967" s="28"/>
      <c r="DI967" s="28"/>
      <c r="DJ967" s="28"/>
      <c r="DK967" s="28"/>
      <c r="DL967" s="28"/>
      <c r="DM967" s="28"/>
    </row>
    <row r="968" spans="1:117" s="7" customFormat="1" x14ac:dyDescent="0.2">
      <c r="A968" s="2">
        <v>985</v>
      </c>
      <c r="B968" s="239" t="s">
        <v>722</v>
      </c>
      <c r="D968" s="129" t="s">
        <v>63</v>
      </c>
      <c r="E968" s="189" t="s">
        <v>727</v>
      </c>
      <c r="F968" s="189" t="s">
        <v>728</v>
      </c>
      <c r="G968" s="151"/>
      <c r="H968" s="235">
        <f t="shared" si="105"/>
        <v>2467.8562536286677</v>
      </c>
      <c r="I968" s="235">
        <f t="shared" si="106"/>
        <v>13.862987076346082</v>
      </c>
      <c r="J968" s="11">
        <v>0.28129198619285267</v>
      </c>
      <c r="K968" s="10">
        <v>32.205623970918502</v>
      </c>
      <c r="L968" s="240">
        <f t="shared" si="107"/>
        <v>3.22056239709185E-5</v>
      </c>
      <c r="M968" s="240">
        <f t="shared" si="108"/>
        <v>3.22056239709185E-5</v>
      </c>
      <c r="N968" s="10">
        <v>0</v>
      </c>
      <c r="O968" s="241" t="s">
        <v>736</v>
      </c>
      <c r="P968" s="3">
        <v>3.8172626922489294E-2</v>
      </c>
      <c r="Q968" s="16">
        <v>4.6629193543585172</v>
      </c>
      <c r="R968" s="252">
        <f t="shared" si="109"/>
        <v>4.6629193543585174E-4</v>
      </c>
      <c r="S968" s="27">
        <v>1.2954252108508593E-3</v>
      </c>
      <c r="T968" s="16">
        <v>1.458901744890055</v>
      </c>
      <c r="U968" s="16">
        <v>6</v>
      </c>
      <c r="V968" s="16">
        <v>1</v>
      </c>
      <c r="W968" s="242" t="s">
        <v>740</v>
      </c>
      <c r="X968" s="5">
        <v>1.4673005880199299</v>
      </c>
      <c r="Y968" s="5">
        <v>1.8869675977271918</v>
      </c>
      <c r="Z968" s="12">
        <v>9.3156312128896275</v>
      </c>
      <c r="AA968" s="251"/>
      <c r="AB968" s="11">
        <v>0.28123090324766464</v>
      </c>
      <c r="AC968" s="11">
        <f t="shared" si="110"/>
        <v>3.22056239709185E-5</v>
      </c>
      <c r="AD968">
        <v>1.0713596270162107</v>
      </c>
      <c r="AE968">
        <v>1.1454175479581006</v>
      </c>
      <c r="AF968" s="14">
        <v>2.7809142472352688</v>
      </c>
      <c r="AG968" s="244">
        <v>2921.8872895338859</v>
      </c>
      <c r="AH968" s="244">
        <v>54.078221024008101</v>
      </c>
      <c r="AI968" s="117">
        <v>2467.8562536286677</v>
      </c>
      <c r="AJ968" s="12">
        <v>13.862987076346082</v>
      </c>
      <c r="AK968" s="246">
        <v>99.759850098974297</v>
      </c>
      <c r="AL968" s="185">
        <v>1</v>
      </c>
      <c r="AM968" s="238" t="s">
        <v>715</v>
      </c>
      <c r="AN968" s="64">
        <v>26321</v>
      </c>
      <c r="AO968" s="86">
        <f t="shared" si="111"/>
        <v>0.24014990102570266</v>
      </c>
      <c r="AT968" s="87"/>
      <c r="AU968" s="64"/>
      <c r="AV968" s="86"/>
      <c r="AW968" s="30"/>
      <c r="AX968" s="30"/>
      <c r="AY968" s="30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28"/>
      <c r="CV968" s="28"/>
      <c r="CW968" s="28"/>
      <c r="CX968" s="28"/>
      <c r="CY968" s="28"/>
      <c r="CZ968" s="28"/>
      <c r="DA968" s="28"/>
      <c r="DB968" s="28"/>
      <c r="DC968" s="28"/>
      <c r="DD968" s="28"/>
      <c r="DE968" s="28"/>
      <c r="DF968" s="28"/>
      <c r="DG968" s="28"/>
      <c r="DH968" s="28"/>
      <c r="DI968" s="28"/>
      <c r="DJ968" s="28"/>
      <c r="DK968" s="28"/>
      <c r="DL968" s="28"/>
      <c r="DM968" s="28"/>
    </row>
    <row r="969" spans="1:117" s="7" customFormat="1" x14ac:dyDescent="0.2">
      <c r="A969" s="2">
        <v>986</v>
      </c>
      <c r="B969" s="239" t="s">
        <v>722</v>
      </c>
      <c r="D969" s="129" t="s">
        <v>64</v>
      </c>
      <c r="E969" s="189" t="s">
        <v>727</v>
      </c>
      <c r="F969" s="189" t="s">
        <v>728</v>
      </c>
      <c r="G969" s="151"/>
      <c r="H969" s="235">
        <f t="shared" si="105"/>
        <v>2471.477705000751</v>
      </c>
      <c r="I969" s="235">
        <f t="shared" si="106"/>
        <v>19.229582287637697</v>
      </c>
      <c r="J969" s="11">
        <v>0.28122993687247461</v>
      </c>
      <c r="K969" s="10">
        <v>28.462720018162528</v>
      </c>
      <c r="L969" s="240">
        <f t="shared" si="107"/>
        <v>2.8462720018162527E-5</v>
      </c>
      <c r="M969" s="240">
        <f t="shared" si="108"/>
        <v>2.8462720018162527E-5</v>
      </c>
      <c r="N969" s="10">
        <v>0</v>
      </c>
      <c r="O969" s="241" t="s">
        <v>736</v>
      </c>
      <c r="P969" s="3">
        <v>2.5714309288042921E-2</v>
      </c>
      <c r="Q969" s="16">
        <v>5.8604378530571095</v>
      </c>
      <c r="R969" s="252">
        <f t="shared" si="109"/>
        <v>5.8604378530571094E-4</v>
      </c>
      <c r="S969" s="27">
        <v>8.652327075645527E-4</v>
      </c>
      <c r="T969" s="16">
        <v>1.6803987623015848</v>
      </c>
      <c r="U969" s="16">
        <v>6</v>
      </c>
      <c r="V969" s="16">
        <v>1</v>
      </c>
      <c r="W969" s="242" t="s">
        <v>740</v>
      </c>
      <c r="X969" s="5">
        <v>1.4673489670159348</v>
      </c>
      <c r="Y969" s="5">
        <v>1.8869887046807687</v>
      </c>
      <c r="Z969" s="12">
        <v>10.923807967631573</v>
      </c>
      <c r="AA969" s="251"/>
      <c r="AB969" s="11">
        <v>0.28118907745368649</v>
      </c>
      <c r="AC969" s="11">
        <f t="shared" si="110"/>
        <v>2.8462720018162527E-5</v>
      </c>
      <c r="AD969">
        <v>-0.34412262981398101</v>
      </c>
      <c r="AE969">
        <v>0.99968788932746255</v>
      </c>
      <c r="AF969" s="14">
        <v>2.8564008579321918</v>
      </c>
      <c r="AG969" s="244">
        <v>3010.4502672193425</v>
      </c>
      <c r="AH969" s="244">
        <v>48.246604810146287</v>
      </c>
      <c r="AI969" s="117">
        <v>2471.477705000751</v>
      </c>
      <c r="AJ969" s="12">
        <v>19.229582287637697</v>
      </c>
      <c r="AK969" s="246">
        <v>98.940863877313433</v>
      </c>
      <c r="AL969" s="185">
        <v>1</v>
      </c>
      <c r="AM969" s="238" t="s">
        <v>715</v>
      </c>
      <c r="AN969" s="64">
        <v>26321</v>
      </c>
      <c r="AO969" s="86">
        <f t="shared" si="111"/>
        <v>1.0591361226865672</v>
      </c>
      <c r="AT969" s="87"/>
      <c r="AU969" s="64"/>
      <c r="AV969" s="86"/>
      <c r="AW969" s="30"/>
      <c r="AX969" s="30"/>
      <c r="AY969" s="30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28"/>
      <c r="CV969" s="28"/>
      <c r="CW969" s="28"/>
      <c r="CX969" s="28"/>
      <c r="CY969" s="28"/>
      <c r="CZ969" s="28"/>
      <c r="DA969" s="28"/>
      <c r="DB969" s="28"/>
      <c r="DC969" s="28"/>
      <c r="DD969" s="28"/>
      <c r="DE969" s="28"/>
      <c r="DF969" s="28"/>
      <c r="DG969" s="28"/>
      <c r="DH969" s="28"/>
      <c r="DI969" s="28"/>
      <c r="DJ969" s="28"/>
      <c r="DK969" s="28"/>
      <c r="DL969" s="28"/>
      <c r="DM969" s="28"/>
    </row>
    <row r="970" spans="1:117" s="7" customFormat="1" x14ac:dyDescent="0.2">
      <c r="A970" s="2">
        <v>987</v>
      </c>
      <c r="B970" s="239" t="s">
        <v>722</v>
      </c>
      <c r="D970" s="129" t="s">
        <v>65</v>
      </c>
      <c r="E970" s="189" t="s">
        <v>727</v>
      </c>
      <c r="F970" s="189" t="s">
        <v>728</v>
      </c>
      <c r="G970" s="151"/>
      <c r="H970" s="235">
        <f t="shared" si="105"/>
        <v>2378.9476497825417</v>
      </c>
      <c r="I970" s="235">
        <f t="shared" si="106"/>
        <v>13.960517406224012</v>
      </c>
      <c r="J970" s="11">
        <v>0.28125886323864063</v>
      </c>
      <c r="K970" s="10">
        <v>38.988709919104203</v>
      </c>
      <c r="L970" s="240">
        <f t="shared" si="107"/>
        <v>3.8988709919104202E-5</v>
      </c>
      <c r="M970" s="240">
        <f t="shared" si="108"/>
        <v>3.8988709919104202E-5</v>
      </c>
      <c r="N970" s="10">
        <v>0</v>
      </c>
      <c r="O970" s="241" t="s">
        <v>736</v>
      </c>
      <c r="P970" s="3">
        <v>4.1118875113389984E-2</v>
      </c>
      <c r="Q970" s="16">
        <v>10.14895589318458</v>
      </c>
      <c r="R970" s="252">
        <f t="shared" si="109"/>
        <v>1.014895589318458E-3</v>
      </c>
      <c r="S970" s="27">
        <v>1.1478528304819122E-3</v>
      </c>
      <c r="T970" s="16">
        <v>2.055602344206414</v>
      </c>
      <c r="U970" s="16">
        <v>6</v>
      </c>
      <c r="V970" s="16">
        <v>1</v>
      </c>
      <c r="W970" s="242" t="s">
        <v>740</v>
      </c>
      <c r="X970" s="5">
        <v>1.4672059223926754</v>
      </c>
      <c r="Y970" s="5">
        <v>1.8868880760688851</v>
      </c>
      <c r="Z970" s="12">
        <v>9.6929841669135737</v>
      </c>
      <c r="AA970" s="251"/>
      <c r="AB970" s="11">
        <v>0.28120673228213783</v>
      </c>
      <c r="AC970" s="11">
        <f t="shared" si="110"/>
        <v>3.8988709919104202E-5</v>
      </c>
      <c r="AD970">
        <v>-1.856495287072546</v>
      </c>
      <c r="AE970">
        <v>1.3913948089748156</v>
      </c>
      <c r="AF970" s="14">
        <v>2.8650022019695571</v>
      </c>
      <c r="AG970" s="244">
        <v>3030.1618863467602</v>
      </c>
      <c r="AH970" s="244">
        <v>68.165712253160834</v>
      </c>
      <c r="AI970" s="117">
        <v>2378.9476497825417</v>
      </c>
      <c r="AJ970" s="12">
        <v>13.960517406224012</v>
      </c>
      <c r="AK970" s="246">
        <v>93.87182539536613</v>
      </c>
      <c r="AL970" s="185">
        <v>1</v>
      </c>
      <c r="AM970" s="238" t="s">
        <v>715</v>
      </c>
      <c r="AN970" s="64">
        <v>26321</v>
      </c>
      <c r="AO970" s="86">
        <f t="shared" si="111"/>
        <v>6.1281746046338696</v>
      </c>
      <c r="AT970" s="87"/>
      <c r="AU970" s="64"/>
      <c r="AV970" s="86"/>
      <c r="AW970" s="30"/>
      <c r="AX970" s="30"/>
      <c r="AY970" s="30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28"/>
      <c r="CV970" s="28"/>
      <c r="CW970" s="28"/>
      <c r="CX970" s="28"/>
      <c r="CY970" s="28"/>
      <c r="CZ970" s="28"/>
      <c r="DA970" s="28"/>
      <c r="DB970" s="28"/>
      <c r="DC970" s="28"/>
      <c r="DD970" s="28"/>
      <c r="DE970" s="28"/>
      <c r="DF970" s="28"/>
      <c r="DG970" s="28"/>
      <c r="DH970" s="28"/>
      <c r="DI970" s="28"/>
      <c r="DJ970" s="28"/>
      <c r="DK970" s="28"/>
      <c r="DL970" s="28"/>
      <c r="DM970" s="28"/>
    </row>
    <row r="971" spans="1:117" s="7" customFormat="1" x14ac:dyDescent="0.2">
      <c r="A971" s="2">
        <v>988</v>
      </c>
      <c r="B971" s="239" t="s">
        <v>722</v>
      </c>
      <c r="D971" s="129" t="s">
        <v>194</v>
      </c>
      <c r="E971" s="189" t="s">
        <v>727</v>
      </c>
      <c r="F971" s="189" t="s">
        <v>728</v>
      </c>
      <c r="G971" s="151"/>
      <c r="H971" s="235">
        <f t="shared" si="105"/>
        <v>2474.8510210691888</v>
      </c>
      <c r="I971" s="235">
        <f t="shared" si="106"/>
        <v>10.245555206929271</v>
      </c>
      <c r="J971" s="11">
        <v>0.28122249297843732</v>
      </c>
      <c r="K971" s="10">
        <v>29.710840910025979</v>
      </c>
      <c r="L971" s="240">
        <f t="shared" si="107"/>
        <v>2.9710840910025981E-5</v>
      </c>
      <c r="M971" s="240">
        <f t="shared" si="108"/>
        <v>2.9710840910025981E-5</v>
      </c>
      <c r="N971" s="10">
        <v>0</v>
      </c>
      <c r="O971" s="241" t="s">
        <v>736</v>
      </c>
      <c r="P971" s="3">
        <v>2.0214644326335258E-2</v>
      </c>
      <c r="Q971" s="16">
        <v>6.3325768115758727</v>
      </c>
      <c r="R971" s="252">
        <f t="shared" si="109"/>
        <v>6.3325768115758728E-4</v>
      </c>
      <c r="S971" s="27">
        <v>5.8479109941833791E-4</v>
      </c>
      <c r="T971" s="16">
        <v>1.5287225864382554</v>
      </c>
      <c r="U971" s="16">
        <v>6</v>
      </c>
      <c r="V971" s="16">
        <v>1</v>
      </c>
      <c r="W971" s="242" t="s">
        <v>740</v>
      </c>
      <c r="X971" s="5">
        <v>1.4672651774513725</v>
      </c>
      <c r="Y971" s="5">
        <v>1.8869169116634046</v>
      </c>
      <c r="Z971" s="12">
        <v>10.117007448675741</v>
      </c>
      <c r="AA971" s="251"/>
      <c r="AB971" s="11">
        <v>0.28119483845650439</v>
      </c>
      <c r="AC971" s="11">
        <f t="shared" si="110"/>
        <v>2.9710840910025981E-5</v>
      </c>
      <c r="AD971">
        <v>-4.9861391674399513E-2</v>
      </c>
      <c r="AE971">
        <v>1.0684887405560177</v>
      </c>
      <c r="AF971" s="14">
        <v>2.8442778600970828</v>
      </c>
      <c r="AG971" s="244">
        <v>2995.690860225709</v>
      </c>
      <c r="AH971" s="244">
        <v>53.480915072983898</v>
      </c>
      <c r="AI971" s="117">
        <v>2474.8510210691888</v>
      </c>
      <c r="AJ971" s="12">
        <v>10.245555206929271</v>
      </c>
      <c r="AK971" s="246">
        <v>99.8732410779524</v>
      </c>
      <c r="AL971" s="185">
        <v>1</v>
      </c>
      <c r="AM971" s="238" t="s">
        <v>715</v>
      </c>
      <c r="AN971" s="64">
        <v>26321</v>
      </c>
      <c r="AO971" s="86">
        <f t="shared" si="111"/>
        <v>0.12675892204759975</v>
      </c>
      <c r="AT971" s="87"/>
      <c r="AU971" s="64"/>
      <c r="AV971" s="86"/>
      <c r="AW971" s="30"/>
      <c r="AX971" s="30"/>
      <c r="AY971" s="30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28"/>
      <c r="CV971" s="28"/>
      <c r="CW971" s="28"/>
      <c r="CX971" s="28"/>
      <c r="CY971" s="28"/>
      <c r="CZ971" s="28"/>
      <c r="DA971" s="28"/>
      <c r="DB971" s="28"/>
      <c r="DC971" s="28"/>
      <c r="DD971" s="28"/>
      <c r="DE971" s="28"/>
      <c r="DF971" s="28"/>
      <c r="DG971" s="28"/>
      <c r="DH971" s="28"/>
      <c r="DI971" s="28"/>
      <c r="DJ971" s="28"/>
      <c r="DK971" s="28"/>
      <c r="DL971" s="28"/>
      <c r="DM971" s="28"/>
    </row>
    <row r="972" spans="1:117" s="7" customFormat="1" x14ac:dyDescent="0.2">
      <c r="A972" s="2">
        <v>989</v>
      </c>
      <c r="B972" s="239" t="s">
        <v>722</v>
      </c>
      <c r="D972" s="129" t="s">
        <v>66</v>
      </c>
      <c r="E972" s="189" t="s">
        <v>727</v>
      </c>
      <c r="F972" s="189" t="s">
        <v>728</v>
      </c>
      <c r="G972" s="151"/>
      <c r="H972" s="235">
        <f t="shared" si="105"/>
        <v>2398.5909226684817</v>
      </c>
      <c r="I972" s="235">
        <f t="shared" si="106"/>
        <v>13.568913115367963</v>
      </c>
      <c r="J972" s="11">
        <v>0.28127393207373425</v>
      </c>
      <c r="K972" s="10">
        <v>37.621753092678091</v>
      </c>
      <c r="L972" s="240">
        <f t="shared" si="107"/>
        <v>3.7621753092678094E-5</v>
      </c>
      <c r="M972" s="240">
        <f t="shared" si="108"/>
        <v>3.7621753092678094E-5</v>
      </c>
      <c r="N972" s="10">
        <v>0</v>
      </c>
      <c r="O972" s="241" t="s">
        <v>736</v>
      </c>
      <c r="P972" s="3">
        <v>5.3785144874751611E-2</v>
      </c>
      <c r="Q972" s="16">
        <v>20.808791635856483</v>
      </c>
      <c r="R972" s="252">
        <f t="shared" si="109"/>
        <v>2.0808791635856484E-3</v>
      </c>
      <c r="S972" s="27">
        <v>1.6398675647979089E-3</v>
      </c>
      <c r="T972" s="16">
        <v>5.7701404804386476</v>
      </c>
      <c r="U972" s="16">
        <v>6</v>
      </c>
      <c r="V972" s="16">
        <v>1</v>
      </c>
      <c r="W972" s="242" t="s">
        <v>740</v>
      </c>
      <c r="X972" s="5">
        <v>1.4672929963084489</v>
      </c>
      <c r="Y972" s="5">
        <v>1.8869484114961215</v>
      </c>
      <c r="Z972" s="12">
        <v>8.2000778269934447</v>
      </c>
      <c r="AA972" s="251"/>
      <c r="AB972" s="11">
        <v>0.28119882691142573</v>
      </c>
      <c r="AC972" s="11">
        <f t="shared" si="110"/>
        <v>3.7621753092678094E-5</v>
      </c>
      <c r="AD972">
        <v>-1.670843213387174</v>
      </c>
      <c r="AE972">
        <v>1.3609237757478301</v>
      </c>
      <c r="AF972" s="14">
        <v>2.8708587817362328</v>
      </c>
      <c r="AG972" s="244">
        <v>3034.5704835247275</v>
      </c>
      <c r="AH972" s="244">
        <v>63.968848373055089</v>
      </c>
      <c r="AI972" s="117">
        <v>2398.5909226684817</v>
      </c>
      <c r="AJ972" s="12">
        <v>13.568913115367963</v>
      </c>
      <c r="AK972" s="246">
        <v>100.13748782962169</v>
      </c>
      <c r="AL972" s="185">
        <v>1</v>
      </c>
      <c r="AM972" s="238" t="s">
        <v>715</v>
      </c>
      <c r="AN972" s="64">
        <v>26321</v>
      </c>
      <c r="AO972" s="86">
        <f t="shared" si="111"/>
        <v>-0.13748782962169059</v>
      </c>
      <c r="AT972" s="87"/>
      <c r="AU972" s="64"/>
      <c r="AV972" s="86"/>
      <c r="AW972" s="30"/>
      <c r="AX972" s="30"/>
      <c r="AY972" s="30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28"/>
      <c r="CV972" s="28"/>
      <c r="CW972" s="28"/>
      <c r="CX972" s="28"/>
      <c r="CY972" s="28"/>
      <c r="CZ972" s="28"/>
      <c r="DA972" s="28"/>
      <c r="DB972" s="28"/>
      <c r="DC972" s="28"/>
      <c r="DD972" s="28"/>
      <c r="DE972" s="28"/>
      <c r="DF972" s="28"/>
      <c r="DG972" s="28"/>
      <c r="DH972" s="28"/>
      <c r="DI972" s="28"/>
      <c r="DJ972" s="28"/>
      <c r="DK972" s="28"/>
      <c r="DL972" s="28"/>
      <c r="DM972" s="28"/>
    </row>
    <row r="973" spans="1:117" s="7" customFormat="1" x14ac:dyDescent="0.2">
      <c r="A973" s="2">
        <v>990</v>
      </c>
      <c r="B973" s="239" t="s">
        <v>722</v>
      </c>
      <c r="D973" s="129" t="s">
        <v>67</v>
      </c>
      <c r="E973" s="189" t="s">
        <v>727</v>
      </c>
      <c r="F973" s="189" t="s">
        <v>728</v>
      </c>
      <c r="G973" s="151"/>
      <c r="H973" s="235">
        <f t="shared" si="105"/>
        <v>2125.3281337741223</v>
      </c>
      <c r="I973" s="235">
        <f t="shared" si="106"/>
        <v>30.038683978489132</v>
      </c>
      <c r="J973" s="11">
        <v>0.28130351755476501</v>
      </c>
      <c r="K973" s="10">
        <v>76.821930754129923</v>
      </c>
      <c r="L973" s="240">
        <f t="shared" si="107"/>
        <v>7.6821930754129926E-5</v>
      </c>
      <c r="M973" s="240">
        <f t="shared" si="108"/>
        <v>7.6821930754129926E-5</v>
      </c>
      <c r="N973" s="10">
        <v>0</v>
      </c>
      <c r="O973" s="241" t="s">
        <v>736</v>
      </c>
      <c r="P973" s="3">
        <v>8.0202448066835241E-2</v>
      </c>
      <c r="Q973" s="16">
        <v>32.190133301601854</v>
      </c>
      <c r="R973" s="252">
        <f t="shared" si="109"/>
        <v>3.2190133301601854E-3</v>
      </c>
      <c r="S973" s="27">
        <v>2.0050193905482498E-3</v>
      </c>
      <c r="T973" s="16">
        <v>6.4579830404946055</v>
      </c>
      <c r="U973" s="16">
        <v>6</v>
      </c>
      <c r="V973" s="16">
        <v>1</v>
      </c>
      <c r="W973" s="242" t="s">
        <v>740</v>
      </c>
      <c r="X973" s="5">
        <v>1.4672884493462581</v>
      </c>
      <c r="Y973" s="5">
        <v>1.8869663746176399</v>
      </c>
      <c r="Z973" s="12">
        <v>9.4532038508531713</v>
      </c>
      <c r="AA973" s="251"/>
      <c r="AB973" s="11">
        <v>0.28122235910313054</v>
      </c>
      <c r="AC973" s="11">
        <f t="shared" si="110"/>
        <v>7.6821930754129926E-5</v>
      </c>
      <c r="AD973">
        <v>-7.1959711318803068</v>
      </c>
      <c r="AE973">
        <v>2.7438553530521341</v>
      </c>
      <c r="AF973" s="14">
        <v>2.9463344762175776</v>
      </c>
      <c r="AG973" s="244">
        <v>3156.1311593681285</v>
      </c>
      <c r="AH973" s="244">
        <v>139.41546816908681</v>
      </c>
      <c r="AI973" s="117">
        <v>2125.3281337741223</v>
      </c>
      <c r="AJ973" s="12">
        <v>30.038683978489132</v>
      </c>
      <c r="AK973" s="246">
        <v>59.260655581346469</v>
      </c>
      <c r="AL973" s="185">
        <v>1</v>
      </c>
      <c r="AM973" s="238" t="s">
        <v>715</v>
      </c>
      <c r="AN973" s="64">
        <v>26321</v>
      </c>
      <c r="AO973" s="86">
        <f t="shared" si="111"/>
        <v>40.739344418653531</v>
      </c>
      <c r="AT973" s="87"/>
      <c r="AU973" s="64"/>
      <c r="AV973" s="86"/>
      <c r="AW973" s="30"/>
      <c r="AX973" s="30"/>
      <c r="AY973" s="30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28"/>
      <c r="CV973" s="28"/>
      <c r="CW973" s="28"/>
      <c r="CX973" s="28"/>
      <c r="CY973" s="28"/>
      <c r="CZ973" s="28"/>
      <c r="DA973" s="28"/>
      <c r="DB973" s="28"/>
      <c r="DC973" s="28"/>
      <c r="DD973" s="28"/>
      <c r="DE973" s="28"/>
      <c r="DF973" s="28"/>
      <c r="DG973" s="28"/>
      <c r="DH973" s="28"/>
      <c r="DI973" s="28"/>
      <c r="DJ973" s="28"/>
      <c r="DK973" s="28"/>
      <c r="DL973" s="28"/>
      <c r="DM973" s="28"/>
    </row>
    <row r="974" spans="1:117" s="7" customFormat="1" x14ac:dyDescent="0.2">
      <c r="A974" s="2">
        <v>991</v>
      </c>
      <c r="B974" s="239" t="s">
        <v>722</v>
      </c>
      <c r="D974" s="129" t="s">
        <v>195</v>
      </c>
      <c r="E974" s="189" t="s">
        <v>727</v>
      </c>
      <c r="F974" s="189" t="s">
        <v>728</v>
      </c>
      <c r="G974" s="151"/>
      <c r="H974" s="235">
        <f t="shared" si="105"/>
        <v>2237.0301023264165</v>
      </c>
      <c r="I974" s="235">
        <f t="shared" si="106"/>
        <v>12.493256011124307</v>
      </c>
      <c r="J974" s="11">
        <v>0.28124343718564854</v>
      </c>
      <c r="K974" s="10">
        <v>37.794644806844843</v>
      </c>
      <c r="L974" s="240">
        <f t="shared" si="107"/>
        <v>3.7794644806844845E-5</v>
      </c>
      <c r="M974" s="240">
        <f t="shared" si="108"/>
        <v>3.7794644806844845E-5</v>
      </c>
      <c r="N974" s="10">
        <v>0</v>
      </c>
      <c r="O974" s="241" t="s">
        <v>736</v>
      </c>
      <c r="P974" s="3">
        <v>2.8498810010635457E-2</v>
      </c>
      <c r="Q974" s="16">
        <v>7.6735092922595065</v>
      </c>
      <c r="R974" s="252">
        <f t="shared" si="109"/>
        <v>7.6735092922595061E-4</v>
      </c>
      <c r="S974" s="27">
        <v>8.1846185828546368E-4</v>
      </c>
      <c r="T974" s="16">
        <v>1.4105380814198067</v>
      </c>
      <c r="U974" s="16">
        <v>6</v>
      </c>
      <c r="V974" s="16">
        <v>1</v>
      </c>
      <c r="W974" s="242" t="s">
        <v>740</v>
      </c>
      <c r="X974" s="5">
        <v>1.4672646527361397</v>
      </c>
      <c r="Y974" s="5">
        <v>1.8867152474607023</v>
      </c>
      <c r="Z974" s="12">
        <v>7.8996347123545192</v>
      </c>
      <c r="AA974" s="251"/>
      <c r="AB974" s="11">
        <v>0.28120852995569584</v>
      </c>
      <c r="AC974" s="11">
        <f t="shared" si="110"/>
        <v>3.7794644806844845E-5</v>
      </c>
      <c r="AD974">
        <v>-5.1166850047457135</v>
      </c>
      <c r="AE974">
        <v>1.3533885547061471</v>
      </c>
      <c r="AF974" s="14">
        <v>2.9237107274674345</v>
      </c>
      <c r="AG974" s="244">
        <v>3117.1781719523915</v>
      </c>
      <c r="AH974" s="244">
        <v>67.684731098313222</v>
      </c>
      <c r="AI974" s="117">
        <v>2237.0301023264165</v>
      </c>
      <c r="AJ974" s="12">
        <v>12.493256011124307</v>
      </c>
      <c r="AK974" s="246">
        <v>100.10452684377202</v>
      </c>
      <c r="AL974" s="185">
        <v>1</v>
      </c>
      <c r="AM974" s="238" t="s">
        <v>715</v>
      </c>
      <c r="AN974" s="64">
        <v>26321</v>
      </c>
      <c r="AO974" s="86">
        <f t="shared" si="111"/>
        <v>-0.10452684377202104</v>
      </c>
      <c r="AT974" s="87"/>
      <c r="AU974" s="64"/>
      <c r="AV974" s="86"/>
      <c r="AW974" s="30"/>
      <c r="AX974" s="30"/>
      <c r="AY974" s="30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28"/>
      <c r="CV974" s="28"/>
      <c r="CW974" s="28"/>
      <c r="CX974" s="28"/>
      <c r="CY974" s="28"/>
      <c r="CZ974" s="28"/>
      <c r="DA974" s="28"/>
      <c r="DB974" s="28"/>
      <c r="DC974" s="28"/>
      <c r="DD974" s="28"/>
      <c r="DE974" s="28"/>
      <c r="DF974" s="28"/>
      <c r="DG974" s="28"/>
      <c r="DH974" s="28"/>
      <c r="DI974" s="28"/>
      <c r="DJ974" s="28"/>
      <c r="DK974" s="28"/>
      <c r="DL974" s="28"/>
      <c r="DM974" s="28"/>
    </row>
    <row r="975" spans="1:117" s="7" customFormat="1" x14ac:dyDescent="0.2">
      <c r="A975" s="2">
        <v>992</v>
      </c>
      <c r="B975" s="239" t="s">
        <v>722</v>
      </c>
      <c r="D975" s="129" t="s">
        <v>196</v>
      </c>
      <c r="E975" s="189" t="s">
        <v>727</v>
      </c>
      <c r="F975" s="189" t="s">
        <v>728</v>
      </c>
      <c r="G975" s="151"/>
      <c r="H975" s="235">
        <f t="shared" si="105"/>
        <v>2164.0191091465585</v>
      </c>
      <c r="I975" s="235">
        <f t="shared" si="106"/>
        <v>24.495923767578979</v>
      </c>
      <c r="J975" s="11">
        <v>0.28127269090568313</v>
      </c>
      <c r="K975" s="10">
        <v>28.405016101101644</v>
      </c>
      <c r="L975" s="240">
        <f t="shared" si="107"/>
        <v>2.8405016101101643E-5</v>
      </c>
      <c r="M975" s="240">
        <f t="shared" si="108"/>
        <v>2.8405016101101643E-5</v>
      </c>
      <c r="N975" s="10">
        <v>0</v>
      </c>
      <c r="O975" s="241" t="s">
        <v>736</v>
      </c>
      <c r="P975" s="3">
        <v>2.8008376411611004E-2</v>
      </c>
      <c r="Q975" s="16">
        <v>5.1200644882626305</v>
      </c>
      <c r="R975" s="252">
        <f t="shared" si="109"/>
        <v>5.1200644882626301E-4</v>
      </c>
      <c r="S975" s="27">
        <v>9.042807906010675E-4</v>
      </c>
      <c r="T975" s="16">
        <v>1.4965182436289648</v>
      </c>
      <c r="U975" s="16">
        <v>6</v>
      </c>
      <c r="V975" s="16">
        <v>1</v>
      </c>
      <c r="W975" s="242" t="s">
        <v>740</v>
      </c>
      <c r="X975" s="5">
        <v>1.4672614118123546</v>
      </c>
      <c r="Y975" s="5">
        <v>1.8867339377297656</v>
      </c>
      <c r="Z975" s="12">
        <v>10.003366818552516</v>
      </c>
      <c r="AA975" s="251"/>
      <c r="AB975" s="11">
        <v>0.28123540785109336</v>
      </c>
      <c r="AC975" s="11">
        <f t="shared" si="110"/>
        <v>2.8405016101101643E-5</v>
      </c>
      <c r="AD975">
        <v>-5.8211556295384437</v>
      </c>
      <c r="AE975">
        <v>0.99885941850630056</v>
      </c>
      <c r="AF975" s="14">
        <v>2.9059374788557615</v>
      </c>
      <c r="AG975" s="244">
        <v>3102.998604534986</v>
      </c>
      <c r="AH975" s="244">
        <v>48.264320576602962</v>
      </c>
      <c r="AI975" s="117">
        <v>2164.0191091465585</v>
      </c>
      <c r="AJ975" s="12">
        <v>24.495923767578979</v>
      </c>
      <c r="AK975" s="246">
        <v>72.390573271283429</v>
      </c>
      <c r="AL975" s="185">
        <v>1</v>
      </c>
      <c r="AM975" s="238" t="s">
        <v>715</v>
      </c>
      <c r="AN975" s="64">
        <v>26321</v>
      </c>
      <c r="AO975" s="86">
        <f t="shared" si="111"/>
        <v>27.609426728716571</v>
      </c>
      <c r="AT975" s="87"/>
      <c r="AU975" s="64"/>
      <c r="AV975" s="86"/>
      <c r="AW975" s="30"/>
      <c r="AX975" s="30"/>
      <c r="AY975" s="30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28"/>
      <c r="CV975" s="28"/>
      <c r="CW975" s="28"/>
      <c r="CX975" s="28"/>
      <c r="CY975" s="28"/>
      <c r="CZ975" s="28"/>
      <c r="DA975" s="28"/>
      <c r="DB975" s="28"/>
      <c r="DC975" s="28"/>
      <c r="DD975" s="28"/>
      <c r="DE975" s="28"/>
      <c r="DF975" s="28"/>
      <c r="DG975" s="28"/>
      <c r="DH975" s="28"/>
      <c r="DI975" s="28"/>
      <c r="DJ975" s="28"/>
      <c r="DK975" s="28"/>
      <c r="DL975" s="28"/>
      <c r="DM975" s="28"/>
    </row>
    <row r="976" spans="1:117" s="7" customFormat="1" x14ac:dyDescent="0.2">
      <c r="A976" s="2">
        <v>993</v>
      </c>
      <c r="B976" s="239" t="s">
        <v>722</v>
      </c>
      <c r="D976" s="129" t="s">
        <v>197</v>
      </c>
      <c r="E976" s="189" t="s">
        <v>727</v>
      </c>
      <c r="F976" s="189" t="s">
        <v>728</v>
      </c>
      <c r="G976" s="151"/>
      <c r="H976" s="235">
        <f t="shared" si="105"/>
        <v>2396.0452099242689</v>
      </c>
      <c r="I976" s="235">
        <f t="shared" si="106"/>
        <v>18.414759001546905</v>
      </c>
      <c r="J976" s="11">
        <v>0.28121918392150663</v>
      </c>
      <c r="K976" s="10">
        <v>37.602579444460112</v>
      </c>
      <c r="L976" s="240">
        <f t="shared" si="107"/>
        <v>3.7602579444460109E-5</v>
      </c>
      <c r="M976" s="240">
        <f t="shared" si="108"/>
        <v>3.7602579444460109E-5</v>
      </c>
      <c r="N976" s="10">
        <v>0</v>
      </c>
      <c r="O976" s="241" t="s">
        <v>736</v>
      </c>
      <c r="P976" s="3">
        <v>2.1894567840744394E-2</v>
      </c>
      <c r="Q976" s="16">
        <v>11.869818269886533</v>
      </c>
      <c r="R976" s="252">
        <f t="shared" si="109"/>
        <v>1.1869818269886533E-3</v>
      </c>
      <c r="S976" s="27">
        <v>6.5649963453032667E-4</v>
      </c>
      <c r="T976" s="16">
        <v>3.111440831263641</v>
      </c>
      <c r="U976" s="16">
        <v>6</v>
      </c>
      <c r="V976" s="16">
        <v>1</v>
      </c>
      <c r="W976" s="242" t="s">
        <v>740</v>
      </c>
      <c r="X976" s="5">
        <v>1.4672758073054721</v>
      </c>
      <c r="Y976" s="5">
        <v>1.8868295866455052</v>
      </c>
      <c r="Z976" s="12">
        <v>8.755855663267301</v>
      </c>
      <c r="AA976" s="251"/>
      <c r="AB976" s="11">
        <v>0.28118914917806409</v>
      </c>
      <c r="AC976" s="11">
        <f t="shared" si="110"/>
        <v>3.7602579444460109E-5</v>
      </c>
      <c r="AD976">
        <v>-2.0988548235356674</v>
      </c>
      <c r="AE976">
        <v>1.3529652456603778</v>
      </c>
      <c r="AF976" s="14">
        <v>2.8897810446473629</v>
      </c>
      <c r="AG976" s="244">
        <v>3058.2458502878444</v>
      </c>
      <c r="AH976" s="244">
        <v>68.316877678460131</v>
      </c>
      <c r="AI976" s="117">
        <v>2396.0452099242689</v>
      </c>
      <c r="AJ976" s="12">
        <v>18.414759001546905</v>
      </c>
      <c r="AK976" s="246">
        <v>100.08071966160503</v>
      </c>
      <c r="AL976" s="185">
        <v>1</v>
      </c>
      <c r="AM976" s="238" t="s">
        <v>715</v>
      </c>
      <c r="AN976" s="64">
        <v>26321</v>
      </c>
      <c r="AO976" s="86">
        <f t="shared" si="111"/>
        <v>-8.0719661605030524E-2</v>
      </c>
      <c r="AT976" s="87"/>
      <c r="AU976" s="64"/>
      <c r="AV976" s="86"/>
      <c r="AW976" s="30"/>
      <c r="AX976" s="30"/>
      <c r="AY976" s="30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28"/>
      <c r="CV976" s="28"/>
      <c r="CW976" s="28"/>
      <c r="CX976" s="28"/>
      <c r="CY976" s="28"/>
      <c r="CZ976" s="28"/>
      <c r="DA976" s="28"/>
      <c r="DB976" s="28"/>
      <c r="DC976" s="28"/>
      <c r="DD976" s="28"/>
      <c r="DE976" s="28"/>
      <c r="DF976" s="28"/>
      <c r="DG976" s="28"/>
      <c r="DH976" s="28"/>
      <c r="DI976" s="28"/>
      <c r="DJ976" s="28"/>
      <c r="DK976" s="28"/>
      <c r="DL976" s="28"/>
      <c r="DM976" s="28"/>
    </row>
    <row r="977" spans="1:117" s="7" customFormat="1" x14ac:dyDescent="0.2">
      <c r="A977" s="2">
        <v>994</v>
      </c>
      <c r="B977" s="239" t="s">
        <v>722</v>
      </c>
      <c r="D977" s="129" t="s">
        <v>198</v>
      </c>
      <c r="E977" s="189" t="s">
        <v>727</v>
      </c>
      <c r="F977" s="189" t="s">
        <v>728</v>
      </c>
      <c r="G977" s="151"/>
      <c r="H977" s="235">
        <f t="shared" si="105"/>
        <v>2074.6700892619961</v>
      </c>
      <c r="I977" s="235">
        <f t="shared" si="106"/>
        <v>28.44848698185212</v>
      </c>
      <c r="J977" s="11">
        <v>0.28126736717300449</v>
      </c>
      <c r="K977" s="10">
        <v>37.538894500276683</v>
      </c>
      <c r="L977" s="240">
        <f t="shared" si="107"/>
        <v>3.7538894500276684E-5</v>
      </c>
      <c r="M977" s="240">
        <f t="shared" si="108"/>
        <v>3.7538894500276684E-5</v>
      </c>
      <c r="N977" s="10">
        <v>0</v>
      </c>
      <c r="O977" s="241" t="s">
        <v>736</v>
      </c>
      <c r="P977" s="3">
        <v>3.1119030041905794E-2</v>
      </c>
      <c r="Q977" s="16">
        <v>8.6528565706847012</v>
      </c>
      <c r="R977" s="252">
        <f t="shared" si="109"/>
        <v>8.6528565706847009E-4</v>
      </c>
      <c r="S977" s="27">
        <v>9.6279767425621829E-4</v>
      </c>
      <c r="T977" s="16">
        <v>2.7665529992623994</v>
      </c>
      <c r="U977" s="16">
        <v>6</v>
      </c>
      <c r="V977" s="16">
        <v>1</v>
      </c>
      <c r="W977" s="242" t="s">
        <v>740</v>
      </c>
      <c r="X977" s="5">
        <v>1.4672577647754472</v>
      </c>
      <c r="Y977" s="5">
        <v>1.8868621816276689</v>
      </c>
      <c r="Z977" s="12">
        <v>9.207501523333157</v>
      </c>
      <c r="AA977" s="251"/>
      <c r="AB977" s="11">
        <v>0.2812293424073562</v>
      </c>
      <c r="AC977" s="11">
        <f t="shared" si="110"/>
        <v>3.7538894500276684E-5</v>
      </c>
      <c r="AD977">
        <v>-8.1257547144897302</v>
      </c>
      <c r="AE977">
        <v>1.3537585511985428</v>
      </c>
      <c r="AF977" s="14">
        <v>2.9550753805160364</v>
      </c>
      <c r="AG977" s="244">
        <v>3173.6847646510155</v>
      </c>
      <c r="AH977" s="244">
        <v>67.153487008294746</v>
      </c>
      <c r="AI977" s="117">
        <v>2074.6700892619961</v>
      </c>
      <c r="AJ977" s="12">
        <v>28.44848698185212</v>
      </c>
      <c r="AK977" s="246">
        <v>75.059259074430997</v>
      </c>
      <c r="AL977" s="185">
        <v>1</v>
      </c>
      <c r="AM977" s="238" t="s">
        <v>715</v>
      </c>
      <c r="AN977" s="64">
        <v>26321</v>
      </c>
      <c r="AO977" s="86">
        <f t="shared" si="111"/>
        <v>24.940740925569003</v>
      </c>
      <c r="AT977" s="87"/>
      <c r="AU977" s="64"/>
      <c r="AV977" s="86"/>
      <c r="AW977" s="30"/>
      <c r="AX977" s="30"/>
      <c r="AY977" s="30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28"/>
      <c r="CV977" s="28"/>
      <c r="CW977" s="28"/>
      <c r="CX977" s="28"/>
      <c r="CY977" s="28"/>
      <c r="CZ977" s="28"/>
      <c r="DA977" s="28"/>
      <c r="DB977" s="28"/>
      <c r="DC977" s="28"/>
      <c r="DD977" s="28"/>
      <c r="DE977" s="28"/>
      <c r="DF977" s="28"/>
      <c r="DG977" s="28"/>
      <c r="DH977" s="28"/>
      <c r="DI977" s="28"/>
      <c r="DJ977" s="28"/>
      <c r="DK977" s="28"/>
      <c r="DL977" s="28"/>
      <c r="DM977" s="28"/>
    </row>
    <row r="978" spans="1:117" s="7" customFormat="1" x14ac:dyDescent="0.2">
      <c r="A978" s="2">
        <v>995</v>
      </c>
      <c r="B978" s="239" t="s">
        <v>722</v>
      </c>
      <c r="D978" s="129" t="s">
        <v>199</v>
      </c>
      <c r="E978" s="189" t="s">
        <v>727</v>
      </c>
      <c r="F978" s="189" t="s">
        <v>728</v>
      </c>
      <c r="G978" s="151"/>
      <c r="H978" s="235">
        <f t="shared" si="105"/>
        <v>1795.3031659960327</v>
      </c>
      <c r="I978" s="235">
        <f t="shared" si="106"/>
        <v>49.035671340586823</v>
      </c>
      <c r="J978" s="11">
        <v>0.28120692730847052</v>
      </c>
      <c r="K978" s="10">
        <v>37.217526090432457</v>
      </c>
      <c r="L978" s="240">
        <f t="shared" si="107"/>
        <v>3.7217526090432455E-5</v>
      </c>
      <c r="M978" s="240">
        <f t="shared" si="108"/>
        <v>3.7217526090432455E-5</v>
      </c>
      <c r="N978" s="10">
        <v>0</v>
      </c>
      <c r="O978" s="241" t="s">
        <v>736</v>
      </c>
      <c r="P978" s="3">
        <v>4.3547937383883198E-2</v>
      </c>
      <c r="Q978" s="16">
        <v>17.732402687742223</v>
      </c>
      <c r="R978" s="252">
        <f t="shared" si="109"/>
        <v>1.7732402687742222E-3</v>
      </c>
      <c r="S978" s="27">
        <v>1.2464417753946619E-3</v>
      </c>
      <c r="T978" s="16">
        <v>3.7967887306175112</v>
      </c>
      <c r="U978" s="16">
        <v>6</v>
      </c>
      <c r="V978" s="16">
        <v>1</v>
      </c>
      <c r="W978" s="242" t="s">
        <v>740</v>
      </c>
      <c r="X978" s="5">
        <v>1.4672664562309017</v>
      </c>
      <c r="Y978" s="5">
        <v>1.8869332442783644</v>
      </c>
      <c r="Z978" s="12">
        <v>8.7673814304171138</v>
      </c>
      <c r="AA978" s="251"/>
      <c r="AB978" s="11">
        <v>0.28116444062322443</v>
      </c>
      <c r="AC978" s="11">
        <f t="shared" si="110"/>
        <v>3.7217526090432455E-5</v>
      </c>
      <c r="AD978">
        <v>-16.883084870152885</v>
      </c>
      <c r="AE978">
        <v>1.3197627427180112</v>
      </c>
      <c r="AF978" s="14">
        <v>3.1881801761596997</v>
      </c>
      <c r="AG978" s="244">
        <v>3487.6801790716049</v>
      </c>
      <c r="AH978" s="244">
        <v>63.540346259403741</v>
      </c>
      <c r="AI978" s="117">
        <v>1795.3031659960327</v>
      </c>
      <c r="AJ978" s="12">
        <v>49.035671340586823</v>
      </c>
      <c r="AK978" s="246">
        <v>56.591552925572039</v>
      </c>
      <c r="AL978" s="185">
        <v>1</v>
      </c>
      <c r="AM978" s="238" t="s">
        <v>715</v>
      </c>
      <c r="AN978" s="64">
        <v>26321</v>
      </c>
      <c r="AO978" s="86">
        <f t="shared" si="111"/>
        <v>43.408447074427961</v>
      </c>
      <c r="AT978" s="87"/>
      <c r="AU978" s="64"/>
      <c r="AV978" s="86"/>
      <c r="AW978" s="30"/>
      <c r="AX978" s="30"/>
      <c r="AY978" s="30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28"/>
      <c r="CV978" s="28"/>
      <c r="CW978" s="28"/>
      <c r="CX978" s="28"/>
      <c r="CY978" s="28"/>
      <c r="CZ978" s="28"/>
      <c r="DA978" s="28"/>
      <c r="DB978" s="28"/>
      <c r="DC978" s="28"/>
      <c r="DD978" s="28"/>
      <c r="DE978" s="28"/>
      <c r="DF978" s="28"/>
      <c r="DG978" s="28"/>
      <c r="DH978" s="28"/>
      <c r="DI978" s="28"/>
      <c r="DJ978" s="28"/>
      <c r="DK978" s="28"/>
      <c r="DL978" s="28"/>
      <c r="DM978" s="28"/>
    </row>
    <row r="979" spans="1:117" s="7" customFormat="1" x14ac:dyDescent="0.2">
      <c r="A979" s="2">
        <v>996</v>
      </c>
      <c r="B979" s="239" t="s">
        <v>722</v>
      </c>
      <c r="D979" s="129" t="s">
        <v>200</v>
      </c>
      <c r="E979" s="189" t="s">
        <v>727</v>
      </c>
      <c r="F979" s="189" t="s">
        <v>728</v>
      </c>
      <c r="G979" s="151"/>
      <c r="H979" s="235">
        <f t="shared" si="105"/>
        <v>3109.5524757545063</v>
      </c>
      <c r="I979" s="235">
        <f t="shared" si="106"/>
        <v>36.848190179813081</v>
      </c>
      <c r="J979" s="11">
        <v>0.28078958336831261</v>
      </c>
      <c r="K979" s="10">
        <v>34.651719343013859</v>
      </c>
      <c r="L979" s="240">
        <f t="shared" si="107"/>
        <v>3.4651719343013857E-5</v>
      </c>
      <c r="M979" s="240">
        <f t="shared" si="108"/>
        <v>3.4651719343013857E-5</v>
      </c>
      <c r="N979" s="10">
        <v>0</v>
      </c>
      <c r="O979" s="241" t="s">
        <v>736</v>
      </c>
      <c r="P979" s="3">
        <v>2.0558236542512393E-2</v>
      </c>
      <c r="Q979" s="16">
        <v>3.4766626499014972</v>
      </c>
      <c r="R979" s="252">
        <f t="shared" si="109"/>
        <v>3.4766626499014972E-4</v>
      </c>
      <c r="S979" s="27">
        <v>6.3204818546283104E-4</v>
      </c>
      <c r="T979" s="16">
        <v>0.91040947223620505</v>
      </c>
      <c r="U979" s="16">
        <v>6</v>
      </c>
      <c r="V979" s="16">
        <v>1</v>
      </c>
      <c r="W979" s="242" t="s">
        <v>740</v>
      </c>
      <c r="X979" s="5">
        <v>1.4672999930614574</v>
      </c>
      <c r="Y979" s="5">
        <v>1.8868749750188276</v>
      </c>
      <c r="Z979" s="12">
        <v>8.6760319182009873</v>
      </c>
      <c r="AA979" s="251"/>
      <c r="AB979" s="11">
        <v>0.28075180354320955</v>
      </c>
      <c r="AC979" s="11">
        <f t="shared" si="110"/>
        <v>3.4651719343013857E-5</v>
      </c>
      <c r="AD979">
        <v>-0.85373723101578314</v>
      </c>
      <c r="AE979">
        <v>1.2493540862189796</v>
      </c>
      <c r="AF979" s="14">
        <v>3.3712713049917213</v>
      </c>
      <c r="AG979" s="244">
        <v>3544.5538210520699</v>
      </c>
      <c r="AH979" s="244">
        <v>61.265664668340534</v>
      </c>
      <c r="AI979" s="117">
        <v>3109.5524757545063</v>
      </c>
      <c r="AJ979" s="12">
        <v>36.848190179813081</v>
      </c>
      <c r="AK979" s="246">
        <v>99.512538529206878</v>
      </c>
      <c r="AL979" s="185">
        <v>1</v>
      </c>
      <c r="AM979" s="238" t="s">
        <v>715</v>
      </c>
      <c r="AN979" s="64">
        <v>26321</v>
      </c>
      <c r="AO979" s="86">
        <f t="shared" si="111"/>
        <v>0.48746147079312152</v>
      </c>
      <c r="AT979" s="87"/>
      <c r="AU979" s="64"/>
      <c r="AV979" s="86"/>
      <c r="AW979" s="30"/>
      <c r="AX979" s="30"/>
      <c r="AY979" s="30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28"/>
      <c r="CV979" s="28"/>
      <c r="CW979" s="28"/>
      <c r="CX979" s="28"/>
      <c r="CY979" s="28"/>
      <c r="CZ979" s="28"/>
      <c r="DA979" s="28"/>
      <c r="DB979" s="28"/>
      <c r="DC979" s="28"/>
      <c r="DD979" s="28"/>
      <c r="DE979" s="28"/>
      <c r="DF979" s="28"/>
      <c r="DG979" s="28"/>
      <c r="DH979" s="28"/>
      <c r="DI979" s="28"/>
      <c r="DJ979" s="28"/>
      <c r="DK979" s="28"/>
      <c r="DL979" s="28"/>
      <c r="DM979" s="28"/>
    </row>
    <row r="980" spans="1:117" s="7" customFormat="1" x14ac:dyDescent="0.2">
      <c r="A980" s="2">
        <v>997</v>
      </c>
      <c r="B980" s="239" t="s">
        <v>722</v>
      </c>
      <c r="D980" s="129" t="s">
        <v>201</v>
      </c>
      <c r="E980" s="189" t="s">
        <v>727</v>
      </c>
      <c r="F980" s="189" t="s">
        <v>728</v>
      </c>
      <c r="G980" s="151"/>
      <c r="H980" s="235">
        <f t="shared" si="105"/>
        <v>2247.0764416726574</v>
      </c>
      <c r="I980" s="235">
        <f t="shared" si="106"/>
        <v>21.821830707716305</v>
      </c>
      <c r="J980" s="11">
        <v>0.2811253956283512</v>
      </c>
      <c r="K980" s="10">
        <v>31.725650618174541</v>
      </c>
      <c r="L980" s="240">
        <f t="shared" si="107"/>
        <v>3.1725650618174542E-5</v>
      </c>
      <c r="M980" s="240">
        <f t="shared" si="108"/>
        <v>3.1725650618174542E-5</v>
      </c>
      <c r="N980" s="10">
        <v>0</v>
      </c>
      <c r="O980" s="241" t="s">
        <v>736</v>
      </c>
      <c r="P980" s="3">
        <v>1.7537343021508747E-2</v>
      </c>
      <c r="Q980" s="16">
        <v>3.905296747693364</v>
      </c>
      <c r="R980" s="252">
        <f t="shared" si="109"/>
        <v>3.9052967476933641E-4</v>
      </c>
      <c r="S980" s="27">
        <v>5.4338985068666979E-4</v>
      </c>
      <c r="T980" s="16">
        <v>0.59303268050607116</v>
      </c>
      <c r="U980" s="16">
        <v>6</v>
      </c>
      <c r="V980" s="16">
        <v>1</v>
      </c>
      <c r="W980" s="242" t="s">
        <v>740</v>
      </c>
      <c r="X980" s="5">
        <v>1.4672942135954983</v>
      </c>
      <c r="Y980" s="5">
        <v>1.8868644296682309</v>
      </c>
      <c r="Z980" s="12">
        <v>11.884552127749258</v>
      </c>
      <c r="AA980" s="251"/>
      <c r="AB980" s="11">
        <v>0.28110211388508022</v>
      </c>
      <c r="AC980" s="11">
        <f t="shared" si="110"/>
        <v>3.1725650618174542E-5</v>
      </c>
      <c r="AD980">
        <v>-8.6577205424354098</v>
      </c>
      <c r="AE980">
        <v>1.1394776584677386</v>
      </c>
      <c r="AF980" s="14">
        <v>3.1140124008794321</v>
      </c>
      <c r="AG980" s="244">
        <v>3339.6749501769432</v>
      </c>
      <c r="AH980" s="244">
        <v>57.176514937966488</v>
      </c>
      <c r="AI980" s="117">
        <v>2247.0764416726574</v>
      </c>
      <c r="AJ980" s="12">
        <v>21.821830707716305</v>
      </c>
      <c r="AK980" s="246">
        <v>100.11283806662803</v>
      </c>
      <c r="AL980" s="185">
        <v>1</v>
      </c>
      <c r="AM980" s="238" t="s">
        <v>715</v>
      </c>
      <c r="AN980" s="64">
        <v>26321</v>
      </c>
      <c r="AO980" s="86">
        <f t="shared" si="111"/>
        <v>-0.11283806662802931</v>
      </c>
      <c r="AT980" s="87"/>
      <c r="AU980" s="64"/>
      <c r="AV980" s="86"/>
      <c r="AW980" s="30"/>
      <c r="AX980" s="30"/>
      <c r="AY980" s="30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28"/>
      <c r="CV980" s="28"/>
      <c r="CW980" s="28"/>
      <c r="CX980" s="28"/>
      <c r="CY980" s="28"/>
      <c r="CZ980" s="28"/>
      <c r="DA980" s="28"/>
      <c r="DB980" s="28"/>
      <c r="DC980" s="28"/>
      <c r="DD980" s="28"/>
      <c r="DE980" s="28"/>
      <c r="DF980" s="28"/>
      <c r="DG980" s="28"/>
      <c r="DH980" s="28"/>
      <c r="DI980" s="28"/>
      <c r="DJ980" s="28"/>
      <c r="DK980" s="28"/>
      <c r="DL980" s="28"/>
      <c r="DM980" s="28"/>
    </row>
    <row r="981" spans="1:117" s="7" customFormat="1" x14ac:dyDescent="0.2">
      <c r="A981" s="2">
        <v>998</v>
      </c>
      <c r="B981" s="239" t="s">
        <v>722</v>
      </c>
      <c r="D981" s="129" t="s">
        <v>202</v>
      </c>
      <c r="E981" s="189" t="s">
        <v>727</v>
      </c>
      <c r="F981" s="189" t="s">
        <v>728</v>
      </c>
      <c r="G981" s="151"/>
      <c r="H981" s="235">
        <f t="shared" si="105"/>
        <v>2313.1620697435064</v>
      </c>
      <c r="I981" s="235">
        <f t="shared" si="106"/>
        <v>16.634624105697998</v>
      </c>
      <c r="J981" s="11">
        <v>0.2812430980807526</v>
      </c>
      <c r="K981" s="10">
        <v>29.922866006387494</v>
      </c>
      <c r="L981" s="240">
        <f t="shared" si="107"/>
        <v>2.9922866006387494E-5</v>
      </c>
      <c r="M981" s="240">
        <f t="shared" si="108"/>
        <v>2.9922866006387494E-5</v>
      </c>
      <c r="N981" s="10">
        <v>0</v>
      </c>
      <c r="O981" s="241" t="s">
        <v>736</v>
      </c>
      <c r="P981" s="3">
        <v>1.0306864706119471E-2</v>
      </c>
      <c r="Q981" s="16">
        <v>0.95658542489007481</v>
      </c>
      <c r="R981" s="252">
        <f t="shared" si="109"/>
        <v>9.5658542489007476E-5</v>
      </c>
      <c r="S981" s="27">
        <v>3.3837339855102415E-4</v>
      </c>
      <c r="T981" s="16">
        <v>0.28429083772559005</v>
      </c>
      <c r="U981" s="16">
        <v>6</v>
      </c>
      <c r="V981" s="16">
        <v>1</v>
      </c>
      <c r="W981" s="242" t="s">
        <v>740</v>
      </c>
      <c r="X981" s="5">
        <v>1.467318351498883</v>
      </c>
      <c r="Y981" s="5">
        <v>1.8869352563264503</v>
      </c>
      <c r="Z981" s="12">
        <v>10.947126410222433</v>
      </c>
      <c r="AA981" s="251"/>
      <c r="AB981" s="11">
        <v>0.28122816469706691</v>
      </c>
      <c r="AC981" s="11">
        <f t="shared" si="110"/>
        <v>2.9922866006387494E-5</v>
      </c>
      <c r="AD981">
        <v>-2.639380583430162</v>
      </c>
      <c r="AE981">
        <v>1.0672378379459169</v>
      </c>
      <c r="AF981" s="14">
        <v>2.8545511388252924</v>
      </c>
      <c r="AG981" s="244">
        <v>3026.020110629554</v>
      </c>
      <c r="AH981" s="244">
        <v>54.682472463733468</v>
      </c>
      <c r="AI981" s="117">
        <v>2313.1620697435064</v>
      </c>
      <c r="AJ981" s="12">
        <v>16.634624105697998</v>
      </c>
      <c r="AK981" s="246">
        <v>89.798061581920436</v>
      </c>
      <c r="AL981" s="185">
        <v>1</v>
      </c>
      <c r="AM981" s="238" t="s">
        <v>715</v>
      </c>
      <c r="AN981" s="64">
        <v>26321</v>
      </c>
      <c r="AO981" s="86">
        <f t="shared" si="111"/>
        <v>10.201938418079564</v>
      </c>
      <c r="AT981" s="87"/>
      <c r="AU981" s="64"/>
      <c r="AV981" s="86"/>
      <c r="AW981" s="30"/>
      <c r="AX981" s="30"/>
      <c r="AY981" s="30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28"/>
      <c r="CV981" s="28"/>
      <c r="CW981" s="28"/>
      <c r="CX981" s="28"/>
      <c r="CY981" s="28"/>
      <c r="CZ981" s="28"/>
      <c r="DA981" s="28"/>
      <c r="DB981" s="28"/>
      <c r="DC981" s="28"/>
      <c r="DD981" s="28"/>
      <c r="DE981" s="28"/>
      <c r="DF981" s="28"/>
      <c r="DG981" s="28"/>
      <c r="DH981" s="28"/>
      <c r="DI981" s="28"/>
      <c r="DJ981" s="28"/>
      <c r="DK981" s="28"/>
      <c r="DL981" s="28"/>
      <c r="DM981" s="28"/>
    </row>
    <row r="982" spans="1:117" s="7" customFormat="1" x14ac:dyDescent="0.2">
      <c r="A982" s="2">
        <v>999</v>
      </c>
      <c r="B982" s="239" t="s">
        <v>722</v>
      </c>
      <c r="D982" s="129" t="s">
        <v>203</v>
      </c>
      <c r="E982" s="189" t="s">
        <v>727</v>
      </c>
      <c r="F982" s="189" t="s">
        <v>728</v>
      </c>
      <c r="G982" s="151"/>
      <c r="H982" s="235">
        <f t="shared" si="105"/>
        <v>2233.9964366495087</v>
      </c>
      <c r="I982" s="235">
        <f t="shared" si="106"/>
        <v>14.742342089496695</v>
      </c>
      <c r="J982" s="11">
        <v>0.28121516030182125</v>
      </c>
      <c r="K982" s="10">
        <v>40.887290760747817</v>
      </c>
      <c r="L982" s="240">
        <f t="shared" si="107"/>
        <v>4.0887290760747818E-5</v>
      </c>
      <c r="M982" s="240">
        <f t="shared" si="108"/>
        <v>4.0887290760747818E-5</v>
      </c>
      <c r="N982" s="10">
        <v>0</v>
      </c>
      <c r="O982" s="241" t="s">
        <v>736</v>
      </c>
      <c r="P982" s="3">
        <v>2.7787089356309618E-2</v>
      </c>
      <c r="Q982" s="16">
        <v>14.167020330571157</v>
      </c>
      <c r="R982" s="252">
        <f t="shared" si="109"/>
        <v>1.4167020330571158E-3</v>
      </c>
      <c r="S982" s="27">
        <v>7.6176321186031048E-4</v>
      </c>
      <c r="T982" s="16">
        <v>2.7092415011135138</v>
      </c>
      <c r="U982" s="16">
        <v>6</v>
      </c>
      <c r="V982" s="16">
        <v>1</v>
      </c>
      <c r="W982" s="242" t="s">
        <v>740</v>
      </c>
      <c r="X982" s="5">
        <v>1.4672662861777483</v>
      </c>
      <c r="Y982" s="5">
        <v>1.8869210585673615</v>
      </c>
      <c r="Z982" s="12">
        <v>10.649387653993035</v>
      </c>
      <c r="AA982" s="251"/>
      <c r="AB982" s="11">
        <v>0.28118271624149227</v>
      </c>
      <c r="AC982" s="11">
        <f t="shared" si="110"/>
        <v>4.0887290760747818E-5</v>
      </c>
      <c r="AD982">
        <v>-6.089047608881514</v>
      </c>
      <c r="AE982">
        <v>1.4597833737476964</v>
      </c>
      <c r="AF982" s="14">
        <v>2.97228704283269</v>
      </c>
      <c r="AG982" s="244">
        <v>3173.8853962521189</v>
      </c>
      <c r="AH982" s="244">
        <v>73.571978385001032</v>
      </c>
      <c r="AI982" s="117">
        <v>2233.9964366495087</v>
      </c>
      <c r="AJ982" s="12">
        <v>14.742342089496695</v>
      </c>
      <c r="AK982" s="246">
        <v>57.258423287780325</v>
      </c>
      <c r="AL982" s="185">
        <v>1</v>
      </c>
      <c r="AM982" s="238" t="s">
        <v>715</v>
      </c>
      <c r="AN982" s="64">
        <v>26321</v>
      </c>
      <c r="AO982" s="86">
        <f t="shared" si="111"/>
        <v>42.741576712219675</v>
      </c>
      <c r="AT982" s="87"/>
      <c r="AU982" s="64"/>
      <c r="AV982" s="86"/>
      <c r="AW982" s="30"/>
      <c r="AX982" s="30"/>
      <c r="AY982" s="30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28"/>
      <c r="CV982" s="28"/>
      <c r="CW982" s="28"/>
      <c r="CX982" s="28"/>
      <c r="CY982" s="28"/>
      <c r="CZ982" s="28"/>
      <c r="DA982" s="28"/>
      <c r="DB982" s="28"/>
      <c r="DC982" s="28"/>
      <c r="DD982" s="28"/>
      <c r="DE982" s="28"/>
      <c r="DF982" s="28"/>
      <c r="DG982" s="28"/>
      <c r="DH982" s="28"/>
      <c r="DI982" s="28"/>
      <c r="DJ982" s="28"/>
      <c r="DK982" s="28"/>
      <c r="DL982" s="28"/>
      <c r="DM982" s="28"/>
    </row>
    <row r="983" spans="1:117" s="7" customFormat="1" x14ac:dyDescent="0.2">
      <c r="A983" s="2">
        <v>1000</v>
      </c>
      <c r="B983" s="239" t="s">
        <v>722</v>
      </c>
      <c r="D983" s="129" t="s">
        <v>204</v>
      </c>
      <c r="E983" s="189" t="s">
        <v>727</v>
      </c>
      <c r="F983" s="189" t="s">
        <v>728</v>
      </c>
      <c r="G983" s="151"/>
      <c r="H983" s="235">
        <f t="shared" si="105"/>
        <v>2259.1739376919227</v>
      </c>
      <c r="I983" s="235">
        <f t="shared" si="106"/>
        <v>14.441310557136516</v>
      </c>
      <c r="J983" s="11">
        <v>0.28126176476886955</v>
      </c>
      <c r="K983" s="10">
        <v>50.125199981844858</v>
      </c>
      <c r="L983" s="240">
        <f t="shared" si="107"/>
        <v>5.0125199981844858E-5</v>
      </c>
      <c r="M983" s="240">
        <f t="shared" si="108"/>
        <v>5.0125199981844858E-5</v>
      </c>
      <c r="N983" s="10">
        <v>0</v>
      </c>
      <c r="O983" s="241" t="s">
        <v>736</v>
      </c>
      <c r="P983" s="3">
        <v>3.2837188634470119E-2</v>
      </c>
      <c r="Q983" s="16">
        <v>63.637894890179318</v>
      </c>
      <c r="R983" s="252">
        <f t="shared" si="109"/>
        <v>6.363789489017932E-3</v>
      </c>
      <c r="S983" s="27">
        <v>8.3845473810442641E-4</v>
      </c>
      <c r="T983" s="16">
        <v>13.86332336861731</v>
      </c>
      <c r="U983" s="16">
        <v>6</v>
      </c>
      <c r="V983" s="16">
        <v>1</v>
      </c>
      <c r="W983" s="242" t="s">
        <v>740</v>
      </c>
      <c r="X983" s="5">
        <v>1.467335305575904</v>
      </c>
      <c r="Y983" s="5">
        <v>1.8867155852850208</v>
      </c>
      <c r="Z983" s="12">
        <v>11.753313047048882</v>
      </c>
      <c r="AA983" s="251"/>
      <c r="AB983" s="11">
        <v>0.28122564334943179</v>
      </c>
      <c r="AC983" s="11">
        <f t="shared" si="110"/>
        <v>5.0125199981844858E-5</v>
      </c>
      <c r="AD983">
        <v>-3.9731386939367841</v>
      </c>
      <c r="AE983">
        <v>1.7796246390581807</v>
      </c>
      <c r="AF983" s="14">
        <v>2.8827422039847965</v>
      </c>
      <c r="AG983" s="244">
        <v>3064.8645699146009</v>
      </c>
      <c r="AH983" s="244">
        <v>90.659697529412057</v>
      </c>
      <c r="AI983" s="117">
        <v>2259.1739376919227</v>
      </c>
      <c r="AJ983" s="12">
        <v>14.441310557136516</v>
      </c>
      <c r="AK983" s="246">
        <v>96.910281413084547</v>
      </c>
      <c r="AL983" s="185">
        <v>1</v>
      </c>
      <c r="AM983" s="238" t="s">
        <v>715</v>
      </c>
      <c r="AN983" s="64">
        <v>26321</v>
      </c>
      <c r="AO983" s="86">
        <f t="shared" si="111"/>
        <v>3.0897185869154526</v>
      </c>
      <c r="AT983" s="87"/>
      <c r="AU983" s="64"/>
      <c r="AV983" s="86"/>
      <c r="AW983" s="30"/>
      <c r="AX983" s="30"/>
      <c r="AY983" s="30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28"/>
      <c r="CV983" s="28"/>
      <c r="CW983" s="28"/>
      <c r="CX983" s="28"/>
      <c r="CY983" s="28"/>
      <c r="CZ983" s="28"/>
      <c r="DA983" s="28"/>
      <c r="DB983" s="28"/>
      <c r="DC983" s="28"/>
      <c r="DD983" s="28"/>
      <c r="DE983" s="28"/>
      <c r="DF983" s="28"/>
      <c r="DG983" s="28"/>
      <c r="DH983" s="28"/>
      <c r="DI983" s="28"/>
      <c r="DJ983" s="28"/>
      <c r="DK983" s="28"/>
      <c r="DL983" s="28"/>
      <c r="DM983" s="28"/>
    </row>
    <row r="984" spans="1:117" s="7" customFormat="1" x14ac:dyDescent="0.2">
      <c r="A984" s="2">
        <v>1001</v>
      </c>
      <c r="B984" s="239" t="s">
        <v>722</v>
      </c>
      <c r="D984" s="129" t="s">
        <v>297</v>
      </c>
      <c r="E984" s="189" t="s">
        <v>727</v>
      </c>
      <c r="F984" s="189" t="s">
        <v>728</v>
      </c>
      <c r="G984" s="151"/>
      <c r="H984" s="235">
        <f t="shared" si="105"/>
        <v>2430.5125747193597</v>
      </c>
      <c r="I984" s="235">
        <f t="shared" si="106"/>
        <v>16.340711656898172</v>
      </c>
      <c r="J984" s="11">
        <v>0.28123055727956664</v>
      </c>
      <c r="K984" s="10">
        <v>32.351318905360571</v>
      </c>
      <c r="L984" s="240">
        <f t="shared" si="107"/>
        <v>3.235131890536057E-5</v>
      </c>
      <c r="M984" s="240">
        <f t="shared" si="108"/>
        <v>3.235131890536057E-5</v>
      </c>
      <c r="N984" s="10">
        <v>0</v>
      </c>
      <c r="O984" s="241" t="s">
        <v>736</v>
      </c>
      <c r="P984" s="3">
        <v>3.2234114609697953E-2</v>
      </c>
      <c r="Q984" s="16">
        <v>1.6869305044533525</v>
      </c>
      <c r="R984" s="252">
        <f t="shared" si="109"/>
        <v>1.6869305044533525E-4</v>
      </c>
      <c r="S984" s="27">
        <v>1.0322504974689039E-3</v>
      </c>
      <c r="T984" s="16">
        <v>0.40105586720791392</v>
      </c>
      <c r="U984" s="16">
        <v>6</v>
      </c>
      <c r="V984" s="16">
        <v>1</v>
      </c>
      <c r="W984" s="242" t="s">
        <v>740</v>
      </c>
      <c r="X984" s="5">
        <v>1.4673290522346136</v>
      </c>
      <c r="Y984" s="5">
        <v>1.8869406140860303</v>
      </c>
      <c r="Z984" s="12">
        <v>10.138498281878558</v>
      </c>
      <c r="AA984" s="251"/>
      <c r="AB984" s="11">
        <v>0.28118263712750274</v>
      </c>
      <c r="AC984" s="11">
        <f t="shared" si="110"/>
        <v>3.235131890536057E-5</v>
      </c>
      <c r="AD984">
        <v>-1.4825551584829455</v>
      </c>
      <c r="AE984">
        <v>1.1426720325190436</v>
      </c>
      <c r="AF984" s="14">
        <v>2.8864974457393271</v>
      </c>
      <c r="AG984" s="244">
        <v>3048.2517266018731</v>
      </c>
      <c r="AH984" s="244">
        <v>55.118709329802385</v>
      </c>
      <c r="AI984" s="117">
        <v>2430.5125747193597</v>
      </c>
      <c r="AJ984" s="12">
        <v>16.340711656898172</v>
      </c>
      <c r="AK984" s="246">
        <v>99.591334201643122</v>
      </c>
      <c r="AL984" s="185">
        <v>1</v>
      </c>
      <c r="AM984" s="238" t="s">
        <v>715</v>
      </c>
      <c r="AN984" s="64">
        <v>26321</v>
      </c>
      <c r="AO984" s="86">
        <f t="shared" si="111"/>
        <v>0.40866579835687844</v>
      </c>
      <c r="AT984" s="87"/>
      <c r="AU984" s="64"/>
      <c r="AV984" s="86"/>
      <c r="AW984" s="30"/>
      <c r="AX984" s="30"/>
      <c r="AY984" s="30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28"/>
      <c r="CV984" s="28"/>
      <c r="CW984" s="28"/>
      <c r="CX984" s="28"/>
      <c r="CY984" s="28"/>
      <c r="CZ984" s="28"/>
      <c r="DA984" s="28"/>
      <c r="DB984" s="28"/>
      <c r="DC984" s="28"/>
      <c r="DD984" s="28"/>
      <c r="DE984" s="28"/>
      <c r="DF984" s="28"/>
      <c r="DG984" s="28"/>
      <c r="DH984" s="28"/>
      <c r="DI984" s="28"/>
      <c r="DJ984" s="28"/>
      <c r="DK984" s="28"/>
      <c r="DL984" s="28"/>
      <c r="DM984" s="28"/>
    </row>
    <row r="985" spans="1:117" s="7" customFormat="1" x14ac:dyDescent="0.2">
      <c r="A985" s="2">
        <v>1002</v>
      </c>
      <c r="B985" s="239" t="s">
        <v>722</v>
      </c>
      <c r="D985" s="129" t="s">
        <v>205</v>
      </c>
      <c r="E985" s="189" t="s">
        <v>727</v>
      </c>
      <c r="F985" s="189" t="s">
        <v>728</v>
      </c>
      <c r="G985" s="151"/>
      <c r="H985" s="235">
        <f t="shared" si="105"/>
        <v>2487.0412104246693</v>
      </c>
      <c r="I985" s="235">
        <f t="shared" si="106"/>
        <v>20.180400875455593</v>
      </c>
      <c r="J985" s="33">
        <v>0.28123501888007579</v>
      </c>
      <c r="K985" s="81">
        <v>32.396834839997794</v>
      </c>
      <c r="L985" s="240">
        <f t="shared" si="107"/>
        <v>3.2396834839997797E-5</v>
      </c>
      <c r="M985" s="240">
        <f t="shared" si="108"/>
        <v>3.2396834839997797E-5</v>
      </c>
      <c r="N985" s="10">
        <v>0</v>
      </c>
      <c r="O985" s="241" t="s">
        <v>736</v>
      </c>
      <c r="P985" s="76">
        <v>1.8403558874125651E-2</v>
      </c>
      <c r="Q985" s="77">
        <v>4.150164688788565</v>
      </c>
      <c r="R985" s="252">
        <f t="shared" si="109"/>
        <v>4.1501646887885652E-4</v>
      </c>
      <c r="S985" s="78">
        <v>6.8622113123741871E-4</v>
      </c>
      <c r="T985" s="77">
        <v>1.598958294278823</v>
      </c>
      <c r="U985" s="16">
        <v>6</v>
      </c>
      <c r="V985" s="16">
        <v>1</v>
      </c>
      <c r="W985" s="242" t="s">
        <v>740</v>
      </c>
      <c r="X985" s="79">
        <v>1.4672840858082261</v>
      </c>
      <c r="Y985" s="79">
        <v>1.8869694864351747</v>
      </c>
      <c r="Z985" s="80">
        <v>8.6542185591003111</v>
      </c>
      <c r="AA985" s="251"/>
      <c r="AB985" s="33">
        <v>0.28120240419332521</v>
      </c>
      <c r="AC985" s="11">
        <f t="shared" si="110"/>
        <v>3.2396834839997797E-5</v>
      </c>
      <c r="AD985">
        <v>0.50210023714303276</v>
      </c>
      <c r="AE985">
        <v>1.140160748013201</v>
      </c>
      <c r="AF985" s="69">
        <v>2.8248718325692388</v>
      </c>
      <c r="AG985" s="244">
        <v>2971.5390362336634</v>
      </c>
      <c r="AH985" s="244">
        <v>56.800364193832898</v>
      </c>
      <c r="AI985" s="115">
        <v>2487.0412104246693</v>
      </c>
      <c r="AJ985" s="80">
        <v>20.180400875455593</v>
      </c>
      <c r="AK985" s="247">
        <v>99.527795300931501</v>
      </c>
      <c r="AL985" s="185">
        <v>1</v>
      </c>
      <c r="AM985" s="238" t="s">
        <v>715</v>
      </c>
      <c r="AN985" s="64">
        <v>26321</v>
      </c>
      <c r="AO985" s="86">
        <f t="shared" si="111"/>
        <v>0.47220469906849871</v>
      </c>
      <c r="AT985" s="87"/>
      <c r="AU985" s="64"/>
      <c r="AV985" s="86"/>
      <c r="AW985" s="30"/>
      <c r="AX985" s="30"/>
      <c r="AY985" s="30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28"/>
      <c r="CV985" s="28"/>
      <c r="CW985" s="28"/>
      <c r="CX985" s="28"/>
      <c r="CY985" s="28"/>
      <c r="CZ985" s="28"/>
      <c r="DA985" s="28"/>
      <c r="DB985" s="28"/>
      <c r="DC985" s="28"/>
      <c r="DD985" s="28"/>
      <c r="DE985" s="28"/>
      <c r="DF985" s="28"/>
      <c r="DG985" s="28"/>
      <c r="DH985" s="28"/>
      <c r="DI985" s="28"/>
      <c r="DJ985" s="28"/>
      <c r="DK985" s="28"/>
      <c r="DL985" s="28"/>
      <c r="DM985" s="28"/>
    </row>
    <row r="986" spans="1:117" s="7" customFormat="1" x14ac:dyDescent="0.2">
      <c r="A986" s="2">
        <v>1005</v>
      </c>
      <c r="B986" s="239" t="s">
        <v>723</v>
      </c>
      <c r="D986" s="146" t="s">
        <v>596</v>
      </c>
      <c r="E986" s="189" t="s">
        <v>727</v>
      </c>
      <c r="F986" s="189" t="s">
        <v>728</v>
      </c>
      <c r="G986" s="151"/>
      <c r="H986" s="235">
        <f t="shared" si="105"/>
        <v>3113.2374658549611</v>
      </c>
      <c r="I986" s="235">
        <f t="shared" si="106"/>
        <v>7.7644373269373883</v>
      </c>
      <c r="J986" s="11">
        <v>0.28089467072173036</v>
      </c>
      <c r="K986" s="10">
        <v>29.936918230036127</v>
      </c>
      <c r="L986" s="240">
        <f t="shared" si="107"/>
        <v>2.9936918230036128E-5</v>
      </c>
      <c r="M986" s="240">
        <f t="shared" si="108"/>
        <v>2.9936918230036128E-5</v>
      </c>
      <c r="N986" s="10">
        <v>0</v>
      </c>
      <c r="O986" s="241" t="s">
        <v>736</v>
      </c>
      <c r="P986" s="3">
        <v>2.3897688970272377E-2</v>
      </c>
      <c r="Q986" s="16">
        <v>5.3902153251776284</v>
      </c>
      <c r="R986" s="252">
        <f t="shared" si="109"/>
        <v>5.3902153251776284E-4</v>
      </c>
      <c r="S986" s="27">
        <v>7.6514039698195424E-4</v>
      </c>
      <c r="T986" s="16">
        <v>1.3299771009704224</v>
      </c>
      <c r="U986" s="16">
        <v>6</v>
      </c>
      <c r="V986" s="16">
        <v>1</v>
      </c>
      <c r="W986" s="242" t="s">
        <v>740</v>
      </c>
      <c r="X986" s="5">
        <v>1.4672840233377942</v>
      </c>
      <c r="Y986" s="5">
        <v>1.8867473659129843</v>
      </c>
      <c r="Z986" s="12">
        <v>11.845033551004235</v>
      </c>
      <c r="AA986" s="251"/>
      <c r="AB986" s="11">
        <v>0.28084887970060107</v>
      </c>
      <c r="AC986" s="11">
        <f t="shared" si="110"/>
        <v>2.9936918230036128E-5</v>
      </c>
      <c r="AD986">
        <v>2.6572346135944613</v>
      </c>
      <c r="AE986">
        <v>1.0727251242911953</v>
      </c>
      <c r="AF986" s="14">
        <v>3.1899730820731769</v>
      </c>
      <c r="AG986" s="244">
        <v>3335.3153746758776</v>
      </c>
      <c r="AH986" s="244">
        <v>51.355609738614355</v>
      </c>
      <c r="AI986" s="117">
        <v>3113.2374658549611</v>
      </c>
      <c r="AJ986" s="12">
        <v>7.7644373269373883</v>
      </c>
      <c r="AK986" s="246">
        <v>95.847562807661518</v>
      </c>
      <c r="AL986" s="185">
        <v>1</v>
      </c>
      <c r="AM986" s="238" t="s">
        <v>715</v>
      </c>
      <c r="AN986" s="64">
        <v>26321</v>
      </c>
      <c r="AO986" s="86">
        <f t="shared" si="111"/>
        <v>4.152437192338482</v>
      </c>
      <c r="AT986" s="87"/>
      <c r="AU986" s="64"/>
      <c r="AV986" s="86"/>
      <c r="AW986" s="30"/>
      <c r="AX986" s="30"/>
      <c r="AY986" s="30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28"/>
      <c r="CV986" s="28"/>
      <c r="CW986" s="28"/>
      <c r="CX986" s="28"/>
      <c r="CY986" s="28"/>
      <c r="CZ986" s="28"/>
      <c r="DA986" s="28"/>
      <c r="DB986" s="28"/>
      <c r="DC986" s="28"/>
      <c r="DD986" s="28"/>
      <c r="DE986" s="28"/>
      <c r="DF986" s="28"/>
      <c r="DG986" s="28"/>
      <c r="DH986" s="28"/>
      <c r="DI986" s="28"/>
      <c r="DJ986" s="28"/>
      <c r="DK986" s="28"/>
      <c r="DL986" s="28"/>
      <c r="DM986" s="28"/>
    </row>
    <row r="987" spans="1:117" s="7" customFormat="1" x14ac:dyDescent="0.2">
      <c r="A987" s="2">
        <v>1006</v>
      </c>
      <c r="B987" s="239" t="s">
        <v>723</v>
      </c>
      <c r="D987" s="146" t="s">
        <v>603</v>
      </c>
      <c r="E987" s="189" t="s">
        <v>727</v>
      </c>
      <c r="F987" s="189" t="s">
        <v>728</v>
      </c>
      <c r="G987" s="151"/>
      <c r="H987" s="235">
        <f t="shared" si="105"/>
        <v>2897.0181427511193</v>
      </c>
      <c r="I987" s="235">
        <f t="shared" si="106"/>
        <v>13.064929746185074</v>
      </c>
      <c r="J987" s="11">
        <v>0.2810374773228656</v>
      </c>
      <c r="K987" s="10">
        <v>29.095946383206972</v>
      </c>
      <c r="L987" s="240">
        <f t="shared" si="107"/>
        <v>2.9095946383206971E-5</v>
      </c>
      <c r="M987" s="240">
        <f t="shared" si="108"/>
        <v>2.9095946383206971E-5</v>
      </c>
      <c r="N987" s="10">
        <v>0</v>
      </c>
      <c r="O987" s="241" t="s">
        <v>736</v>
      </c>
      <c r="P987" s="3">
        <v>3.3512676498224196E-2</v>
      </c>
      <c r="Q987" s="16">
        <v>3.3360064783925529</v>
      </c>
      <c r="R987" s="252">
        <f t="shared" si="109"/>
        <v>3.3360064783925531E-4</v>
      </c>
      <c r="S987" s="27">
        <v>9.6391495511769735E-4</v>
      </c>
      <c r="T987" s="16">
        <v>0.61274163280000338</v>
      </c>
      <c r="U987" s="16">
        <v>6</v>
      </c>
      <c r="V987" s="16">
        <v>1</v>
      </c>
      <c r="W987" s="242" t="s">
        <v>740</v>
      </c>
      <c r="X987" s="5">
        <v>1.467242427009261</v>
      </c>
      <c r="Y987" s="5">
        <v>1.886845173490846</v>
      </c>
      <c r="Z987" s="12">
        <v>11.430195891757535</v>
      </c>
      <c r="AA987" s="251"/>
      <c r="AB987" s="11">
        <v>0.28098390603317264</v>
      </c>
      <c r="AC987" s="11">
        <f t="shared" si="110"/>
        <v>2.9095946383206971E-5</v>
      </c>
      <c r="AD987">
        <v>2.3499571096485816</v>
      </c>
      <c r="AE987">
        <v>1.038394454621473</v>
      </c>
      <c r="AF987" s="14">
        <v>3.0412868518753076</v>
      </c>
      <c r="AG987" s="244">
        <v>3182.9455568809308</v>
      </c>
      <c r="AH987" s="244">
        <v>48.895063776534258</v>
      </c>
      <c r="AI987" s="117">
        <v>2897.0181427511193</v>
      </c>
      <c r="AJ987" s="12">
        <v>13.064929746185074</v>
      </c>
      <c r="AK987" s="246">
        <v>99.909912933721174</v>
      </c>
      <c r="AL987" s="185">
        <v>1</v>
      </c>
      <c r="AM987" s="238" t="s">
        <v>715</v>
      </c>
      <c r="AN987" s="64">
        <v>26321</v>
      </c>
      <c r="AO987" s="86">
        <f t="shared" si="111"/>
        <v>9.0087066278826455E-2</v>
      </c>
      <c r="AT987" s="87"/>
      <c r="AU987" s="64"/>
      <c r="AV987" s="86"/>
      <c r="AW987" s="30"/>
      <c r="AX987" s="30"/>
      <c r="AY987" s="30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28"/>
      <c r="CV987" s="28"/>
      <c r="CW987" s="28"/>
      <c r="CX987" s="28"/>
      <c r="CY987" s="28"/>
      <c r="CZ987" s="28"/>
      <c r="DA987" s="28"/>
      <c r="DB987" s="28"/>
      <c r="DC987" s="28"/>
      <c r="DD987" s="28"/>
      <c r="DE987" s="28"/>
      <c r="DF987" s="28"/>
      <c r="DG987" s="28"/>
      <c r="DH987" s="28"/>
      <c r="DI987" s="28"/>
      <c r="DJ987" s="28"/>
      <c r="DK987" s="28"/>
      <c r="DL987" s="28"/>
      <c r="DM987" s="28"/>
    </row>
    <row r="988" spans="1:117" s="7" customFormat="1" x14ac:dyDescent="0.2">
      <c r="A988" s="2">
        <v>1007</v>
      </c>
      <c r="B988" s="239" t="s">
        <v>723</v>
      </c>
      <c r="D988" s="146" t="s">
        <v>597</v>
      </c>
      <c r="E988" s="189" t="s">
        <v>727</v>
      </c>
      <c r="F988" s="189" t="s">
        <v>728</v>
      </c>
      <c r="G988" s="151"/>
      <c r="H988" s="235">
        <f t="shared" si="105"/>
        <v>2764.3926320571982</v>
      </c>
      <c r="I988" s="235">
        <f t="shared" si="106"/>
        <v>14.833877922917864</v>
      </c>
      <c r="J988" s="11">
        <v>0.28104799131552899</v>
      </c>
      <c r="K988" s="10">
        <v>28.376713102225981</v>
      </c>
      <c r="L988" s="240">
        <f t="shared" si="107"/>
        <v>2.8376713102225982E-5</v>
      </c>
      <c r="M988" s="240">
        <f t="shared" si="108"/>
        <v>2.8376713102225982E-5</v>
      </c>
      <c r="N988" s="10">
        <v>0</v>
      </c>
      <c r="O988" s="241" t="s">
        <v>736</v>
      </c>
      <c r="P988" s="3">
        <v>2.6245426383434026E-2</v>
      </c>
      <c r="Q988" s="16">
        <v>5.5748907011509008</v>
      </c>
      <c r="R988" s="252">
        <f t="shared" si="109"/>
        <v>5.5748907011509005E-4</v>
      </c>
      <c r="S988" s="27">
        <v>7.576488481376804E-4</v>
      </c>
      <c r="T988" s="16">
        <v>1.266303161615113</v>
      </c>
      <c r="U988" s="16">
        <v>6</v>
      </c>
      <c r="V988" s="16">
        <v>1</v>
      </c>
      <c r="W988" s="242" t="s">
        <v>740</v>
      </c>
      <c r="X988" s="5">
        <v>1.4672898535104895</v>
      </c>
      <c r="Y988" s="5">
        <v>1.8868676328041629</v>
      </c>
      <c r="Z988" s="12">
        <v>11.518806323576838</v>
      </c>
      <c r="AA988" s="251"/>
      <c r="AB988" s="11">
        <v>0.2810078614740234</v>
      </c>
      <c r="AC988" s="11">
        <f t="shared" si="110"/>
        <v>2.8376713102225982E-5</v>
      </c>
      <c r="AD988">
        <v>7.6837414675345883E-2</v>
      </c>
      <c r="AE988">
        <v>1.0001446437832173</v>
      </c>
      <c r="AF988" s="14">
        <v>3.0581579373613876</v>
      </c>
      <c r="AG988" s="244">
        <v>3215.6408866602001</v>
      </c>
      <c r="AH988" s="244">
        <v>48.162669379693696</v>
      </c>
      <c r="AI988" s="117">
        <v>2764.3926320571982</v>
      </c>
      <c r="AJ988" s="12">
        <v>14.833877922917864</v>
      </c>
      <c r="AK988" s="246">
        <v>99.806427168449289</v>
      </c>
      <c r="AL988" s="185">
        <v>1</v>
      </c>
      <c r="AM988" s="238" t="s">
        <v>715</v>
      </c>
      <c r="AN988" s="64">
        <v>26321</v>
      </c>
      <c r="AO988" s="86">
        <f t="shared" si="111"/>
        <v>0.19357283155071059</v>
      </c>
      <c r="AT988" s="87"/>
      <c r="AU988" s="64"/>
      <c r="AV988" s="86"/>
      <c r="AW988" s="30"/>
      <c r="AX988" s="30"/>
      <c r="AY988" s="30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28"/>
      <c r="CV988" s="28"/>
      <c r="CW988" s="28"/>
      <c r="CX988" s="28"/>
      <c r="CY988" s="28"/>
      <c r="CZ988" s="28"/>
      <c r="DA988" s="28"/>
      <c r="DB988" s="28"/>
      <c r="DC988" s="28"/>
      <c r="DD988" s="28"/>
      <c r="DE988" s="28"/>
      <c r="DF988" s="28"/>
      <c r="DG988" s="28"/>
      <c r="DH988" s="28"/>
      <c r="DI988" s="28"/>
      <c r="DJ988" s="28"/>
      <c r="DK988" s="28"/>
      <c r="DL988" s="28"/>
      <c r="DM988" s="28"/>
    </row>
    <row r="989" spans="1:117" s="7" customFormat="1" x14ac:dyDescent="0.2">
      <c r="A989" s="2">
        <v>1008</v>
      </c>
      <c r="B989" s="239" t="s">
        <v>723</v>
      </c>
      <c r="D989" s="146" t="s">
        <v>604</v>
      </c>
      <c r="E989" s="189" t="s">
        <v>727</v>
      </c>
      <c r="F989" s="189" t="s">
        <v>728</v>
      </c>
      <c r="G989" s="151"/>
      <c r="H989" s="235">
        <f t="shared" si="105"/>
        <v>2885.512143193384</v>
      </c>
      <c r="I989" s="235">
        <f t="shared" si="106"/>
        <v>19.909264844416882</v>
      </c>
      <c r="J989" s="11">
        <v>0.28101125312069231</v>
      </c>
      <c r="K989" s="10">
        <v>30.337113155736507</v>
      </c>
      <c r="L989" s="240">
        <f t="shared" si="107"/>
        <v>3.0337113155736508E-5</v>
      </c>
      <c r="M989" s="240">
        <f t="shared" si="108"/>
        <v>3.0337113155736508E-5</v>
      </c>
      <c r="N989" s="10">
        <v>0</v>
      </c>
      <c r="O989" s="241" t="s">
        <v>736</v>
      </c>
      <c r="P989" s="3">
        <v>2.2991944681522904E-2</v>
      </c>
      <c r="Q989" s="16">
        <v>1.9319288353793125</v>
      </c>
      <c r="R989" s="252">
        <f t="shared" si="109"/>
        <v>1.9319288353793126E-4</v>
      </c>
      <c r="S989" s="27">
        <v>7.2311272625097899E-4</v>
      </c>
      <c r="T989" s="16">
        <v>0.94978908645664972</v>
      </c>
      <c r="U989" s="16">
        <v>6</v>
      </c>
      <c r="V989" s="16">
        <v>1</v>
      </c>
      <c r="W989" s="242" t="s">
        <v>740</v>
      </c>
      <c r="X989" s="5">
        <v>1.4672689736237732</v>
      </c>
      <c r="Y989" s="5">
        <v>1.8869034376989822</v>
      </c>
      <c r="Z989" s="12">
        <v>9.5842357511822129</v>
      </c>
      <c r="AA989" s="251"/>
      <c r="AB989" s="11">
        <v>0.28097122879600006</v>
      </c>
      <c r="AC989" s="11">
        <f t="shared" si="110"/>
        <v>3.0337113155736508E-5</v>
      </c>
      <c r="AD989">
        <v>1.6454810685395671</v>
      </c>
      <c r="AE989">
        <v>1.071160210874138</v>
      </c>
      <c r="AF989" s="14">
        <v>3.0700791548118578</v>
      </c>
      <c r="AG989" s="244">
        <v>3216.9212044676274</v>
      </c>
      <c r="AH989" s="244">
        <v>52.055887077648798</v>
      </c>
      <c r="AI989" s="117">
        <v>2885.512143193384</v>
      </c>
      <c r="AJ989" s="12">
        <v>19.909264844416882</v>
      </c>
      <c r="AK989" s="246">
        <v>98.386885751154395</v>
      </c>
      <c r="AL989" s="185">
        <v>1</v>
      </c>
      <c r="AM989" s="238" t="s">
        <v>715</v>
      </c>
      <c r="AN989" s="64">
        <v>26321</v>
      </c>
      <c r="AO989" s="86">
        <f t="shared" si="111"/>
        <v>1.6131142488456049</v>
      </c>
      <c r="AT989" s="87"/>
      <c r="AU989" s="64"/>
      <c r="AV989" s="86"/>
      <c r="AW989" s="30"/>
      <c r="AX989" s="30"/>
      <c r="AY989" s="30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28"/>
      <c r="CV989" s="28"/>
      <c r="CW989" s="28"/>
      <c r="CX989" s="28"/>
      <c r="CY989" s="28"/>
      <c r="CZ989" s="28"/>
      <c r="DA989" s="28"/>
      <c r="DB989" s="28"/>
      <c r="DC989" s="28"/>
      <c r="DD989" s="28"/>
      <c r="DE989" s="28"/>
      <c r="DF989" s="28"/>
      <c r="DG989" s="28"/>
      <c r="DH989" s="28"/>
      <c r="DI989" s="28"/>
      <c r="DJ989" s="28"/>
      <c r="DK989" s="28"/>
      <c r="DL989" s="28"/>
      <c r="DM989" s="28"/>
    </row>
    <row r="990" spans="1:117" s="7" customFormat="1" x14ac:dyDescent="0.2">
      <c r="A990" s="2">
        <v>1009</v>
      </c>
      <c r="B990" s="239" t="s">
        <v>723</v>
      </c>
      <c r="D990" s="146" t="s">
        <v>605</v>
      </c>
      <c r="E990" s="189" t="s">
        <v>727</v>
      </c>
      <c r="F990" s="189" t="s">
        <v>728</v>
      </c>
      <c r="G990" s="151"/>
      <c r="H990" s="235">
        <f t="shared" si="105"/>
        <v>2919.4332992570685</v>
      </c>
      <c r="I990" s="235">
        <f t="shared" si="106"/>
        <v>12.547846906198936</v>
      </c>
      <c r="J990" s="11">
        <v>0.28103272014132291</v>
      </c>
      <c r="K990" s="10">
        <v>28.872232000059434</v>
      </c>
      <c r="L990" s="240">
        <f t="shared" si="107"/>
        <v>2.8872232000059433E-5</v>
      </c>
      <c r="M990" s="240">
        <f t="shared" si="108"/>
        <v>2.8872232000059433E-5</v>
      </c>
      <c r="N990" s="10">
        <v>0</v>
      </c>
      <c r="O990" s="241" t="s">
        <v>736</v>
      </c>
      <c r="P990" s="3">
        <v>2.5901691521911002E-2</v>
      </c>
      <c r="Q990" s="16">
        <v>2.369196869461982</v>
      </c>
      <c r="R990" s="252">
        <f t="shared" si="109"/>
        <v>2.3691968694619821E-4</v>
      </c>
      <c r="S990" s="27">
        <v>7.9044938172336899E-4</v>
      </c>
      <c r="T990" s="16">
        <v>0.41604762882359408</v>
      </c>
      <c r="U990" s="16">
        <v>6</v>
      </c>
      <c r="V990" s="16">
        <v>1</v>
      </c>
      <c r="W990" s="242" t="s">
        <v>740</v>
      </c>
      <c r="X990" s="5">
        <v>1.4672671900047938</v>
      </c>
      <c r="Y990" s="5">
        <v>1.8868163137491416</v>
      </c>
      <c r="Z990" s="12">
        <v>11.629225804669229</v>
      </c>
      <c r="AA990" s="251"/>
      <c r="AB990" s="11">
        <v>0.28098844025611552</v>
      </c>
      <c r="AC990" s="11">
        <f t="shared" si="110"/>
        <v>2.8872232000059433E-5</v>
      </c>
      <c r="AD990">
        <v>3.0505434999317234</v>
      </c>
      <c r="AE990">
        <v>1.0364106700582758</v>
      </c>
      <c r="AF990" s="14">
        <v>3.0224531128120415</v>
      </c>
      <c r="AG990" s="244">
        <v>3157.8974580639806</v>
      </c>
      <c r="AH990" s="244">
        <v>49.842369371180169</v>
      </c>
      <c r="AI990" s="117">
        <v>2919.4332992570685</v>
      </c>
      <c r="AJ990" s="12">
        <v>12.547846906198936</v>
      </c>
      <c r="AK990" s="246">
        <v>97.629622721978805</v>
      </c>
      <c r="AL990" s="185">
        <v>1</v>
      </c>
      <c r="AM990" s="238" t="s">
        <v>715</v>
      </c>
      <c r="AN990" s="64">
        <v>26321</v>
      </c>
      <c r="AO990" s="86">
        <f t="shared" si="111"/>
        <v>2.3703772780211949</v>
      </c>
      <c r="AT990" s="87"/>
      <c r="AU990" s="64"/>
      <c r="AV990" s="86"/>
      <c r="AW990" s="30"/>
      <c r="AX990" s="30"/>
      <c r="AY990" s="30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28"/>
      <c r="CV990" s="28"/>
      <c r="CW990" s="28"/>
      <c r="CX990" s="28"/>
      <c r="CY990" s="28"/>
      <c r="CZ990" s="28"/>
      <c r="DA990" s="28"/>
      <c r="DB990" s="28"/>
      <c r="DC990" s="28"/>
      <c r="DD990" s="28"/>
      <c r="DE990" s="28"/>
      <c r="DF990" s="28"/>
      <c r="DG990" s="28"/>
      <c r="DH990" s="28"/>
      <c r="DI990" s="28"/>
      <c r="DJ990" s="28"/>
      <c r="DK990" s="28"/>
      <c r="DL990" s="28"/>
      <c r="DM990" s="28"/>
    </row>
    <row r="991" spans="1:117" s="7" customFormat="1" x14ac:dyDescent="0.2">
      <c r="A991" s="2">
        <v>1010</v>
      </c>
      <c r="B991" s="239" t="s">
        <v>723</v>
      </c>
      <c r="D991" s="146" t="s">
        <v>606</v>
      </c>
      <c r="E991" s="189" t="s">
        <v>727</v>
      </c>
      <c r="F991" s="189" t="s">
        <v>728</v>
      </c>
      <c r="G991" s="151"/>
      <c r="H991" s="235">
        <f t="shared" si="105"/>
        <v>2907.0969968011887</v>
      </c>
      <c r="I991" s="235">
        <f t="shared" si="106"/>
        <v>22.211253472387469</v>
      </c>
      <c r="J991" s="11">
        <v>0.2810379026606411</v>
      </c>
      <c r="K991" s="10">
        <v>28.481212865297209</v>
      </c>
      <c r="L991" s="240">
        <f t="shared" si="107"/>
        <v>2.8481212865297211E-5</v>
      </c>
      <c r="M991" s="240">
        <f t="shared" si="108"/>
        <v>2.8481212865297211E-5</v>
      </c>
      <c r="N991" s="10">
        <v>0</v>
      </c>
      <c r="O991" s="241" t="s">
        <v>736</v>
      </c>
      <c r="P991" s="3">
        <v>1.945247805165674E-2</v>
      </c>
      <c r="Q991" s="16">
        <v>7.4663524018420837</v>
      </c>
      <c r="R991" s="252">
        <f t="shared" si="109"/>
        <v>7.466352401842084E-4</v>
      </c>
      <c r="S991" s="27">
        <v>5.8255562450347422E-4</v>
      </c>
      <c r="T991" s="16">
        <v>2.2745977962036648</v>
      </c>
      <c r="U991" s="16">
        <v>6</v>
      </c>
      <c r="V991" s="16">
        <v>1</v>
      </c>
      <c r="W991" s="242" t="s">
        <v>740</v>
      </c>
      <c r="X991" s="5">
        <v>1.4673115135672934</v>
      </c>
      <c r="Y991" s="5">
        <v>1.8868646290175257</v>
      </c>
      <c r="Z991" s="12">
        <v>13.024930804975455</v>
      </c>
      <c r="AA991" s="251"/>
      <c r="AB991" s="11">
        <v>0.28100541037064886</v>
      </c>
      <c r="AC991" s="11">
        <f t="shared" si="110"/>
        <v>2.8481212865297211E-5</v>
      </c>
      <c r="AD991">
        <v>3.3690933059893342</v>
      </c>
      <c r="AE991">
        <v>0.99885240598326819</v>
      </c>
      <c r="AF991" s="14">
        <v>2.996776301618409</v>
      </c>
      <c r="AG991" s="244">
        <v>3129.0795902933892</v>
      </c>
      <c r="AH991" s="244">
        <v>49.130310122588348</v>
      </c>
      <c r="AI991" s="117">
        <v>2907.0969968011887</v>
      </c>
      <c r="AJ991" s="12">
        <v>22.211253472387469</v>
      </c>
      <c r="AK991" s="246">
        <v>99.239617143256837</v>
      </c>
      <c r="AL991" s="185">
        <v>1</v>
      </c>
      <c r="AM991" s="238" t="s">
        <v>715</v>
      </c>
      <c r="AN991" s="64">
        <v>26321</v>
      </c>
      <c r="AO991" s="86">
        <f t="shared" si="111"/>
        <v>0.76038285674316342</v>
      </c>
      <c r="AT991" s="87"/>
      <c r="AU991" s="64"/>
      <c r="AV991" s="86"/>
      <c r="AW991" s="30"/>
      <c r="AX991" s="30"/>
      <c r="AY991" s="30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28"/>
      <c r="CV991" s="28"/>
      <c r="CW991" s="28"/>
      <c r="CX991" s="28"/>
      <c r="CY991" s="28"/>
      <c r="CZ991" s="28"/>
      <c r="DA991" s="28"/>
      <c r="DB991" s="28"/>
      <c r="DC991" s="28"/>
      <c r="DD991" s="28"/>
      <c r="DE991" s="28"/>
      <c r="DF991" s="28"/>
      <c r="DG991" s="28"/>
      <c r="DH991" s="28"/>
      <c r="DI991" s="28"/>
      <c r="DJ991" s="28"/>
      <c r="DK991" s="28"/>
      <c r="DL991" s="28"/>
      <c r="DM991" s="28"/>
    </row>
    <row r="992" spans="1:117" s="7" customFormat="1" x14ac:dyDescent="0.2">
      <c r="A992" s="2">
        <v>1011</v>
      </c>
      <c r="B992" s="239" t="s">
        <v>723</v>
      </c>
      <c r="D992" s="146" t="s">
        <v>607</v>
      </c>
      <c r="E992" s="189" t="s">
        <v>727</v>
      </c>
      <c r="F992" s="189" t="s">
        <v>728</v>
      </c>
      <c r="G992" s="151"/>
      <c r="H992" s="235">
        <f t="shared" si="105"/>
        <v>2790.2717417707354</v>
      </c>
      <c r="I992" s="235">
        <f t="shared" si="106"/>
        <v>14.7767136861052</v>
      </c>
      <c r="J992" s="11">
        <v>0.28100707528658492</v>
      </c>
      <c r="K992" s="10">
        <v>28.081475182730909</v>
      </c>
      <c r="L992" s="240">
        <f t="shared" si="107"/>
        <v>2.8081475182730909E-5</v>
      </c>
      <c r="M992" s="240">
        <f t="shared" si="108"/>
        <v>2.8081475182730909E-5</v>
      </c>
      <c r="N992" s="10">
        <v>0</v>
      </c>
      <c r="O992" s="241" t="s">
        <v>736</v>
      </c>
      <c r="P992" s="3">
        <v>2.4559478535709021E-2</v>
      </c>
      <c r="Q992" s="16">
        <v>3.2835503596012683</v>
      </c>
      <c r="R992" s="252">
        <f t="shared" si="109"/>
        <v>3.2835503596012681E-4</v>
      </c>
      <c r="S992" s="27">
        <v>7.3723115068965582E-4</v>
      </c>
      <c r="T992" s="16">
        <v>0.67782035230741544</v>
      </c>
      <c r="U992" s="16">
        <v>6</v>
      </c>
      <c r="V992" s="16">
        <v>1</v>
      </c>
      <c r="W992" s="242" t="s">
        <v>740</v>
      </c>
      <c r="X992" s="5">
        <v>1.4673184154929297</v>
      </c>
      <c r="Y992" s="5">
        <v>1.8869893132471538</v>
      </c>
      <c r="Z992" s="12">
        <v>11.135459296414659</v>
      </c>
      <c r="AA992" s="251"/>
      <c r="AB992" s="11">
        <v>0.28096765173441174</v>
      </c>
      <c r="AC992" s="11">
        <f t="shared" si="110"/>
        <v>2.8081475182730909E-5</v>
      </c>
      <c r="AD992">
        <v>-0.74671901951428576</v>
      </c>
      <c r="AE992">
        <v>1.0001626628986566</v>
      </c>
      <c r="AF992" s="14">
        <v>3.1205104283800109</v>
      </c>
      <c r="AG992" s="244">
        <v>3285.9755901964018</v>
      </c>
      <c r="AH992" s="244">
        <v>48.133139237919842</v>
      </c>
      <c r="AI992" s="117">
        <v>2790.2717417707354</v>
      </c>
      <c r="AJ992" s="12">
        <v>14.7767136861052</v>
      </c>
      <c r="AK992" s="246">
        <v>99.903162402277246</v>
      </c>
      <c r="AL992" s="185">
        <v>1</v>
      </c>
      <c r="AM992" s="238" t="s">
        <v>715</v>
      </c>
      <c r="AN992" s="64">
        <v>26321</v>
      </c>
      <c r="AO992" s="86">
        <f t="shared" si="111"/>
        <v>9.6837597722753799E-2</v>
      </c>
      <c r="AT992" s="87"/>
      <c r="AU992" s="64"/>
      <c r="AV992" s="86"/>
      <c r="AW992" s="30"/>
      <c r="AX992" s="30"/>
      <c r="AY992" s="30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28"/>
      <c r="CV992" s="28"/>
      <c r="CW992" s="28"/>
      <c r="CX992" s="28"/>
      <c r="CY992" s="28"/>
      <c r="CZ992" s="28"/>
      <c r="DA992" s="28"/>
      <c r="DB992" s="28"/>
      <c r="DC992" s="28"/>
      <c r="DD992" s="28"/>
      <c r="DE992" s="28"/>
      <c r="DF992" s="28"/>
      <c r="DG992" s="28"/>
      <c r="DH992" s="28"/>
      <c r="DI992" s="28"/>
      <c r="DJ992" s="28"/>
      <c r="DK992" s="28"/>
      <c r="DL992" s="28"/>
      <c r="DM992" s="28"/>
    </row>
    <row r="993" spans="1:117" s="7" customFormat="1" x14ac:dyDescent="0.2">
      <c r="A993" s="2">
        <v>1012</v>
      </c>
      <c r="B993" s="239" t="s">
        <v>723</v>
      </c>
      <c r="D993" s="146" t="s">
        <v>479</v>
      </c>
      <c r="E993" s="189" t="s">
        <v>727</v>
      </c>
      <c r="F993" s="189" t="s">
        <v>728</v>
      </c>
      <c r="G993" s="151"/>
      <c r="H993" s="235">
        <f t="shared" si="105"/>
        <v>3116.79907805322</v>
      </c>
      <c r="I993" s="235">
        <f t="shared" si="106"/>
        <v>11.368351663676446</v>
      </c>
      <c r="J993" s="11">
        <v>0.28086844577317882</v>
      </c>
      <c r="K993" s="10">
        <v>33.237859218094464</v>
      </c>
      <c r="L993" s="240">
        <f t="shared" si="107"/>
        <v>3.3237859218094467E-5</v>
      </c>
      <c r="M993" s="240">
        <f t="shared" si="108"/>
        <v>3.3237859218094467E-5</v>
      </c>
      <c r="N993" s="10">
        <v>0</v>
      </c>
      <c r="O993" s="241" t="s">
        <v>736</v>
      </c>
      <c r="P993" s="3">
        <v>2.4521873728840418E-2</v>
      </c>
      <c r="Q993" s="16">
        <v>5.0738506737473452</v>
      </c>
      <c r="R993" s="252">
        <f t="shared" si="109"/>
        <v>5.0738506737473454E-4</v>
      </c>
      <c r="S993" s="27">
        <v>7.880216263625692E-4</v>
      </c>
      <c r="T993" s="16">
        <v>1.5271420862023777</v>
      </c>
      <c r="U993" s="16">
        <v>6</v>
      </c>
      <c r="V993" s="16">
        <v>1</v>
      </c>
      <c r="W993" s="242" t="s">
        <v>740</v>
      </c>
      <c r="X993" s="5">
        <v>1.46731664753844</v>
      </c>
      <c r="Y993" s="5">
        <v>1.8869735770178162</v>
      </c>
      <c r="Z993" s="12">
        <v>11.927304637094407</v>
      </c>
      <c r="AA993" s="251"/>
      <c r="AB993" s="11">
        <v>0.28082122985164437</v>
      </c>
      <c r="AC993" s="11">
        <f t="shared" si="110"/>
        <v>3.3237859218094467E-5</v>
      </c>
      <c r="AD993">
        <v>1.7454917490966615</v>
      </c>
      <c r="AE993">
        <v>1.1794876022082383</v>
      </c>
      <c r="AF993" s="14">
        <v>3.239503388971658</v>
      </c>
      <c r="AG993" s="244">
        <v>3393.5098778655065</v>
      </c>
      <c r="AH993" s="244">
        <v>56.819318422710545</v>
      </c>
      <c r="AI993" s="117">
        <v>3116.79907805322</v>
      </c>
      <c r="AJ993" s="12">
        <v>11.368351663676446</v>
      </c>
      <c r="AK993" s="246">
        <v>99.677061181664001</v>
      </c>
      <c r="AL993" s="185">
        <v>1</v>
      </c>
      <c r="AM993" s="238" t="s">
        <v>715</v>
      </c>
      <c r="AN993" s="64">
        <v>26321</v>
      </c>
      <c r="AO993" s="86">
        <f t="shared" si="111"/>
        <v>0.32293881833599869</v>
      </c>
      <c r="AT993" s="87"/>
      <c r="AU993" s="64"/>
      <c r="AV993" s="86"/>
      <c r="AW993" s="30"/>
      <c r="AX993" s="30"/>
      <c r="AY993" s="30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28"/>
      <c r="CV993" s="28"/>
      <c r="CW993" s="28"/>
      <c r="CX993" s="28"/>
      <c r="CY993" s="28"/>
      <c r="CZ993" s="28"/>
      <c r="DA993" s="28"/>
      <c r="DB993" s="28"/>
      <c r="DC993" s="28"/>
      <c r="DD993" s="28"/>
      <c r="DE993" s="28"/>
      <c r="DF993" s="28"/>
      <c r="DG993" s="28"/>
      <c r="DH993" s="28"/>
      <c r="DI993" s="28"/>
      <c r="DJ993" s="28"/>
      <c r="DK993" s="28"/>
      <c r="DL993" s="28"/>
      <c r="DM993" s="28"/>
    </row>
    <row r="994" spans="1:117" s="7" customFormat="1" x14ac:dyDescent="0.2">
      <c r="A994" s="2">
        <v>1013</v>
      </c>
      <c r="B994" s="239" t="s">
        <v>723</v>
      </c>
      <c r="D994" s="146" t="s">
        <v>608</v>
      </c>
      <c r="E994" s="189" t="s">
        <v>727</v>
      </c>
      <c r="F994" s="189" t="s">
        <v>728</v>
      </c>
      <c r="G994" s="151"/>
      <c r="H994" s="235">
        <f t="shared" si="105"/>
        <v>2758.7524640745023</v>
      </c>
      <c r="I994" s="235">
        <f t="shared" si="106"/>
        <v>26.825425522210256</v>
      </c>
      <c r="J994" s="11">
        <v>0.28100620509942481</v>
      </c>
      <c r="K994" s="10">
        <v>30.859911353048567</v>
      </c>
      <c r="L994" s="240">
        <f t="shared" si="107"/>
        <v>3.0859911353048566E-5</v>
      </c>
      <c r="M994" s="240">
        <f t="shared" si="108"/>
        <v>3.0859911353048566E-5</v>
      </c>
      <c r="N994" s="10">
        <v>0</v>
      </c>
      <c r="O994" s="241" t="s">
        <v>736</v>
      </c>
      <c r="P994" s="3">
        <v>2.595298502659998E-2</v>
      </c>
      <c r="Q994" s="16">
        <v>0.91079693817559282</v>
      </c>
      <c r="R994" s="252">
        <f t="shared" si="109"/>
        <v>9.1079693817559286E-5</v>
      </c>
      <c r="S994" s="27">
        <v>7.7527806129221361E-4</v>
      </c>
      <c r="T994" s="16">
        <v>0.45535455305891454</v>
      </c>
      <c r="U994" s="16">
        <v>6</v>
      </c>
      <c r="V994" s="16">
        <v>1</v>
      </c>
      <c r="W994" s="242" t="s">
        <v>740</v>
      </c>
      <c r="X994" s="5">
        <v>1.4672824932586586</v>
      </c>
      <c r="Y994" s="5">
        <v>1.8871243957372357</v>
      </c>
      <c r="Z994" s="12">
        <v>10.614348166526471</v>
      </c>
      <c r="AA994" s="251"/>
      <c r="AB994" s="11">
        <v>0.28096522746189934</v>
      </c>
      <c r="AC994" s="11">
        <f t="shared" si="110"/>
        <v>3.0859911353048566E-5</v>
      </c>
      <c r="AD994">
        <v>-1.5702650625859518</v>
      </c>
      <c r="AE994">
        <v>1.1069469013189308</v>
      </c>
      <c r="AF994" s="14">
        <v>3.1393444994860604</v>
      </c>
      <c r="AG994" s="244">
        <v>3311.3860629615597</v>
      </c>
      <c r="AH994" s="244">
        <v>53.601265349734881</v>
      </c>
      <c r="AI994" s="117">
        <v>2758.7524640745023</v>
      </c>
      <c r="AJ994" s="12">
        <v>26.825425522210256</v>
      </c>
      <c r="AK994" s="246">
        <v>92.125842108238274</v>
      </c>
      <c r="AL994" s="185">
        <v>1</v>
      </c>
      <c r="AM994" s="238" t="s">
        <v>715</v>
      </c>
      <c r="AN994" s="64">
        <v>26321</v>
      </c>
      <c r="AO994" s="86">
        <f t="shared" si="111"/>
        <v>7.8741578917617261</v>
      </c>
      <c r="AT994" s="87"/>
      <c r="AU994" s="64"/>
      <c r="AV994" s="86"/>
      <c r="AW994" s="30"/>
      <c r="AX994" s="30"/>
      <c r="AY994" s="30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28"/>
      <c r="CV994" s="28"/>
      <c r="CW994" s="28"/>
      <c r="CX994" s="28"/>
      <c r="CY994" s="28"/>
      <c r="CZ994" s="28"/>
      <c r="DA994" s="28"/>
      <c r="DB994" s="28"/>
      <c r="DC994" s="28"/>
      <c r="DD994" s="28"/>
      <c r="DE994" s="28"/>
      <c r="DF994" s="28"/>
      <c r="DG994" s="28"/>
      <c r="DH994" s="28"/>
      <c r="DI994" s="28"/>
      <c r="DJ994" s="28"/>
      <c r="DK994" s="28"/>
      <c r="DL994" s="28"/>
      <c r="DM994" s="28"/>
    </row>
    <row r="995" spans="1:117" s="7" customFormat="1" x14ac:dyDescent="0.2">
      <c r="A995" s="2">
        <v>1014</v>
      </c>
      <c r="B995" s="239" t="s">
        <v>723</v>
      </c>
      <c r="D995" s="146" t="s">
        <v>598</v>
      </c>
      <c r="E995" s="189" t="s">
        <v>727</v>
      </c>
      <c r="F995" s="189" t="s">
        <v>728</v>
      </c>
      <c r="G995" s="151"/>
      <c r="H995" s="235">
        <f t="shared" si="105"/>
        <v>2240.3244753275362</v>
      </c>
      <c r="I995" s="235">
        <f t="shared" si="106"/>
        <v>12.979984475938741</v>
      </c>
      <c r="J995" s="11">
        <v>0.28126765537685111</v>
      </c>
      <c r="K995" s="10">
        <v>31.902684839049478</v>
      </c>
      <c r="L995" s="240">
        <f t="shared" si="107"/>
        <v>3.1902684839049477E-5</v>
      </c>
      <c r="M995" s="240">
        <f t="shared" si="108"/>
        <v>3.1902684839049477E-5</v>
      </c>
      <c r="N995" s="10">
        <v>0</v>
      </c>
      <c r="O995" s="241" t="s">
        <v>736</v>
      </c>
      <c r="P995" s="3">
        <v>1.0794003170478871E-2</v>
      </c>
      <c r="Q995" s="16">
        <v>0.29288591214618115</v>
      </c>
      <c r="R995" s="252">
        <f t="shared" si="109"/>
        <v>2.9288591214618116E-5</v>
      </c>
      <c r="S995" s="27">
        <v>3.1504245019669532E-4</v>
      </c>
      <c r="T995" s="16">
        <v>8.5846796641429718E-2</v>
      </c>
      <c r="U995" s="16">
        <v>6</v>
      </c>
      <c r="V995" s="16">
        <v>1</v>
      </c>
      <c r="W995" s="242" t="s">
        <v>740</v>
      </c>
      <c r="X995" s="5">
        <v>1.4673014031724982</v>
      </c>
      <c r="Y995" s="5">
        <v>1.8869219988531831</v>
      </c>
      <c r="Z995" s="12">
        <v>9.2955525103631977</v>
      </c>
      <c r="AA995" s="251"/>
      <c r="AB995" s="11">
        <v>0.28125419867710455</v>
      </c>
      <c r="AC995" s="11">
        <f t="shared" si="110"/>
        <v>3.1902684839049477E-5</v>
      </c>
      <c r="AD995">
        <v>-3.4011292239510831</v>
      </c>
      <c r="AE995">
        <v>1.1381373650509767</v>
      </c>
      <c r="AF995" s="14">
        <v>2.8385499495603983</v>
      </c>
      <c r="AG995" s="244">
        <v>3015.1890339183628</v>
      </c>
      <c r="AH995" s="244">
        <v>58.615332872974449</v>
      </c>
      <c r="AI995" s="117">
        <v>2240.3244753275362</v>
      </c>
      <c r="AJ995" s="12">
        <v>12.979984475938741</v>
      </c>
      <c r="AK995" s="246">
        <v>99.994938099699183</v>
      </c>
      <c r="AL995" s="185">
        <v>1</v>
      </c>
      <c r="AM995" s="238" t="s">
        <v>715</v>
      </c>
      <c r="AN995" s="64">
        <v>26321</v>
      </c>
      <c r="AO995" s="86">
        <f t="shared" si="111"/>
        <v>5.0619003008165464E-3</v>
      </c>
      <c r="AT995" s="87"/>
      <c r="AU995" s="64"/>
      <c r="AV995" s="86"/>
      <c r="AW995" s="30"/>
      <c r="AX995" s="30"/>
      <c r="AY995" s="30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28"/>
      <c r="CV995" s="28"/>
      <c r="CW995" s="28"/>
      <c r="CX995" s="28"/>
      <c r="CY995" s="28"/>
      <c r="CZ995" s="28"/>
      <c r="DA995" s="28"/>
      <c r="DB995" s="28"/>
      <c r="DC995" s="28"/>
      <c r="DD995" s="28"/>
      <c r="DE995" s="28"/>
      <c r="DF995" s="28"/>
      <c r="DG995" s="28"/>
      <c r="DH995" s="28"/>
      <c r="DI995" s="28"/>
      <c r="DJ995" s="28"/>
      <c r="DK995" s="28"/>
      <c r="DL995" s="28"/>
      <c r="DM995" s="28"/>
    </row>
    <row r="996" spans="1:117" s="7" customFormat="1" x14ac:dyDescent="0.2">
      <c r="A996" s="2">
        <v>1015</v>
      </c>
      <c r="B996" s="239" t="s">
        <v>723</v>
      </c>
      <c r="D996" s="146" t="s">
        <v>480</v>
      </c>
      <c r="E996" s="189" t="s">
        <v>727</v>
      </c>
      <c r="F996" s="189" t="s">
        <v>728</v>
      </c>
      <c r="G996" s="151"/>
      <c r="H996" s="235">
        <f t="shared" si="105"/>
        <v>2917.7313133067064</v>
      </c>
      <c r="I996" s="235">
        <f t="shared" si="106"/>
        <v>19.884389088671679</v>
      </c>
      <c r="J996" s="11">
        <v>0.28105476965915582</v>
      </c>
      <c r="K996" s="10">
        <v>29.972784659954989</v>
      </c>
      <c r="L996" s="240">
        <f t="shared" si="107"/>
        <v>2.9972784659954989E-5</v>
      </c>
      <c r="M996" s="240">
        <f t="shared" si="108"/>
        <v>2.9972784659954989E-5</v>
      </c>
      <c r="N996" s="10">
        <v>0</v>
      </c>
      <c r="O996" s="241" t="s">
        <v>736</v>
      </c>
      <c r="P996" s="3">
        <v>3.2907375469350797E-2</v>
      </c>
      <c r="Q996" s="16">
        <v>4.7292820339565242</v>
      </c>
      <c r="R996" s="252">
        <f t="shared" si="109"/>
        <v>4.7292820339565243E-4</v>
      </c>
      <c r="S996" s="27">
        <v>1.0030442418204014E-3</v>
      </c>
      <c r="T996" s="16">
        <v>1.7379607184997445</v>
      </c>
      <c r="U996" s="16">
        <v>6</v>
      </c>
      <c r="V996" s="16">
        <v>1</v>
      </c>
      <c r="W996" s="242" t="s">
        <v>740</v>
      </c>
      <c r="X996" s="5">
        <v>1.4673613302231368</v>
      </c>
      <c r="Y996" s="5">
        <v>1.886878614342723</v>
      </c>
      <c r="Z996" s="12">
        <v>10.647759959508416</v>
      </c>
      <c r="AA996" s="251"/>
      <c r="AB996" s="11">
        <v>0.28099861416056732</v>
      </c>
      <c r="AC996" s="11">
        <f t="shared" si="110"/>
        <v>2.9972784659954989E-5</v>
      </c>
      <c r="AD996">
        <v>3.3921180101281756</v>
      </c>
      <c r="AE996">
        <v>1.0743840124417992</v>
      </c>
      <c r="AF996" s="14">
        <v>3.0044023189927511</v>
      </c>
      <c r="AG996" s="244">
        <v>3136.3962641282087</v>
      </c>
      <c r="AH996" s="244">
        <v>50.656476363585554</v>
      </c>
      <c r="AI996" s="117">
        <v>2917.7313133067064</v>
      </c>
      <c r="AJ996" s="12">
        <v>19.884389088671679</v>
      </c>
      <c r="AK996" s="246">
        <v>99.766033356958346</v>
      </c>
      <c r="AL996" s="185">
        <v>1</v>
      </c>
      <c r="AM996" s="238" t="s">
        <v>715</v>
      </c>
      <c r="AN996" s="64">
        <v>26321</v>
      </c>
      <c r="AO996" s="86">
        <f t="shared" si="111"/>
        <v>0.23396664304165427</v>
      </c>
      <c r="AT996" s="87"/>
      <c r="AU996" s="64"/>
      <c r="AV996" s="86"/>
      <c r="AW996" s="30"/>
      <c r="AX996" s="30"/>
      <c r="AY996" s="30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28"/>
      <c r="CV996" s="28"/>
      <c r="CW996" s="28"/>
      <c r="CX996" s="28"/>
      <c r="CY996" s="28"/>
      <c r="CZ996" s="28"/>
      <c r="DA996" s="28"/>
      <c r="DB996" s="28"/>
      <c r="DC996" s="28"/>
      <c r="DD996" s="28"/>
      <c r="DE996" s="28"/>
      <c r="DF996" s="28"/>
      <c r="DG996" s="28"/>
      <c r="DH996" s="28"/>
      <c r="DI996" s="28"/>
      <c r="DJ996" s="28"/>
      <c r="DK996" s="28"/>
      <c r="DL996" s="28"/>
      <c r="DM996" s="28"/>
    </row>
    <row r="997" spans="1:117" s="7" customFormat="1" x14ac:dyDescent="0.2">
      <c r="A997" s="2">
        <v>1016</v>
      </c>
      <c r="B997" s="239" t="s">
        <v>723</v>
      </c>
      <c r="D997" s="146" t="s">
        <v>609</v>
      </c>
      <c r="E997" s="189" t="s">
        <v>727</v>
      </c>
      <c r="F997" s="189" t="s">
        <v>728</v>
      </c>
      <c r="G997" s="151"/>
      <c r="H997" s="235">
        <f t="shared" si="105"/>
        <v>2721.3784189589664</v>
      </c>
      <c r="I997" s="235">
        <f t="shared" si="106"/>
        <v>13.703734564634996</v>
      </c>
      <c r="J997" s="11">
        <v>0.28106456903089927</v>
      </c>
      <c r="K997" s="10">
        <v>46.144282508401552</v>
      </c>
      <c r="L997" s="240">
        <f t="shared" si="107"/>
        <v>4.6144282508401551E-5</v>
      </c>
      <c r="M997" s="240">
        <f t="shared" si="108"/>
        <v>4.6144282508401551E-5</v>
      </c>
      <c r="N997" s="10">
        <v>0</v>
      </c>
      <c r="O997" s="241" t="s">
        <v>736</v>
      </c>
      <c r="P997" s="3">
        <v>3.2669621331526032E-2</v>
      </c>
      <c r="Q997" s="16">
        <v>5.2333681080035905</v>
      </c>
      <c r="R997" s="252">
        <f t="shared" si="109"/>
        <v>5.2333681080035904E-4</v>
      </c>
      <c r="S997" s="27">
        <v>9.0174736088814635E-4</v>
      </c>
      <c r="T997" s="16">
        <v>1.04977569846029</v>
      </c>
      <c r="U997" s="16">
        <v>6</v>
      </c>
      <c r="V997" s="16">
        <v>1</v>
      </c>
      <c r="W997" s="242" t="s">
        <v>740</v>
      </c>
      <c r="X997" s="5">
        <v>1.4672932149784343</v>
      </c>
      <c r="Y997" s="5">
        <v>1.8866804473270893</v>
      </c>
      <c r="Z997" s="12">
        <v>9.2524998616805618</v>
      </c>
      <c r="AA997" s="251"/>
      <c r="AB997" s="11">
        <v>0.28101756904876213</v>
      </c>
      <c r="AC997" s="11">
        <f t="shared" si="110"/>
        <v>4.6144282508401551E-5</v>
      </c>
      <c r="AD997">
        <v>-0.5652725904348177</v>
      </c>
      <c r="AE997">
        <v>1.6399891821458323</v>
      </c>
      <c r="AF997" s="14">
        <v>3.0598638564492244</v>
      </c>
      <c r="AG997" s="244">
        <v>3220.6599628964382</v>
      </c>
      <c r="AH997" s="244">
        <v>81.797791725583551</v>
      </c>
      <c r="AI997" s="117">
        <v>2721.3784189589664</v>
      </c>
      <c r="AJ997" s="12">
        <v>13.703734564634996</v>
      </c>
      <c r="AK997" s="246">
        <v>32.553448551268588</v>
      </c>
      <c r="AL997" s="185">
        <v>1</v>
      </c>
      <c r="AM997" s="238" t="s">
        <v>715</v>
      </c>
      <c r="AN997" s="64">
        <v>26321</v>
      </c>
      <c r="AO997" s="86">
        <f t="shared" si="111"/>
        <v>67.446551448731412</v>
      </c>
      <c r="AT997" s="87"/>
      <c r="AU997" s="64"/>
      <c r="AV997" s="86"/>
      <c r="AW997" s="30"/>
      <c r="AX997" s="30"/>
      <c r="AY997" s="30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28"/>
      <c r="CV997" s="28"/>
      <c r="CW997" s="28"/>
      <c r="CX997" s="28"/>
      <c r="CY997" s="28"/>
      <c r="CZ997" s="28"/>
      <c r="DA997" s="28"/>
      <c r="DB997" s="28"/>
      <c r="DC997" s="28"/>
      <c r="DD997" s="28"/>
      <c r="DE997" s="28"/>
      <c r="DF997" s="28"/>
      <c r="DG997" s="28"/>
      <c r="DH997" s="28"/>
      <c r="DI997" s="28"/>
      <c r="DJ997" s="28"/>
      <c r="DK997" s="28"/>
      <c r="DL997" s="28"/>
      <c r="DM997" s="28"/>
    </row>
    <row r="998" spans="1:117" s="7" customFormat="1" x14ac:dyDescent="0.2">
      <c r="A998" s="2">
        <v>1017</v>
      </c>
      <c r="B998" s="239" t="s">
        <v>723</v>
      </c>
      <c r="D998" s="146" t="s">
        <v>599</v>
      </c>
      <c r="E998" s="189" t="s">
        <v>727</v>
      </c>
      <c r="F998" s="189" t="s">
        <v>728</v>
      </c>
      <c r="G998" s="151"/>
      <c r="H998" s="235">
        <f t="shared" si="105"/>
        <v>2768.2253443481104</v>
      </c>
      <c r="I998" s="235">
        <f t="shared" si="106"/>
        <v>15.139434428645009</v>
      </c>
      <c r="J998" s="11">
        <v>0.28105729919329592</v>
      </c>
      <c r="K998" s="10">
        <v>28.966890674276989</v>
      </c>
      <c r="L998" s="240">
        <f t="shared" si="107"/>
        <v>2.8966890674276988E-5</v>
      </c>
      <c r="M998" s="240">
        <f t="shared" si="108"/>
        <v>2.8966890674276988E-5</v>
      </c>
      <c r="N998" s="10">
        <v>0</v>
      </c>
      <c r="O998" s="241" t="s">
        <v>736</v>
      </c>
      <c r="P998" s="3">
        <v>2.2403722382834244E-2</v>
      </c>
      <c r="Q998" s="16">
        <v>5.2520738285644715</v>
      </c>
      <c r="R998" s="252">
        <f t="shared" si="109"/>
        <v>5.2520738285644715E-4</v>
      </c>
      <c r="S998" s="27">
        <v>6.2863184516834985E-4</v>
      </c>
      <c r="T998" s="16">
        <v>1.2867129174640382</v>
      </c>
      <c r="U998" s="16">
        <v>6</v>
      </c>
      <c r="V998" s="16">
        <v>1</v>
      </c>
      <c r="W998" s="242" t="s">
        <v>740</v>
      </c>
      <c r="X998" s="5">
        <v>1.4672869630139322</v>
      </c>
      <c r="Y998" s="5">
        <v>1.8868232016620246</v>
      </c>
      <c r="Z998" s="12">
        <v>11.778499241196775</v>
      </c>
      <c r="AA998" s="251"/>
      <c r="AB998" s="11">
        <v>0.28102395553546178</v>
      </c>
      <c r="AC998" s="11">
        <f t="shared" si="110"/>
        <v>2.8966890674276988E-5</v>
      </c>
      <c r="AD998">
        <v>0.73438653683366439</v>
      </c>
      <c r="AE998">
        <v>1.0344259298110199</v>
      </c>
      <c r="AF998" s="14">
        <v>3.0266931481487052</v>
      </c>
      <c r="AG998" s="244">
        <v>3178.95170723311</v>
      </c>
      <c r="AH998" s="244">
        <v>50.808587483783889</v>
      </c>
      <c r="AI998" s="117">
        <v>2768.2253443481104</v>
      </c>
      <c r="AJ998" s="12">
        <v>15.139434428645009</v>
      </c>
      <c r="AK998" s="246">
        <v>99.455031223589586</v>
      </c>
      <c r="AL998" s="185">
        <v>1</v>
      </c>
      <c r="AM998" s="238" t="s">
        <v>715</v>
      </c>
      <c r="AN998" s="64">
        <v>26321</v>
      </c>
      <c r="AO998" s="86">
        <f t="shared" si="111"/>
        <v>0.54496877641041408</v>
      </c>
      <c r="AT998" s="87"/>
      <c r="AU998" s="64"/>
      <c r="AV998" s="86"/>
      <c r="AW998" s="30"/>
      <c r="AX998" s="30"/>
      <c r="AY998" s="30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28"/>
      <c r="CV998" s="28"/>
      <c r="CW998" s="28"/>
      <c r="CX998" s="28"/>
      <c r="CY998" s="28"/>
      <c r="CZ998" s="28"/>
      <c r="DA998" s="28"/>
      <c r="DB998" s="28"/>
      <c r="DC998" s="28"/>
      <c r="DD998" s="28"/>
      <c r="DE998" s="28"/>
      <c r="DF998" s="28"/>
      <c r="DG998" s="28"/>
      <c r="DH998" s="28"/>
      <c r="DI998" s="28"/>
      <c r="DJ998" s="28"/>
      <c r="DK998" s="28"/>
      <c r="DL998" s="28"/>
      <c r="DM998" s="28"/>
    </row>
    <row r="999" spans="1:117" s="7" customFormat="1" x14ac:dyDescent="0.2">
      <c r="A999" s="2">
        <v>1018</v>
      </c>
      <c r="B999" s="239" t="s">
        <v>723</v>
      </c>
      <c r="D999" s="146" t="s">
        <v>610</v>
      </c>
      <c r="E999" s="189" t="s">
        <v>727</v>
      </c>
      <c r="F999" s="189" t="s">
        <v>728</v>
      </c>
      <c r="G999" s="151"/>
      <c r="H999" s="235">
        <f t="shared" si="105"/>
        <v>2774.0545433958305</v>
      </c>
      <c r="I999" s="235">
        <f t="shared" si="106"/>
        <v>17.766342439271767</v>
      </c>
      <c r="J999" s="11">
        <v>0.28108280447919709</v>
      </c>
      <c r="K999" s="10">
        <v>33.648550593168338</v>
      </c>
      <c r="L999" s="240">
        <f t="shared" si="107"/>
        <v>3.3648550593168335E-5</v>
      </c>
      <c r="M999" s="240">
        <f t="shared" si="108"/>
        <v>3.3648550593168335E-5</v>
      </c>
      <c r="N999" s="10">
        <v>0</v>
      </c>
      <c r="O999" s="241" t="s">
        <v>736</v>
      </c>
      <c r="P999" s="3">
        <v>3.5985048693438368E-2</v>
      </c>
      <c r="Q999" s="16">
        <v>15.876379170885405</v>
      </c>
      <c r="R999" s="252">
        <f t="shared" si="109"/>
        <v>1.5876379170885406E-3</v>
      </c>
      <c r="S999" s="27">
        <v>1.0522427525975803E-3</v>
      </c>
      <c r="T999" s="16">
        <v>4.7100005910197824</v>
      </c>
      <c r="U999" s="16">
        <v>6</v>
      </c>
      <c r="V999" s="16">
        <v>1</v>
      </c>
      <c r="W999" s="242" t="s">
        <v>740</v>
      </c>
      <c r="X999" s="5">
        <v>1.4673248068922105</v>
      </c>
      <c r="Y999" s="5">
        <v>1.8869466501039316</v>
      </c>
      <c r="Z999" s="12">
        <v>10.724270792595462</v>
      </c>
      <c r="AA999" s="251"/>
      <c r="AB999" s="11">
        <v>0.28102687121077807</v>
      </c>
      <c r="AC999" s="11">
        <f t="shared" si="110"/>
        <v>3.3648550593168335E-5</v>
      </c>
      <c r="AD999">
        <v>1.0035875140057549</v>
      </c>
      <c r="AE999">
        <v>1.2157734461627652</v>
      </c>
      <c r="AF999" s="14">
        <v>3.0186354928510868</v>
      </c>
      <c r="AG999" s="244">
        <v>3167.3669359360251</v>
      </c>
      <c r="AH999" s="244">
        <v>58.167725314293122</v>
      </c>
      <c r="AI999" s="117">
        <v>2774.0545433958305</v>
      </c>
      <c r="AJ999" s="12">
        <v>17.766342439271767</v>
      </c>
      <c r="AK999" s="246">
        <v>100.05373945789282</v>
      </c>
      <c r="AL999" s="185">
        <v>1</v>
      </c>
      <c r="AM999" s="238" t="s">
        <v>715</v>
      </c>
      <c r="AN999" s="64">
        <v>26321</v>
      </c>
      <c r="AO999" s="86">
        <f t="shared" si="111"/>
        <v>-5.37394578928172E-2</v>
      </c>
      <c r="AT999" s="87"/>
      <c r="AU999" s="64"/>
      <c r="AV999" s="86"/>
      <c r="AW999" s="30"/>
      <c r="AX999" s="30"/>
      <c r="AY999" s="30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28"/>
      <c r="CV999" s="28"/>
      <c r="CW999" s="28"/>
      <c r="CX999" s="28"/>
      <c r="CY999" s="28"/>
      <c r="CZ999" s="28"/>
      <c r="DA999" s="28"/>
      <c r="DB999" s="28"/>
      <c r="DC999" s="28"/>
      <c r="DD999" s="28"/>
      <c r="DE999" s="28"/>
      <c r="DF999" s="28"/>
      <c r="DG999" s="28"/>
      <c r="DH999" s="28"/>
      <c r="DI999" s="28"/>
      <c r="DJ999" s="28"/>
      <c r="DK999" s="28"/>
      <c r="DL999" s="28"/>
      <c r="DM999" s="28"/>
    </row>
    <row r="1000" spans="1:117" s="7" customFormat="1" x14ac:dyDescent="0.2">
      <c r="A1000" s="2">
        <v>1019</v>
      </c>
      <c r="B1000" s="239" t="s">
        <v>723</v>
      </c>
      <c r="D1000" s="146" t="s">
        <v>611</v>
      </c>
      <c r="E1000" s="189" t="s">
        <v>727</v>
      </c>
      <c r="F1000" s="189" t="s">
        <v>728</v>
      </c>
      <c r="G1000" s="151"/>
      <c r="H1000" s="235">
        <f t="shared" si="105"/>
        <v>2900.8297904507258</v>
      </c>
      <c r="I1000" s="235">
        <f t="shared" si="106"/>
        <v>11.898113909000941</v>
      </c>
      <c r="J1000" s="11">
        <v>0.28101400140158317</v>
      </c>
      <c r="K1000" s="10">
        <v>29.467275680563528</v>
      </c>
      <c r="L1000" s="240">
        <f t="shared" si="107"/>
        <v>2.9467275680563529E-5</v>
      </c>
      <c r="M1000" s="240">
        <f t="shared" si="108"/>
        <v>2.9467275680563529E-5</v>
      </c>
      <c r="N1000" s="10">
        <v>0</v>
      </c>
      <c r="O1000" s="241" t="s">
        <v>736</v>
      </c>
      <c r="P1000" s="3">
        <v>2.9667767176183395E-2</v>
      </c>
      <c r="Q1000" s="16">
        <v>4.4298771413622768</v>
      </c>
      <c r="R1000" s="252">
        <f t="shared" si="109"/>
        <v>4.4298771413622768E-4</v>
      </c>
      <c r="S1000" s="27">
        <v>9.1636959016208716E-4</v>
      </c>
      <c r="T1000" s="16">
        <v>1.0506488687212843</v>
      </c>
      <c r="U1000" s="16">
        <v>6</v>
      </c>
      <c r="V1000" s="16">
        <v>1</v>
      </c>
      <c r="W1000" s="242" t="s">
        <v>740</v>
      </c>
      <c r="X1000" s="5">
        <v>1.4673343842899513</v>
      </c>
      <c r="Y1000" s="5">
        <v>1.8869640601448072</v>
      </c>
      <c r="Z1000" s="12">
        <v>12.531184344181792</v>
      </c>
      <c r="AA1000" s="251"/>
      <c r="AB1000" s="11">
        <v>0.28096300369143562</v>
      </c>
      <c r="AC1000" s="11">
        <f t="shared" si="110"/>
        <v>2.9467275680563529E-5</v>
      </c>
      <c r="AD1000">
        <v>1.7020726429772817</v>
      </c>
      <c r="AE1000">
        <v>1.0379696566743841</v>
      </c>
      <c r="AF1000" s="14">
        <v>3.0781865796937304</v>
      </c>
      <c r="AG1000" s="244">
        <v>3225.3486102127335</v>
      </c>
      <c r="AH1000" s="244">
        <v>49.030035044799739</v>
      </c>
      <c r="AI1000" s="117">
        <v>2900.8297904507258</v>
      </c>
      <c r="AJ1000" s="12">
        <v>11.898113909000941</v>
      </c>
      <c r="AK1000" s="246">
        <v>97.363915069251334</v>
      </c>
      <c r="AL1000" s="185">
        <v>1</v>
      </c>
      <c r="AM1000" s="238" t="s">
        <v>715</v>
      </c>
      <c r="AN1000" s="64">
        <v>26321</v>
      </c>
      <c r="AO1000" s="86">
        <f t="shared" si="111"/>
        <v>2.636084930748666</v>
      </c>
      <c r="AT1000" s="87"/>
      <c r="AU1000" s="64"/>
      <c r="AV1000" s="86"/>
      <c r="AW1000" s="30"/>
      <c r="AX1000" s="30"/>
      <c r="AY1000" s="30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28"/>
      <c r="CV1000" s="28"/>
      <c r="CW1000" s="28"/>
      <c r="CX1000" s="28"/>
      <c r="CY1000" s="28"/>
      <c r="CZ1000" s="28"/>
      <c r="DA1000" s="28"/>
      <c r="DB1000" s="28"/>
      <c r="DC1000" s="28"/>
      <c r="DD1000" s="28"/>
      <c r="DE1000" s="28"/>
      <c r="DF1000" s="28"/>
      <c r="DG1000" s="28"/>
      <c r="DH1000" s="28"/>
      <c r="DI1000" s="28"/>
      <c r="DJ1000" s="28"/>
      <c r="DK1000" s="28"/>
      <c r="DL1000" s="28"/>
      <c r="DM1000" s="28"/>
    </row>
    <row r="1001" spans="1:117" s="7" customFormat="1" x14ac:dyDescent="0.2">
      <c r="A1001" s="2">
        <v>1020</v>
      </c>
      <c r="B1001" s="239" t="s">
        <v>723</v>
      </c>
      <c r="D1001" s="146" t="s">
        <v>612</v>
      </c>
      <c r="E1001" s="189" t="s">
        <v>727</v>
      </c>
      <c r="F1001" s="189" t="s">
        <v>728</v>
      </c>
      <c r="G1001" s="151"/>
      <c r="H1001" s="235">
        <f t="shared" si="105"/>
        <v>2771.4906990538188</v>
      </c>
      <c r="I1001" s="235">
        <f t="shared" si="106"/>
        <v>12.025465037671273</v>
      </c>
      <c r="J1001" s="11">
        <v>0.28105464811835701</v>
      </c>
      <c r="K1001" s="10">
        <v>30.428504542218558</v>
      </c>
      <c r="L1001" s="240">
        <f t="shared" si="107"/>
        <v>3.0428504542218559E-5</v>
      </c>
      <c r="M1001" s="240">
        <f t="shared" si="108"/>
        <v>3.0428504542218559E-5</v>
      </c>
      <c r="N1001" s="10">
        <v>0</v>
      </c>
      <c r="O1001" s="241" t="s">
        <v>736</v>
      </c>
      <c r="P1001" s="3">
        <v>2.2002642838979534E-2</v>
      </c>
      <c r="Q1001" s="16">
        <v>2.8148225645324016</v>
      </c>
      <c r="R1001" s="252">
        <f t="shared" si="109"/>
        <v>2.8148225645324015E-4</v>
      </c>
      <c r="S1001" s="27">
        <v>6.432310448085711E-4</v>
      </c>
      <c r="T1001" s="16">
        <v>0.53387702881215571</v>
      </c>
      <c r="U1001" s="16">
        <v>6</v>
      </c>
      <c r="V1001" s="16">
        <v>1</v>
      </c>
      <c r="W1001" s="242" t="s">
        <v>740</v>
      </c>
      <c r="X1001" s="5">
        <v>1.4673319927978308</v>
      </c>
      <c r="Y1001" s="5">
        <v>1.8869237702428894</v>
      </c>
      <c r="Z1001" s="12">
        <v>11.576818432406888</v>
      </c>
      <c r="AA1001" s="251"/>
      <c r="AB1001" s="11">
        <v>0.28102048879989094</v>
      </c>
      <c r="AC1001" s="11">
        <f t="shared" si="110"/>
        <v>3.0428504542218559E-5</v>
      </c>
      <c r="AD1001">
        <v>0.71352643107980285</v>
      </c>
      <c r="AE1001">
        <v>1.0700119247070878</v>
      </c>
      <c r="AF1001" s="14">
        <v>3.0315985977577329</v>
      </c>
      <c r="AG1001" s="244">
        <v>3182.5827650397873</v>
      </c>
      <c r="AH1001" s="244">
        <v>52.643613348178221</v>
      </c>
      <c r="AI1001" s="117">
        <v>2771.4906990538188</v>
      </c>
      <c r="AJ1001" s="12">
        <v>12.025465037671273</v>
      </c>
      <c r="AK1001" s="246">
        <v>98.725525543313893</v>
      </c>
      <c r="AL1001" s="185">
        <v>1</v>
      </c>
      <c r="AM1001" s="238" t="s">
        <v>715</v>
      </c>
      <c r="AN1001" s="64">
        <v>26321</v>
      </c>
      <c r="AO1001" s="86">
        <f t="shared" si="111"/>
        <v>1.2744744566861073</v>
      </c>
      <c r="AT1001" s="87"/>
      <c r="AU1001" s="64"/>
      <c r="AV1001" s="86"/>
      <c r="AW1001" s="30"/>
      <c r="AX1001" s="30"/>
      <c r="AY1001" s="30"/>
      <c r="AZ1001" s="28"/>
      <c r="BA1001" s="28"/>
      <c r="BB1001" s="28"/>
      <c r="BC1001" s="28"/>
      <c r="BD1001" s="28"/>
      <c r="BE1001" s="28"/>
      <c r="BF1001" s="28"/>
      <c r="BG1001" s="28"/>
      <c r="BH1001" s="28"/>
      <c r="BI1001" s="28"/>
      <c r="BJ1001" s="28"/>
      <c r="BK1001" s="28"/>
      <c r="BL1001" s="28"/>
      <c r="BM1001" s="28"/>
      <c r="BN1001" s="28"/>
      <c r="BO1001" s="28"/>
      <c r="BP1001" s="28"/>
      <c r="BQ1001" s="28"/>
      <c r="BR1001" s="28"/>
      <c r="BS1001" s="28"/>
      <c r="BT1001" s="28"/>
      <c r="BU1001" s="28"/>
      <c r="BV1001" s="28"/>
      <c r="BW1001" s="28"/>
      <c r="BX1001" s="28"/>
      <c r="BY1001" s="28"/>
      <c r="BZ1001" s="28"/>
      <c r="CA1001" s="28"/>
      <c r="CB1001" s="28"/>
      <c r="CC1001" s="28"/>
      <c r="CD1001" s="28"/>
      <c r="CE1001" s="28"/>
      <c r="CF1001" s="28"/>
      <c r="CG1001" s="28"/>
      <c r="CH1001" s="28"/>
      <c r="CI1001" s="28"/>
      <c r="CJ1001" s="28"/>
      <c r="CK1001" s="28"/>
      <c r="CL1001" s="28"/>
      <c r="CM1001" s="28"/>
      <c r="CN1001" s="28"/>
      <c r="CO1001" s="28"/>
      <c r="CP1001" s="28"/>
      <c r="CQ1001" s="28"/>
      <c r="CR1001" s="28"/>
      <c r="CS1001" s="28"/>
      <c r="CT1001" s="28"/>
      <c r="CU1001" s="28"/>
      <c r="CV1001" s="28"/>
      <c r="CW1001" s="28"/>
      <c r="CX1001" s="28"/>
      <c r="CY1001" s="28"/>
      <c r="CZ1001" s="28"/>
      <c r="DA1001" s="28"/>
      <c r="DB1001" s="28"/>
      <c r="DC1001" s="28"/>
      <c r="DD1001" s="28"/>
      <c r="DE1001" s="28"/>
      <c r="DF1001" s="28"/>
      <c r="DG1001" s="28"/>
      <c r="DH1001" s="28"/>
      <c r="DI1001" s="28"/>
      <c r="DJ1001" s="28"/>
      <c r="DK1001" s="28"/>
      <c r="DL1001" s="28"/>
      <c r="DM1001" s="28"/>
    </row>
    <row r="1002" spans="1:117" s="7" customFormat="1" x14ac:dyDescent="0.2">
      <c r="A1002" s="2">
        <v>1021</v>
      </c>
      <c r="B1002" s="239" t="s">
        <v>723</v>
      </c>
      <c r="D1002" s="146" t="s">
        <v>613</v>
      </c>
      <c r="E1002" s="189" t="s">
        <v>727</v>
      </c>
      <c r="F1002" s="189" t="s">
        <v>728</v>
      </c>
      <c r="G1002" s="151"/>
      <c r="H1002" s="235">
        <f t="shared" si="105"/>
        <v>2907.9043623292173</v>
      </c>
      <c r="I1002" s="235">
        <f t="shared" si="106"/>
        <v>16.375579719983616</v>
      </c>
      <c r="J1002" s="11">
        <v>0.28105914752611832</v>
      </c>
      <c r="K1002" s="10">
        <v>33.302750833278473</v>
      </c>
      <c r="L1002" s="240">
        <f t="shared" si="107"/>
        <v>3.3302750833278473E-5</v>
      </c>
      <c r="M1002" s="240">
        <f t="shared" si="108"/>
        <v>3.3302750833278473E-5</v>
      </c>
      <c r="N1002" s="10">
        <v>0</v>
      </c>
      <c r="O1002" s="241" t="s">
        <v>736</v>
      </c>
      <c r="P1002" s="3">
        <v>3.4621096821977455E-2</v>
      </c>
      <c r="Q1002" s="16">
        <v>2.6473549203944349</v>
      </c>
      <c r="R1002" s="252">
        <f t="shared" si="109"/>
        <v>2.6473549203944347E-4</v>
      </c>
      <c r="S1002" s="27">
        <v>1.0611755457728151E-3</v>
      </c>
      <c r="T1002" s="16">
        <v>1.1433260493273885</v>
      </c>
      <c r="U1002" s="16">
        <v>6</v>
      </c>
      <c r="V1002" s="16">
        <v>1</v>
      </c>
      <c r="W1002" s="242" t="s">
        <v>740</v>
      </c>
      <c r="X1002" s="5">
        <v>1.4673091866226551</v>
      </c>
      <c r="Y1002" s="5">
        <v>1.8868844008098802</v>
      </c>
      <c r="Z1002" s="12">
        <v>12.27365347365113</v>
      </c>
      <c r="AA1002" s="251"/>
      <c r="AB1002" s="11">
        <v>0.28099994311665533</v>
      </c>
      <c r="AC1002" s="11">
        <f t="shared" si="110"/>
        <v>3.3302750833278473E-5</v>
      </c>
      <c r="AD1002">
        <v>3.1864850901208719</v>
      </c>
      <c r="AE1002">
        <v>1.1812075499111765</v>
      </c>
      <c r="AF1002" s="14">
        <v>3.0065268639946217</v>
      </c>
      <c r="AG1002" s="244">
        <v>3140.9456715405126</v>
      </c>
      <c r="AH1002" s="244">
        <v>56.083984323551114</v>
      </c>
      <c r="AI1002" s="117">
        <v>2907.9043623292173</v>
      </c>
      <c r="AJ1002" s="12">
        <v>16.375579719983616</v>
      </c>
      <c r="AK1002" s="246">
        <v>100.17498024543532</v>
      </c>
      <c r="AL1002" s="185">
        <v>1</v>
      </c>
      <c r="AM1002" s="238" t="s">
        <v>715</v>
      </c>
      <c r="AN1002" s="64">
        <v>26321</v>
      </c>
      <c r="AO1002" s="86">
        <f t="shared" si="111"/>
        <v>-0.17498024543532154</v>
      </c>
      <c r="AT1002" s="87"/>
      <c r="AU1002" s="64"/>
      <c r="AV1002" s="86"/>
      <c r="AW1002" s="30"/>
      <c r="AX1002" s="30"/>
      <c r="AY1002" s="30"/>
      <c r="AZ1002" s="28"/>
      <c r="BA1002" s="28"/>
      <c r="BB1002" s="28"/>
      <c r="BC1002" s="28"/>
      <c r="BD1002" s="28"/>
      <c r="BE1002" s="28"/>
      <c r="BF1002" s="28"/>
      <c r="BG1002" s="28"/>
      <c r="BH1002" s="28"/>
      <c r="BI1002" s="28"/>
      <c r="BJ1002" s="28"/>
      <c r="BK1002" s="28"/>
      <c r="BL1002" s="28"/>
      <c r="BM1002" s="28"/>
      <c r="BN1002" s="28"/>
      <c r="BO1002" s="28"/>
      <c r="BP1002" s="28"/>
      <c r="BQ1002" s="28"/>
      <c r="BR1002" s="28"/>
      <c r="BS1002" s="28"/>
      <c r="BT1002" s="28"/>
      <c r="BU1002" s="28"/>
      <c r="BV1002" s="28"/>
      <c r="BW1002" s="28"/>
      <c r="BX1002" s="28"/>
      <c r="BY1002" s="28"/>
      <c r="BZ1002" s="28"/>
      <c r="CA1002" s="28"/>
      <c r="CB1002" s="28"/>
      <c r="CC1002" s="28"/>
      <c r="CD1002" s="28"/>
      <c r="CE1002" s="28"/>
      <c r="CF1002" s="28"/>
      <c r="CG1002" s="28"/>
      <c r="CH1002" s="28"/>
      <c r="CI1002" s="28"/>
      <c r="CJ1002" s="28"/>
      <c r="CK1002" s="28"/>
      <c r="CL1002" s="28"/>
      <c r="CM1002" s="28"/>
      <c r="CN1002" s="28"/>
      <c r="CO1002" s="28"/>
      <c r="CP1002" s="28"/>
      <c r="CQ1002" s="28"/>
      <c r="CR1002" s="28"/>
      <c r="CS1002" s="28"/>
      <c r="CT1002" s="28"/>
      <c r="CU1002" s="28"/>
      <c r="CV1002" s="28"/>
      <c r="CW1002" s="28"/>
      <c r="CX1002" s="28"/>
      <c r="CY1002" s="28"/>
      <c r="CZ1002" s="28"/>
      <c r="DA1002" s="28"/>
      <c r="DB1002" s="28"/>
      <c r="DC1002" s="28"/>
      <c r="DD1002" s="28"/>
      <c r="DE1002" s="28"/>
      <c r="DF1002" s="28"/>
      <c r="DG1002" s="28"/>
      <c r="DH1002" s="28"/>
      <c r="DI1002" s="28"/>
      <c r="DJ1002" s="28"/>
      <c r="DK1002" s="28"/>
      <c r="DL1002" s="28"/>
      <c r="DM1002" s="28"/>
    </row>
    <row r="1003" spans="1:117" s="7" customFormat="1" x14ac:dyDescent="0.2">
      <c r="A1003" s="2">
        <v>1022</v>
      </c>
      <c r="B1003" s="239" t="s">
        <v>723</v>
      </c>
      <c r="D1003" s="146" t="s">
        <v>600</v>
      </c>
      <c r="E1003" s="189" t="s">
        <v>727</v>
      </c>
      <c r="F1003" s="189" t="s">
        <v>728</v>
      </c>
      <c r="G1003" s="151"/>
      <c r="H1003" s="235">
        <f t="shared" si="105"/>
        <v>2923.8794714123396</v>
      </c>
      <c r="I1003" s="235">
        <f t="shared" si="106"/>
        <v>25.594876661195457</v>
      </c>
      <c r="J1003" s="11">
        <v>0.28100405771337883</v>
      </c>
      <c r="K1003" s="10">
        <v>30.471862424262859</v>
      </c>
      <c r="L1003" s="240">
        <f t="shared" si="107"/>
        <v>3.047186242426286E-5</v>
      </c>
      <c r="M1003" s="240">
        <f t="shared" si="108"/>
        <v>3.047186242426286E-5</v>
      </c>
      <c r="N1003" s="10">
        <v>0</v>
      </c>
      <c r="O1003" s="241" t="s">
        <v>736</v>
      </c>
      <c r="P1003" s="3">
        <v>9.1124333119330207E-3</v>
      </c>
      <c r="Q1003" s="16">
        <v>0.61215629899153357</v>
      </c>
      <c r="R1003" s="252">
        <f t="shared" si="109"/>
        <v>6.1215629899153361E-5</v>
      </c>
      <c r="S1003" s="27">
        <v>2.8716053741682817E-4</v>
      </c>
      <c r="T1003" s="16">
        <v>0.10703162432985591</v>
      </c>
      <c r="U1003" s="16">
        <v>6</v>
      </c>
      <c r="V1003" s="16">
        <v>1</v>
      </c>
      <c r="W1003" s="242" t="s">
        <v>740</v>
      </c>
      <c r="X1003" s="5">
        <v>1.4672805182090543</v>
      </c>
      <c r="Y1003" s="5">
        <v>1.8868388586185267</v>
      </c>
      <c r="Z1003" s="12">
        <v>11.243148433328182</v>
      </c>
      <c r="AA1003" s="251"/>
      <c r="AB1003" s="11">
        <v>0.28098794620217171</v>
      </c>
      <c r="AC1003" s="11">
        <f t="shared" si="110"/>
        <v>3.047186242426286E-5</v>
      </c>
      <c r="AD1003">
        <v>3.1320620690777901</v>
      </c>
      <c r="AE1003">
        <v>1.0682405907211578</v>
      </c>
      <c r="AF1003" s="14">
        <v>3.021292957328984</v>
      </c>
      <c r="AG1003" s="244">
        <v>3156.9151703472571</v>
      </c>
      <c r="AH1003" s="244">
        <v>54.385209474782222</v>
      </c>
      <c r="AI1003" s="117">
        <v>2923.8794714123396</v>
      </c>
      <c r="AJ1003" s="12">
        <v>25.594876661195457</v>
      </c>
      <c r="AK1003" s="246">
        <v>99.457834150561098</v>
      </c>
      <c r="AL1003" s="185">
        <v>1</v>
      </c>
      <c r="AM1003" s="238" t="s">
        <v>715</v>
      </c>
      <c r="AN1003" s="64">
        <v>26321</v>
      </c>
      <c r="AO1003" s="86">
        <f t="shared" si="111"/>
        <v>0.54216584943890211</v>
      </c>
      <c r="AT1003" s="87"/>
      <c r="AU1003" s="64"/>
      <c r="AV1003" s="86"/>
      <c r="AW1003" s="30"/>
      <c r="AX1003" s="30"/>
      <c r="AY1003" s="30"/>
      <c r="AZ1003" s="28"/>
      <c r="BA1003" s="28"/>
      <c r="BB1003" s="28"/>
      <c r="BC1003" s="28"/>
      <c r="BD1003" s="28"/>
      <c r="BE1003" s="28"/>
      <c r="BF1003" s="28"/>
      <c r="BG1003" s="28"/>
      <c r="BH1003" s="28"/>
      <c r="BI1003" s="28"/>
      <c r="BJ1003" s="28"/>
      <c r="BK1003" s="28"/>
      <c r="BL1003" s="28"/>
      <c r="BM1003" s="28"/>
      <c r="BN1003" s="28"/>
      <c r="BO1003" s="28"/>
      <c r="BP1003" s="28"/>
      <c r="BQ1003" s="28"/>
      <c r="BR1003" s="28"/>
      <c r="BS1003" s="28"/>
      <c r="BT1003" s="28"/>
      <c r="BU1003" s="28"/>
      <c r="BV1003" s="28"/>
      <c r="BW1003" s="28"/>
      <c r="BX1003" s="28"/>
      <c r="BY1003" s="28"/>
      <c r="BZ1003" s="28"/>
      <c r="CA1003" s="28"/>
      <c r="CB1003" s="28"/>
      <c r="CC1003" s="28"/>
      <c r="CD1003" s="28"/>
      <c r="CE1003" s="28"/>
      <c r="CF1003" s="28"/>
      <c r="CG1003" s="28"/>
      <c r="CH1003" s="28"/>
      <c r="CI1003" s="28"/>
      <c r="CJ1003" s="28"/>
      <c r="CK1003" s="28"/>
      <c r="CL1003" s="28"/>
      <c r="CM1003" s="28"/>
      <c r="CN1003" s="28"/>
      <c r="CO1003" s="28"/>
      <c r="CP1003" s="28"/>
      <c r="CQ1003" s="28"/>
      <c r="CR1003" s="28"/>
      <c r="CS1003" s="28"/>
      <c r="CT1003" s="28"/>
      <c r="CU1003" s="28"/>
      <c r="CV1003" s="28"/>
      <c r="CW1003" s="28"/>
      <c r="CX1003" s="28"/>
      <c r="CY1003" s="28"/>
      <c r="CZ1003" s="28"/>
      <c r="DA1003" s="28"/>
      <c r="DB1003" s="28"/>
      <c r="DC1003" s="28"/>
      <c r="DD1003" s="28"/>
      <c r="DE1003" s="28"/>
      <c r="DF1003" s="28"/>
      <c r="DG1003" s="28"/>
      <c r="DH1003" s="28"/>
      <c r="DI1003" s="28"/>
      <c r="DJ1003" s="28"/>
      <c r="DK1003" s="28"/>
      <c r="DL1003" s="28"/>
      <c r="DM1003" s="28"/>
    </row>
    <row r="1004" spans="1:117" s="7" customFormat="1" x14ac:dyDescent="0.2">
      <c r="A1004" s="2">
        <v>1023</v>
      </c>
      <c r="B1004" s="239" t="s">
        <v>723</v>
      </c>
      <c r="D1004" s="146" t="s">
        <v>614</v>
      </c>
      <c r="E1004" s="189" t="s">
        <v>727</v>
      </c>
      <c r="F1004" s="189" t="s">
        <v>728</v>
      </c>
      <c r="G1004" s="151"/>
      <c r="H1004" s="235">
        <f t="shared" si="105"/>
        <v>2907.2855311480384</v>
      </c>
      <c r="I1004" s="235">
        <f t="shared" si="106"/>
        <v>14.868159688917189</v>
      </c>
      <c r="J1004" s="11">
        <v>0.28092383605697335</v>
      </c>
      <c r="K1004" s="10">
        <v>30.923073286252894</v>
      </c>
      <c r="L1004" s="240">
        <f t="shared" si="107"/>
        <v>3.0923073286252896E-5</v>
      </c>
      <c r="M1004" s="240">
        <f t="shared" si="108"/>
        <v>3.0923073286252896E-5</v>
      </c>
      <c r="N1004" s="10">
        <v>0</v>
      </c>
      <c r="O1004" s="241" t="s">
        <v>736</v>
      </c>
      <c r="P1004" s="3">
        <v>3.3045181725156081E-2</v>
      </c>
      <c r="Q1004" s="16">
        <v>4.9766287707586763</v>
      </c>
      <c r="R1004" s="252">
        <f t="shared" si="109"/>
        <v>4.9766287707586762E-4</v>
      </c>
      <c r="S1004" s="27">
        <v>9.89001973224697E-4</v>
      </c>
      <c r="T1004" s="16">
        <v>1.0152551763711988</v>
      </c>
      <c r="U1004" s="16">
        <v>6</v>
      </c>
      <c r="V1004" s="16">
        <v>1</v>
      </c>
      <c r="W1004" s="242" t="s">
        <v>740</v>
      </c>
      <c r="X1004" s="5">
        <v>1.467332628852168</v>
      </c>
      <c r="Y1004" s="5">
        <v>1.8869207835719013</v>
      </c>
      <c r="Z1004" s="12">
        <v>12.357216305598538</v>
      </c>
      <c r="AA1004" s="251"/>
      <c r="AB1004" s="11">
        <v>0.28086867037203544</v>
      </c>
      <c r="AC1004" s="11">
        <f t="shared" si="110"/>
        <v>3.0923073286252896E-5</v>
      </c>
      <c r="AD1004">
        <v>-1.5031664950360124</v>
      </c>
      <c r="AE1004">
        <v>1.1100520720178437</v>
      </c>
      <c r="AF1004" s="14">
        <v>3.2494026417307404</v>
      </c>
      <c r="AG1004" s="244">
        <v>3423.7742700319745</v>
      </c>
      <c r="AH1004" s="244">
        <v>52.055423428181165</v>
      </c>
      <c r="AI1004" s="117">
        <v>2907.2855311480384</v>
      </c>
      <c r="AJ1004" s="12">
        <v>14.868159688917189</v>
      </c>
      <c r="AK1004" s="246">
        <v>99.91188271808943</v>
      </c>
      <c r="AL1004" s="185">
        <v>1</v>
      </c>
      <c r="AM1004" s="238" t="s">
        <v>715</v>
      </c>
      <c r="AN1004" s="64">
        <v>26321</v>
      </c>
      <c r="AO1004" s="86">
        <f t="shared" si="111"/>
        <v>8.811728191057E-2</v>
      </c>
      <c r="AT1004" s="87"/>
      <c r="AU1004" s="64"/>
      <c r="AV1004" s="86"/>
      <c r="AW1004" s="30"/>
      <c r="AX1004" s="30"/>
      <c r="AY1004" s="30"/>
      <c r="AZ1004" s="28"/>
      <c r="BA1004" s="28"/>
      <c r="BB1004" s="28"/>
      <c r="BC1004" s="28"/>
      <c r="BD1004" s="28"/>
      <c r="BE1004" s="28"/>
      <c r="BF1004" s="28"/>
      <c r="BG1004" s="28"/>
      <c r="BH1004" s="28"/>
      <c r="BI1004" s="28"/>
      <c r="BJ1004" s="28"/>
      <c r="BK1004" s="28"/>
      <c r="BL1004" s="28"/>
      <c r="BM1004" s="28"/>
      <c r="BN1004" s="28"/>
      <c r="BO1004" s="28"/>
      <c r="BP1004" s="28"/>
      <c r="BQ1004" s="28"/>
      <c r="BR1004" s="28"/>
      <c r="BS1004" s="28"/>
      <c r="BT1004" s="28"/>
      <c r="BU1004" s="28"/>
      <c r="BV1004" s="28"/>
      <c r="BW1004" s="28"/>
      <c r="BX1004" s="28"/>
      <c r="BY1004" s="28"/>
      <c r="BZ1004" s="28"/>
      <c r="CA1004" s="28"/>
      <c r="CB1004" s="28"/>
      <c r="CC1004" s="28"/>
      <c r="CD1004" s="28"/>
      <c r="CE1004" s="28"/>
      <c r="CF1004" s="28"/>
      <c r="CG1004" s="28"/>
      <c r="CH1004" s="28"/>
      <c r="CI1004" s="28"/>
      <c r="CJ1004" s="28"/>
      <c r="CK1004" s="28"/>
      <c r="CL1004" s="28"/>
      <c r="CM1004" s="28"/>
      <c r="CN1004" s="28"/>
      <c r="CO1004" s="28"/>
      <c r="CP1004" s="28"/>
      <c r="CQ1004" s="28"/>
      <c r="CR1004" s="28"/>
      <c r="CS1004" s="28"/>
      <c r="CT1004" s="28"/>
      <c r="CU1004" s="28"/>
      <c r="CV1004" s="28"/>
      <c r="CW1004" s="28"/>
      <c r="CX1004" s="28"/>
      <c r="CY1004" s="28"/>
      <c r="CZ1004" s="28"/>
      <c r="DA1004" s="28"/>
      <c r="DB1004" s="28"/>
      <c r="DC1004" s="28"/>
      <c r="DD1004" s="28"/>
      <c r="DE1004" s="28"/>
      <c r="DF1004" s="28"/>
      <c r="DG1004" s="28"/>
      <c r="DH1004" s="28"/>
      <c r="DI1004" s="28"/>
      <c r="DJ1004" s="28"/>
      <c r="DK1004" s="28"/>
      <c r="DL1004" s="28"/>
      <c r="DM1004" s="28"/>
    </row>
    <row r="1005" spans="1:117" s="7" customFormat="1" x14ac:dyDescent="0.2">
      <c r="A1005" s="2">
        <v>1024</v>
      </c>
      <c r="B1005" s="239" t="s">
        <v>723</v>
      </c>
      <c r="D1005" s="146" t="s">
        <v>615</v>
      </c>
      <c r="E1005" s="189" t="s">
        <v>727</v>
      </c>
      <c r="F1005" s="189" t="s">
        <v>728</v>
      </c>
      <c r="G1005" s="151"/>
      <c r="H1005" s="235">
        <f t="shared" si="105"/>
        <v>2873.0787036521497</v>
      </c>
      <c r="I1005" s="235">
        <f t="shared" si="106"/>
        <v>10.174769155524025</v>
      </c>
      <c r="J1005" s="11">
        <v>0.28098780843641452</v>
      </c>
      <c r="K1005" s="10">
        <v>28.831354741694252</v>
      </c>
      <c r="L1005" s="240">
        <f t="shared" si="107"/>
        <v>2.8831354741694253E-5</v>
      </c>
      <c r="M1005" s="240">
        <f t="shared" si="108"/>
        <v>2.8831354741694253E-5</v>
      </c>
      <c r="N1005" s="10">
        <v>0</v>
      </c>
      <c r="O1005" s="241" t="s">
        <v>736</v>
      </c>
      <c r="P1005" s="3">
        <v>1.2216735088699112E-2</v>
      </c>
      <c r="Q1005" s="16">
        <v>3.158959656104523</v>
      </c>
      <c r="R1005" s="252">
        <f t="shared" si="109"/>
        <v>3.1589596561045228E-4</v>
      </c>
      <c r="S1005" s="27">
        <v>4.0182369266696772E-4</v>
      </c>
      <c r="T1005" s="16">
        <v>0.81360822849263592</v>
      </c>
      <c r="U1005" s="16">
        <v>6</v>
      </c>
      <c r="V1005" s="16">
        <v>1</v>
      </c>
      <c r="W1005" s="242" t="s">
        <v>740</v>
      </c>
      <c r="X1005" s="5">
        <v>1.4673133999713635</v>
      </c>
      <c r="Y1005" s="5">
        <v>1.8869632792789022</v>
      </c>
      <c r="Z1005" s="12">
        <v>13.983080712974539</v>
      </c>
      <c r="AA1005" s="251"/>
      <c r="AB1005" s="11">
        <v>0.28096566590309857</v>
      </c>
      <c r="AC1005" s="11">
        <f t="shared" si="110"/>
        <v>2.8831354741694253E-5</v>
      </c>
      <c r="AD1005">
        <v>1.1546407076012954</v>
      </c>
      <c r="AE1005">
        <v>1.0332300048338454</v>
      </c>
      <c r="AF1005" s="14">
        <v>3.0861186710811079</v>
      </c>
      <c r="AG1005" s="244">
        <v>3236.3696803474049</v>
      </c>
      <c r="AH1005" s="244">
        <v>51.872370621328116</v>
      </c>
      <c r="AI1005" s="117">
        <v>2873.0787036521497</v>
      </c>
      <c r="AJ1005" s="12">
        <v>10.174769155524025</v>
      </c>
      <c r="AK1005" s="246">
        <v>58.073458043497681</v>
      </c>
      <c r="AL1005" s="185">
        <v>1</v>
      </c>
      <c r="AM1005" s="238" t="s">
        <v>715</v>
      </c>
      <c r="AN1005" s="64">
        <v>26321</v>
      </c>
      <c r="AO1005" s="86">
        <f t="shared" si="111"/>
        <v>41.926541956502319</v>
      </c>
      <c r="AT1005" s="87"/>
      <c r="AU1005" s="64"/>
      <c r="AV1005" s="86"/>
      <c r="AW1005" s="30"/>
      <c r="AX1005" s="30"/>
      <c r="AY1005" s="30"/>
      <c r="AZ1005" s="28"/>
      <c r="BA1005" s="28"/>
      <c r="BB1005" s="28"/>
      <c r="BC1005" s="28"/>
      <c r="BD1005" s="28"/>
      <c r="BE1005" s="28"/>
      <c r="BF1005" s="28"/>
      <c r="BG1005" s="28"/>
      <c r="BH1005" s="28"/>
      <c r="BI1005" s="28"/>
      <c r="BJ1005" s="28"/>
      <c r="BK1005" s="28"/>
      <c r="BL1005" s="28"/>
      <c r="BM1005" s="28"/>
      <c r="BN1005" s="28"/>
      <c r="BO1005" s="28"/>
      <c r="BP1005" s="28"/>
      <c r="BQ1005" s="28"/>
      <c r="BR1005" s="28"/>
      <c r="BS1005" s="28"/>
      <c r="BT1005" s="28"/>
      <c r="BU1005" s="28"/>
      <c r="BV1005" s="28"/>
      <c r="BW1005" s="28"/>
      <c r="BX1005" s="28"/>
      <c r="BY1005" s="28"/>
      <c r="BZ1005" s="28"/>
      <c r="CA1005" s="28"/>
      <c r="CB1005" s="28"/>
      <c r="CC1005" s="28"/>
      <c r="CD1005" s="28"/>
      <c r="CE1005" s="28"/>
      <c r="CF1005" s="28"/>
      <c r="CG1005" s="28"/>
      <c r="CH1005" s="28"/>
      <c r="CI1005" s="28"/>
      <c r="CJ1005" s="28"/>
      <c r="CK1005" s="28"/>
      <c r="CL1005" s="28"/>
      <c r="CM1005" s="28"/>
      <c r="CN1005" s="28"/>
      <c r="CO1005" s="28"/>
      <c r="CP1005" s="28"/>
      <c r="CQ1005" s="28"/>
      <c r="CR1005" s="28"/>
      <c r="CS1005" s="28"/>
      <c r="CT1005" s="28"/>
      <c r="CU1005" s="28"/>
      <c r="CV1005" s="28"/>
      <c r="CW1005" s="28"/>
      <c r="CX1005" s="28"/>
      <c r="CY1005" s="28"/>
      <c r="CZ1005" s="28"/>
      <c r="DA1005" s="28"/>
      <c r="DB1005" s="28"/>
      <c r="DC1005" s="28"/>
      <c r="DD1005" s="28"/>
      <c r="DE1005" s="28"/>
      <c r="DF1005" s="28"/>
      <c r="DG1005" s="28"/>
      <c r="DH1005" s="28"/>
      <c r="DI1005" s="28"/>
      <c r="DJ1005" s="28"/>
      <c r="DK1005" s="28"/>
      <c r="DL1005" s="28"/>
      <c r="DM1005" s="28"/>
    </row>
    <row r="1006" spans="1:117" s="7" customFormat="1" x14ac:dyDescent="0.2">
      <c r="A1006" s="2">
        <v>1025</v>
      </c>
      <c r="B1006" s="239" t="s">
        <v>723</v>
      </c>
      <c r="D1006" s="146" t="s">
        <v>616</v>
      </c>
      <c r="E1006" s="189" t="s">
        <v>727</v>
      </c>
      <c r="F1006" s="189" t="s">
        <v>728</v>
      </c>
      <c r="G1006" s="151"/>
      <c r="H1006" s="235">
        <f t="shared" si="105"/>
        <v>2203.8295588308938</v>
      </c>
      <c r="I1006" s="235">
        <f t="shared" si="106"/>
        <v>10.914106472952611</v>
      </c>
      <c r="J1006" s="11">
        <v>0.28132751736714001</v>
      </c>
      <c r="K1006" s="10">
        <v>33.231736771979655</v>
      </c>
      <c r="L1006" s="240">
        <f t="shared" si="107"/>
        <v>3.3231736771979656E-5</v>
      </c>
      <c r="M1006" s="240">
        <f t="shared" si="108"/>
        <v>3.3231736771979656E-5</v>
      </c>
      <c r="N1006" s="10">
        <v>0</v>
      </c>
      <c r="O1006" s="241" t="s">
        <v>736</v>
      </c>
      <c r="P1006" s="3">
        <v>4.817964230992626E-2</v>
      </c>
      <c r="Q1006" s="16">
        <v>5.679515095608612</v>
      </c>
      <c r="R1006" s="252">
        <f t="shared" si="109"/>
        <v>5.679515095608612E-4</v>
      </c>
      <c r="S1006" s="27">
        <v>1.2681856890083964E-3</v>
      </c>
      <c r="T1006" s="16">
        <v>0.99045160844108893</v>
      </c>
      <c r="U1006" s="16">
        <v>6</v>
      </c>
      <c r="V1006" s="16">
        <v>1</v>
      </c>
      <c r="W1006" s="242" t="s">
        <v>740</v>
      </c>
      <c r="X1006" s="5">
        <v>1.4673090199146872</v>
      </c>
      <c r="Y1006" s="5">
        <v>1.8868548137657184</v>
      </c>
      <c r="Z1006" s="12">
        <v>8.954563691825788</v>
      </c>
      <c r="AA1006" s="251"/>
      <c r="AB1006" s="11">
        <v>0.28127424887105856</v>
      </c>
      <c r="AC1006" s="11">
        <f t="shared" si="110"/>
        <v>3.3231736771979656E-5</v>
      </c>
      <c r="AD1006">
        <v>-3.5153641949814407</v>
      </c>
      <c r="AE1006">
        <v>1.1787764197811832</v>
      </c>
      <c r="AF1006" s="14">
        <v>2.8176058868687739</v>
      </c>
      <c r="AG1006" s="244">
        <v>2993.962037009444</v>
      </c>
      <c r="AH1006" s="244">
        <v>56.360092705412555</v>
      </c>
      <c r="AI1006" s="117">
        <v>2203.8295588308938</v>
      </c>
      <c r="AJ1006" s="12">
        <v>10.914106472952611</v>
      </c>
      <c r="AK1006" s="246">
        <v>70.059465098119091</v>
      </c>
      <c r="AL1006" s="185">
        <v>1</v>
      </c>
      <c r="AM1006" s="238" t="s">
        <v>715</v>
      </c>
      <c r="AN1006" s="64">
        <v>26321</v>
      </c>
      <c r="AO1006" s="86">
        <f t="shared" si="111"/>
        <v>29.940534901880909</v>
      </c>
      <c r="AT1006" s="87"/>
      <c r="AU1006" s="64"/>
      <c r="AV1006" s="86"/>
      <c r="AW1006" s="30"/>
      <c r="AX1006" s="30"/>
      <c r="AY1006" s="30"/>
      <c r="AZ1006" s="28"/>
      <c r="BA1006" s="28"/>
      <c r="BB1006" s="28"/>
      <c r="BC1006" s="28"/>
      <c r="BD1006" s="28"/>
      <c r="BE1006" s="28"/>
      <c r="BF1006" s="28"/>
      <c r="BG1006" s="28"/>
      <c r="BH1006" s="28"/>
      <c r="BI1006" s="28"/>
      <c r="BJ1006" s="28"/>
      <c r="BK1006" s="28"/>
      <c r="BL1006" s="28"/>
      <c r="BM1006" s="28"/>
      <c r="BN1006" s="28"/>
      <c r="BO1006" s="28"/>
      <c r="BP1006" s="28"/>
      <c r="BQ1006" s="28"/>
      <c r="BR1006" s="28"/>
      <c r="BS1006" s="28"/>
      <c r="BT1006" s="28"/>
      <c r="BU1006" s="28"/>
      <c r="BV1006" s="28"/>
      <c r="BW1006" s="28"/>
      <c r="BX1006" s="28"/>
      <c r="BY1006" s="28"/>
      <c r="BZ1006" s="28"/>
      <c r="CA1006" s="28"/>
      <c r="CB1006" s="28"/>
      <c r="CC1006" s="28"/>
      <c r="CD1006" s="28"/>
      <c r="CE1006" s="28"/>
      <c r="CF1006" s="28"/>
      <c r="CG1006" s="28"/>
      <c r="CH1006" s="28"/>
      <c r="CI1006" s="28"/>
      <c r="CJ1006" s="28"/>
      <c r="CK1006" s="28"/>
      <c r="CL1006" s="28"/>
      <c r="CM1006" s="28"/>
      <c r="CN1006" s="28"/>
      <c r="CO1006" s="28"/>
      <c r="CP1006" s="28"/>
      <c r="CQ1006" s="28"/>
      <c r="CR1006" s="28"/>
      <c r="CS1006" s="28"/>
      <c r="CT1006" s="28"/>
      <c r="CU1006" s="28"/>
      <c r="CV1006" s="28"/>
      <c r="CW1006" s="28"/>
      <c r="CX1006" s="28"/>
      <c r="CY1006" s="28"/>
      <c r="CZ1006" s="28"/>
      <c r="DA1006" s="28"/>
      <c r="DB1006" s="28"/>
      <c r="DC1006" s="28"/>
      <c r="DD1006" s="28"/>
      <c r="DE1006" s="28"/>
      <c r="DF1006" s="28"/>
      <c r="DG1006" s="28"/>
      <c r="DH1006" s="28"/>
      <c r="DI1006" s="28"/>
      <c r="DJ1006" s="28"/>
      <c r="DK1006" s="28"/>
      <c r="DL1006" s="28"/>
      <c r="DM1006" s="28"/>
    </row>
    <row r="1007" spans="1:117" s="7" customFormat="1" x14ac:dyDescent="0.2">
      <c r="A1007" s="2">
        <v>1026</v>
      </c>
      <c r="B1007" s="239" t="s">
        <v>723</v>
      </c>
      <c r="D1007" s="146" t="s">
        <v>617</v>
      </c>
      <c r="E1007" s="189" t="s">
        <v>727</v>
      </c>
      <c r="F1007" s="189" t="s">
        <v>728</v>
      </c>
      <c r="G1007" s="151"/>
      <c r="H1007" s="235">
        <f t="shared" si="105"/>
        <v>2190.8375408958159</v>
      </c>
      <c r="I1007" s="235">
        <f t="shared" si="106"/>
        <v>17.889632615341519</v>
      </c>
      <c r="J1007" s="11">
        <v>0.28137824522080701</v>
      </c>
      <c r="K1007" s="10">
        <v>68.236271072075951</v>
      </c>
      <c r="L1007" s="240">
        <f t="shared" si="107"/>
        <v>6.8236271072075948E-5</v>
      </c>
      <c r="M1007" s="240">
        <f t="shared" si="108"/>
        <v>6.8236271072075948E-5</v>
      </c>
      <c r="N1007" s="10">
        <v>0</v>
      </c>
      <c r="O1007" s="241" t="s">
        <v>736</v>
      </c>
      <c r="P1007" s="3">
        <v>8.38892659030962E-2</v>
      </c>
      <c r="Q1007" s="16">
        <v>9.3673518267872602</v>
      </c>
      <c r="R1007" s="252">
        <f t="shared" si="109"/>
        <v>9.3673518267872605E-4</v>
      </c>
      <c r="S1007" s="27">
        <v>1.9112078336894877E-3</v>
      </c>
      <c r="T1007" s="16">
        <v>2.1124982846009672</v>
      </c>
      <c r="U1007" s="16">
        <v>6</v>
      </c>
      <c r="V1007" s="16">
        <v>1</v>
      </c>
      <c r="W1007" s="242" t="s">
        <v>740</v>
      </c>
      <c r="X1007" s="5">
        <v>1.4673361851550697</v>
      </c>
      <c r="Y1007" s="5">
        <v>1.8870779917508342</v>
      </c>
      <c r="Z1007" s="12">
        <v>9.7516317201435356</v>
      </c>
      <c r="AA1007" s="251"/>
      <c r="AB1007" s="11">
        <v>0.28129845041112278</v>
      </c>
      <c r="AC1007" s="11">
        <f t="shared" si="110"/>
        <v>6.8236271072075948E-5</v>
      </c>
      <c r="AD1007">
        <v>-2.9785534707604815</v>
      </c>
      <c r="AE1007">
        <v>2.4234572404416768</v>
      </c>
      <c r="AF1007" s="14">
        <v>2.7788315490794444</v>
      </c>
      <c r="AG1007" s="244">
        <v>2951.0755085315855</v>
      </c>
      <c r="AH1007" s="244">
        <v>122.67217071186074</v>
      </c>
      <c r="AI1007" s="117">
        <v>2190.8375408958159</v>
      </c>
      <c r="AJ1007" s="12">
        <v>17.889632615341519</v>
      </c>
      <c r="AK1007" s="246">
        <v>21.506143992939446</v>
      </c>
      <c r="AL1007" s="185">
        <v>1</v>
      </c>
      <c r="AM1007" s="238" t="s">
        <v>715</v>
      </c>
      <c r="AN1007" s="64">
        <v>26321</v>
      </c>
      <c r="AO1007" s="86">
        <f t="shared" si="111"/>
        <v>78.493856007060558</v>
      </c>
      <c r="AT1007" s="87"/>
      <c r="AU1007" s="64"/>
      <c r="AV1007" s="86"/>
      <c r="AW1007" s="30"/>
      <c r="AX1007" s="30"/>
      <c r="AY1007" s="30"/>
      <c r="AZ1007" s="28"/>
      <c r="BA1007" s="28"/>
      <c r="BB1007" s="28"/>
      <c r="BC1007" s="28"/>
      <c r="BD1007" s="28"/>
      <c r="BE1007" s="28"/>
      <c r="BF1007" s="28"/>
      <c r="BG1007" s="28"/>
      <c r="BH1007" s="28"/>
      <c r="BI1007" s="28"/>
      <c r="BJ1007" s="28"/>
      <c r="BK1007" s="28"/>
      <c r="BL1007" s="28"/>
      <c r="BM1007" s="28"/>
      <c r="BN1007" s="28"/>
      <c r="BO1007" s="28"/>
      <c r="BP1007" s="28"/>
      <c r="BQ1007" s="28"/>
      <c r="BR1007" s="28"/>
      <c r="BS1007" s="28"/>
      <c r="BT1007" s="28"/>
      <c r="BU1007" s="28"/>
      <c r="BV1007" s="28"/>
      <c r="BW1007" s="28"/>
      <c r="BX1007" s="28"/>
      <c r="BY1007" s="28"/>
      <c r="BZ1007" s="28"/>
      <c r="CA1007" s="28"/>
      <c r="CB1007" s="28"/>
      <c r="CC1007" s="28"/>
      <c r="CD1007" s="28"/>
      <c r="CE1007" s="28"/>
      <c r="CF1007" s="28"/>
      <c r="CG1007" s="28"/>
      <c r="CH1007" s="28"/>
      <c r="CI1007" s="28"/>
      <c r="CJ1007" s="28"/>
      <c r="CK1007" s="28"/>
      <c r="CL1007" s="28"/>
      <c r="CM1007" s="28"/>
      <c r="CN1007" s="28"/>
      <c r="CO1007" s="28"/>
      <c r="CP1007" s="28"/>
      <c r="CQ1007" s="28"/>
      <c r="CR1007" s="28"/>
      <c r="CS1007" s="28"/>
      <c r="CT1007" s="28"/>
      <c r="CU1007" s="28"/>
      <c r="CV1007" s="28"/>
      <c r="CW1007" s="28"/>
      <c r="CX1007" s="28"/>
      <c r="CY1007" s="28"/>
      <c r="CZ1007" s="28"/>
      <c r="DA1007" s="28"/>
      <c r="DB1007" s="28"/>
      <c r="DC1007" s="28"/>
      <c r="DD1007" s="28"/>
      <c r="DE1007" s="28"/>
      <c r="DF1007" s="28"/>
      <c r="DG1007" s="28"/>
      <c r="DH1007" s="28"/>
      <c r="DI1007" s="28"/>
      <c r="DJ1007" s="28"/>
      <c r="DK1007" s="28"/>
      <c r="DL1007" s="28"/>
      <c r="DM1007" s="28"/>
    </row>
    <row r="1008" spans="1:117" s="7" customFormat="1" x14ac:dyDescent="0.2">
      <c r="A1008" s="2">
        <v>1027</v>
      </c>
      <c r="B1008" s="239" t="s">
        <v>723</v>
      </c>
      <c r="D1008" s="146" t="s">
        <v>618</v>
      </c>
      <c r="E1008" s="189" t="s">
        <v>727</v>
      </c>
      <c r="F1008" s="189" t="s">
        <v>728</v>
      </c>
      <c r="G1008" s="151"/>
      <c r="H1008" s="235">
        <f t="shared" si="105"/>
        <v>2236.7487339498389</v>
      </c>
      <c r="I1008" s="235">
        <f t="shared" si="106"/>
        <v>15.713307308397345</v>
      </c>
      <c r="J1008" s="11">
        <v>0.28132245146664925</v>
      </c>
      <c r="K1008" s="10">
        <v>29.129122506063965</v>
      </c>
      <c r="L1008" s="240">
        <f t="shared" si="107"/>
        <v>2.9129122506063963E-5</v>
      </c>
      <c r="M1008" s="240">
        <f t="shared" si="108"/>
        <v>2.9129122506063963E-5</v>
      </c>
      <c r="N1008" s="10">
        <v>0</v>
      </c>
      <c r="O1008" s="241" t="s">
        <v>736</v>
      </c>
      <c r="P1008" s="3">
        <v>2.4969543584316623E-2</v>
      </c>
      <c r="Q1008" s="16">
        <v>3.826547318596663</v>
      </c>
      <c r="R1008" s="252">
        <f t="shared" si="109"/>
        <v>3.8265473185966631E-4</v>
      </c>
      <c r="S1008" s="27">
        <v>7.2172730500390952E-4</v>
      </c>
      <c r="T1008" s="16">
        <v>0.93188181920601476</v>
      </c>
      <c r="U1008" s="16">
        <v>6</v>
      </c>
      <c r="V1008" s="16">
        <v>1</v>
      </c>
      <c r="W1008" s="242" t="s">
        <v>740</v>
      </c>
      <c r="X1008" s="5">
        <v>1.4672676625365177</v>
      </c>
      <c r="Y1008" s="5">
        <v>1.8867963369271334</v>
      </c>
      <c r="Z1008" s="12">
        <v>11.074165728001756</v>
      </c>
      <c r="AA1008" s="251"/>
      <c r="AB1008" s="11">
        <v>0.28129167389853171</v>
      </c>
      <c r="AC1008" s="11">
        <f t="shared" si="110"/>
        <v>2.9129122506063963E-5</v>
      </c>
      <c r="AD1008">
        <v>-2.1572276415549041</v>
      </c>
      <c r="AE1008">
        <v>1.0330690929105262</v>
      </c>
      <c r="AF1008" s="14">
        <v>2.7713000399593546</v>
      </c>
      <c r="AG1008" s="244">
        <v>2937.0602326875087</v>
      </c>
      <c r="AH1008" s="244">
        <v>51.234067044349558</v>
      </c>
      <c r="AI1008" s="117">
        <v>2236.7487339498389</v>
      </c>
      <c r="AJ1008" s="12">
        <v>15.713307308397345</v>
      </c>
      <c r="AK1008" s="246">
        <v>98.854620750555043</v>
      </c>
      <c r="AL1008" s="185">
        <v>1</v>
      </c>
      <c r="AM1008" s="238" t="s">
        <v>715</v>
      </c>
      <c r="AN1008" s="64">
        <v>26321</v>
      </c>
      <c r="AO1008" s="86">
        <f t="shared" si="111"/>
        <v>1.1453792494449573</v>
      </c>
      <c r="AT1008" s="87"/>
      <c r="AU1008" s="64"/>
      <c r="AV1008" s="86"/>
      <c r="AW1008" s="30"/>
      <c r="AX1008" s="30"/>
      <c r="AY1008" s="30"/>
      <c r="AZ1008" s="28"/>
      <c r="BA1008" s="28"/>
      <c r="BB1008" s="28"/>
      <c r="BC1008" s="28"/>
      <c r="BD1008" s="28"/>
      <c r="BE1008" s="28"/>
      <c r="BF1008" s="28"/>
      <c r="BG1008" s="28"/>
      <c r="BH1008" s="28"/>
      <c r="BI1008" s="28"/>
      <c r="BJ1008" s="28"/>
      <c r="BK1008" s="28"/>
      <c r="BL1008" s="28"/>
      <c r="BM1008" s="28"/>
      <c r="BN1008" s="28"/>
      <c r="BO1008" s="28"/>
      <c r="BP1008" s="28"/>
      <c r="BQ1008" s="28"/>
      <c r="BR1008" s="28"/>
      <c r="BS1008" s="28"/>
      <c r="BT1008" s="28"/>
      <c r="BU1008" s="28"/>
      <c r="BV1008" s="28"/>
      <c r="BW1008" s="28"/>
      <c r="BX1008" s="28"/>
      <c r="BY1008" s="28"/>
      <c r="BZ1008" s="28"/>
      <c r="CA1008" s="28"/>
      <c r="CB1008" s="28"/>
      <c r="CC1008" s="28"/>
      <c r="CD1008" s="28"/>
      <c r="CE1008" s="28"/>
      <c r="CF1008" s="28"/>
      <c r="CG1008" s="28"/>
      <c r="CH1008" s="28"/>
      <c r="CI1008" s="28"/>
      <c r="CJ1008" s="28"/>
      <c r="CK1008" s="28"/>
      <c r="CL1008" s="28"/>
      <c r="CM1008" s="28"/>
      <c r="CN1008" s="28"/>
      <c r="CO1008" s="28"/>
      <c r="CP1008" s="28"/>
      <c r="CQ1008" s="28"/>
      <c r="CR1008" s="28"/>
      <c r="CS1008" s="28"/>
      <c r="CT1008" s="28"/>
      <c r="CU1008" s="28"/>
      <c r="CV1008" s="28"/>
      <c r="CW1008" s="28"/>
      <c r="CX1008" s="28"/>
      <c r="CY1008" s="28"/>
      <c r="CZ1008" s="28"/>
      <c r="DA1008" s="28"/>
      <c r="DB1008" s="28"/>
      <c r="DC1008" s="28"/>
      <c r="DD1008" s="28"/>
      <c r="DE1008" s="28"/>
      <c r="DF1008" s="28"/>
      <c r="DG1008" s="28"/>
      <c r="DH1008" s="28"/>
      <c r="DI1008" s="28"/>
      <c r="DJ1008" s="28"/>
      <c r="DK1008" s="28"/>
      <c r="DL1008" s="28"/>
      <c r="DM1008" s="28"/>
    </row>
    <row r="1009" spans="1:117" s="7" customFormat="1" x14ac:dyDescent="0.2">
      <c r="A1009" s="2">
        <v>1028</v>
      </c>
      <c r="B1009" s="239" t="s">
        <v>723</v>
      </c>
      <c r="D1009" s="146" t="s">
        <v>619</v>
      </c>
      <c r="E1009" s="189" t="s">
        <v>727</v>
      </c>
      <c r="F1009" s="189" t="s">
        <v>728</v>
      </c>
      <c r="G1009" s="151"/>
      <c r="H1009" s="235">
        <f t="shared" si="105"/>
        <v>2763.9656430673604</v>
      </c>
      <c r="I1009" s="235">
        <f t="shared" si="106"/>
        <v>14.447575703306946</v>
      </c>
      <c r="J1009" s="11">
        <v>0.2809636726387077</v>
      </c>
      <c r="K1009" s="10">
        <v>29.671973908538551</v>
      </c>
      <c r="L1009" s="240">
        <f t="shared" si="107"/>
        <v>2.967197390853855E-5</v>
      </c>
      <c r="M1009" s="240">
        <f t="shared" si="108"/>
        <v>2.967197390853855E-5</v>
      </c>
      <c r="N1009" s="10">
        <v>0</v>
      </c>
      <c r="O1009" s="241" t="s">
        <v>736</v>
      </c>
      <c r="P1009" s="3">
        <v>1.6059068284045654E-2</v>
      </c>
      <c r="Q1009" s="16">
        <v>2.6447820058637665</v>
      </c>
      <c r="R1009" s="252">
        <f t="shared" si="109"/>
        <v>2.6447820058637668E-4</v>
      </c>
      <c r="S1009" s="27">
        <v>4.9141240568846751E-4</v>
      </c>
      <c r="T1009" s="16">
        <v>0.44361494574260768</v>
      </c>
      <c r="U1009" s="16">
        <v>6</v>
      </c>
      <c r="V1009" s="16">
        <v>1</v>
      </c>
      <c r="W1009" s="242" t="s">
        <v>740</v>
      </c>
      <c r="X1009" s="5">
        <v>1.4672687835627496</v>
      </c>
      <c r="Y1009" s="5">
        <v>1.8869239249367549</v>
      </c>
      <c r="Z1009" s="12">
        <v>12.674765077933451</v>
      </c>
      <c r="AA1009" s="251"/>
      <c r="AB1009" s="11">
        <v>0.28093764847628644</v>
      </c>
      <c r="AC1009" s="11">
        <f t="shared" si="110"/>
        <v>2.967197390853855E-5</v>
      </c>
      <c r="AD1009">
        <v>-2.4035825548829326</v>
      </c>
      <c r="AE1009">
        <v>1.0692990395909761</v>
      </c>
      <c r="AF1009" s="14">
        <v>3.1877697046605382</v>
      </c>
      <c r="AG1009" s="244">
        <v>3365.6778562544782</v>
      </c>
      <c r="AH1009" s="244">
        <v>53.193462183364971</v>
      </c>
      <c r="AI1009" s="117">
        <v>2763.9656430673604</v>
      </c>
      <c r="AJ1009" s="12">
        <v>14.447575703306946</v>
      </c>
      <c r="AK1009" s="246">
        <v>99.787942025646373</v>
      </c>
      <c r="AL1009" s="185">
        <v>1</v>
      </c>
      <c r="AM1009" s="238" t="s">
        <v>715</v>
      </c>
      <c r="AN1009" s="64">
        <v>26321</v>
      </c>
      <c r="AO1009" s="86">
        <f t="shared" si="111"/>
        <v>0.21205797435362683</v>
      </c>
      <c r="AT1009" s="87"/>
      <c r="AU1009" s="64"/>
      <c r="AV1009" s="86"/>
      <c r="AW1009" s="30"/>
      <c r="AX1009" s="30"/>
      <c r="AY1009" s="30"/>
      <c r="AZ1009" s="28"/>
      <c r="BA1009" s="28"/>
      <c r="BB1009" s="28"/>
      <c r="BC1009" s="28"/>
      <c r="BD1009" s="28"/>
      <c r="BE1009" s="28"/>
      <c r="BF1009" s="28"/>
      <c r="BG1009" s="28"/>
      <c r="BH1009" s="28"/>
      <c r="BI1009" s="28"/>
      <c r="BJ1009" s="28"/>
      <c r="BK1009" s="28"/>
      <c r="BL1009" s="28"/>
      <c r="BM1009" s="28"/>
      <c r="BN1009" s="28"/>
      <c r="BO1009" s="28"/>
      <c r="BP1009" s="28"/>
      <c r="BQ1009" s="28"/>
      <c r="BR1009" s="28"/>
      <c r="BS1009" s="28"/>
      <c r="BT1009" s="28"/>
      <c r="BU1009" s="28"/>
      <c r="BV1009" s="28"/>
      <c r="BW1009" s="28"/>
      <c r="BX1009" s="28"/>
      <c r="BY1009" s="28"/>
      <c r="BZ1009" s="28"/>
      <c r="CA1009" s="28"/>
      <c r="CB1009" s="28"/>
      <c r="CC1009" s="28"/>
      <c r="CD1009" s="28"/>
      <c r="CE1009" s="28"/>
      <c r="CF1009" s="28"/>
      <c r="CG1009" s="28"/>
      <c r="CH1009" s="28"/>
      <c r="CI1009" s="28"/>
      <c r="CJ1009" s="28"/>
      <c r="CK1009" s="28"/>
      <c r="CL1009" s="28"/>
      <c r="CM1009" s="28"/>
      <c r="CN1009" s="28"/>
      <c r="CO1009" s="28"/>
      <c r="CP1009" s="28"/>
      <c r="CQ1009" s="28"/>
      <c r="CR1009" s="28"/>
      <c r="CS1009" s="28"/>
      <c r="CT1009" s="28"/>
      <c r="CU1009" s="28"/>
      <c r="CV1009" s="28"/>
      <c r="CW1009" s="28"/>
      <c r="CX1009" s="28"/>
      <c r="CY1009" s="28"/>
      <c r="CZ1009" s="28"/>
      <c r="DA1009" s="28"/>
      <c r="DB1009" s="28"/>
      <c r="DC1009" s="28"/>
      <c r="DD1009" s="28"/>
      <c r="DE1009" s="28"/>
      <c r="DF1009" s="28"/>
      <c r="DG1009" s="28"/>
      <c r="DH1009" s="28"/>
      <c r="DI1009" s="28"/>
      <c r="DJ1009" s="28"/>
      <c r="DK1009" s="28"/>
      <c r="DL1009" s="28"/>
      <c r="DM1009" s="28"/>
    </row>
    <row r="1010" spans="1:117" s="7" customFormat="1" x14ac:dyDescent="0.2">
      <c r="A1010" s="2">
        <v>1029</v>
      </c>
      <c r="B1010" s="239" t="s">
        <v>723</v>
      </c>
      <c r="D1010" s="146" t="s">
        <v>620</v>
      </c>
      <c r="E1010" s="189" t="s">
        <v>727</v>
      </c>
      <c r="F1010" s="189" t="s">
        <v>728</v>
      </c>
      <c r="G1010" s="151"/>
      <c r="H1010" s="235">
        <f t="shared" si="105"/>
        <v>2891.711431189397</v>
      </c>
      <c r="I1010" s="235">
        <f t="shared" si="106"/>
        <v>8.2515765686036957</v>
      </c>
      <c r="J1010" s="11">
        <v>0.28111838971980629</v>
      </c>
      <c r="K1010" s="10">
        <v>33.059523275390049</v>
      </c>
      <c r="L1010" s="240">
        <f t="shared" si="107"/>
        <v>3.3059523275390049E-5</v>
      </c>
      <c r="M1010" s="240">
        <f t="shared" si="108"/>
        <v>3.3059523275390049E-5</v>
      </c>
      <c r="N1010" s="10">
        <v>0</v>
      </c>
      <c r="O1010" s="241" t="s">
        <v>736</v>
      </c>
      <c r="P1010" s="3">
        <v>7.0157434711430891E-2</v>
      </c>
      <c r="Q1010" s="16">
        <v>4.1039268768561694</v>
      </c>
      <c r="R1010" s="252">
        <f t="shared" si="109"/>
        <v>4.1039268768561693E-4</v>
      </c>
      <c r="S1010" s="27">
        <v>1.9905979203622853E-3</v>
      </c>
      <c r="T1010" s="16">
        <v>0.59000113304298252</v>
      </c>
      <c r="U1010" s="16">
        <v>6</v>
      </c>
      <c r="V1010" s="16">
        <v>1</v>
      </c>
      <c r="W1010" s="242" t="s">
        <v>740</v>
      </c>
      <c r="X1010" s="5">
        <v>1.4673015965622409</v>
      </c>
      <c r="Y1010" s="5">
        <v>1.8868711689837523</v>
      </c>
      <c r="Z1010" s="12">
        <v>11.364436421265584</v>
      </c>
      <c r="AA1010" s="251"/>
      <c r="AB1010" s="11">
        <v>0.28100796686819818</v>
      </c>
      <c r="AC1010" s="11">
        <f t="shared" si="110"/>
        <v>3.3059523275390049E-5</v>
      </c>
      <c r="AD1010">
        <v>3.084714143912759</v>
      </c>
      <c r="AE1010">
        <v>1.1978223261830063</v>
      </c>
      <c r="AF1010" s="14">
        <v>2.9992135663914432</v>
      </c>
      <c r="AG1010" s="244">
        <v>3134.448472291484</v>
      </c>
      <c r="AH1010" s="244">
        <v>51.119242164015084</v>
      </c>
      <c r="AI1010" s="117">
        <v>2891.711431189397</v>
      </c>
      <c r="AJ1010" s="12">
        <v>8.2515765686036957</v>
      </c>
      <c r="AK1010" s="246">
        <v>86.964510003664842</v>
      </c>
      <c r="AL1010" s="185">
        <v>1</v>
      </c>
      <c r="AM1010" s="238" t="s">
        <v>715</v>
      </c>
      <c r="AN1010" s="64">
        <v>26321</v>
      </c>
      <c r="AO1010" s="86">
        <f t="shared" si="111"/>
        <v>13.035489996335158</v>
      </c>
      <c r="AT1010" s="87"/>
      <c r="AU1010" s="64"/>
      <c r="AV1010" s="86"/>
      <c r="AW1010" s="30"/>
      <c r="AX1010" s="30"/>
      <c r="AY1010" s="30"/>
      <c r="AZ1010" s="28"/>
      <c r="BA1010" s="28"/>
      <c r="BB1010" s="28"/>
      <c r="BC1010" s="28"/>
      <c r="BD1010" s="28"/>
      <c r="BE1010" s="28"/>
      <c r="BF1010" s="28"/>
      <c r="BG1010" s="28"/>
      <c r="BH1010" s="28"/>
      <c r="BI1010" s="28"/>
      <c r="BJ1010" s="28"/>
      <c r="BK1010" s="28"/>
      <c r="BL1010" s="28"/>
      <c r="BM1010" s="28"/>
      <c r="BN1010" s="28"/>
      <c r="BO1010" s="28"/>
      <c r="BP1010" s="28"/>
      <c r="BQ1010" s="28"/>
      <c r="BR1010" s="28"/>
      <c r="BS1010" s="28"/>
      <c r="BT1010" s="28"/>
      <c r="BU1010" s="28"/>
      <c r="BV1010" s="28"/>
      <c r="BW1010" s="28"/>
      <c r="BX1010" s="28"/>
      <c r="BY1010" s="28"/>
      <c r="BZ1010" s="28"/>
      <c r="CA1010" s="28"/>
      <c r="CB1010" s="28"/>
      <c r="CC1010" s="28"/>
      <c r="CD1010" s="28"/>
      <c r="CE1010" s="28"/>
      <c r="CF1010" s="28"/>
      <c r="CG1010" s="28"/>
      <c r="CH1010" s="28"/>
      <c r="CI1010" s="28"/>
      <c r="CJ1010" s="28"/>
      <c r="CK1010" s="28"/>
      <c r="CL1010" s="28"/>
      <c r="CM1010" s="28"/>
      <c r="CN1010" s="28"/>
      <c r="CO1010" s="28"/>
      <c r="CP1010" s="28"/>
      <c r="CQ1010" s="28"/>
      <c r="CR1010" s="28"/>
      <c r="CS1010" s="28"/>
      <c r="CT1010" s="28"/>
      <c r="CU1010" s="28"/>
      <c r="CV1010" s="28"/>
      <c r="CW1010" s="28"/>
      <c r="CX1010" s="28"/>
      <c r="CY1010" s="28"/>
      <c r="CZ1010" s="28"/>
      <c r="DA1010" s="28"/>
      <c r="DB1010" s="28"/>
      <c r="DC1010" s="28"/>
      <c r="DD1010" s="28"/>
      <c r="DE1010" s="28"/>
      <c r="DF1010" s="28"/>
      <c r="DG1010" s="28"/>
      <c r="DH1010" s="28"/>
      <c r="DI1010" s="28"/>
      <c r="DJ1010" s="28"/>
      <c r="DK1010" s="28"/>
      <c r="DL1010" s="28"/>
      <c r="DM1010" s="28"/>
    </row>
    <row r="1011" spans="1:117" s="7" customFormat="1" x14ac:dyDescent="0.2">
      <c r="A1011" s="2">
        <v>1030</v>
      </c>
      <c r="B1011" s="239" t="s">
        <v>723</v>
      </c>
      <c r="D1011" s="146" t="s">
        <v>621</v>
      </c>
      <c r="E1011" s="189" t="s">
        <v>727</v>
      </c>
      <c r="F1011" s="189" t="s">
        <v>728</v>
      </c>
      <c r="G1011" s="151"/>
      <c r="H1011" s="235">
        <f t="shared" si="105"/>
        <v>2293.1059987671138</v>
      </c>
      <c r="I1011" s="235">
        <f t="shared" si="106"/>
        <v>13.394216503138813</v>
      </c>
      <c r="J1011" s="11">
        <v>0.28121356503534689</v>
      </c>
      <c r="K1011" s="10">
        <v>31.325518965765809</v>
      </c>
      <c r="L1011" s="240">
        <f t="shared" si="107"/>
        <v>3.132551896576581E-5</v>
      </c>
      <c r="M1011" s="240">
        <f t="shared" si="108"/>
        <v>3.132551896576581E-5</v>
      </c>
      <c r="N1011" s="10">
        <v>0</v>
      </c>
      <c r="O1011" s="241" t="s">
        <v>736</v>
      </c>
      <c r="P1011" s="3">
        <v>3.4490518986051724E-2</v>
      </c>
      <c r="Q1011" s="16">
        <v>24.562083695761299</v>
      </c>
      <c r="R1011" s="252">
        <f t="shared" si="109"/>
        <v>2.4562083695761298E-3</v>
      </c>
      <c r="S1011" s="27">
        <v>8.9584285209086173E-4</v>
      </c>
      <c r="T1011" s="16">
        <v>5.082911490800079</v>
      </c>
      <c r="U1011" s="16">
        <v>6</v>
      </c>
      <c r="V1011" s="16">
        <v>1</v>
      </c>
      <c r="W1011" s="242" t="s">
        <v>740</v>
      </c>
      <c r="X1011" s="5">
        <v>1.4673173850141634</v>
      </c>
      <c r="Y1011" s="5">
        <v>1.8870447492459661</v>
      </c>
      <c r="Z1011" s="12">
        <v>11.896530955397735</v>
      </c>
      <c r="AA1011" s="251"/>
      <c r="AB1011" s="11">
        <v>0.28117437911797133</v>
      </c>
      <c r="AC1011" s="11">
        <f t="shared" si="110"/>
        <v>3.132551896576581E-5</v>
      </c>
      <c r="AD1011">
        <v>-5.0017047823447403</v>
      </c>
      <c r="AE1011">
        <v>1.1057429462997792</v>
      </c>
      <c r="AF1011" s="14">
        <v>2.9619847344918031</v>
      </c>
      <c r="AG1011" s="244">
        <v>3153.950031114844</v>
      </c>
      <c r="AH1011" s="244">
        <v>53.777428132750153</v>
      </c>
      <c r="AI1011" s="117">
        <v>2293.1059987671138</v>
      </c>
      <c r="AJ1011" s="12">
        <v>13.394216503138813</v>
      </c>
      <c r="AK1011" s="246">
        <v>91.120497114691261</v>
      </c>
      <c r="AL1011" s="185">
        <v>1</v>
      </c>
      <c r="AM1011" s="238" t="s">
        <v>715</v>
      </c>
      <c r="AN1011" s="64">
        <v>26321</v>
      </c>
      <c r="AO1011" s="86">
        <f t="shared" si="111"/>
        <v>8.8795028853087388</v>
      </c>
      <c r="AT1011" s="87"/>
      <c r="AU1011" s="64"/>
      <c r="AV1011" s="86"/>
      <c r="AW1011" s="30"/>
      <c r="AX1011" s="30"/>
      <c r="AY1011" s="30"/>
      <c r="AZ1011" s="28"/>
      <c r="BA1011" s="28"/>
      <c r="BB1011" s="28"/>
      <c r="BC1011" s="28"/>
      <c r="BD1011" s="28"/>
      <c r="BE1011" s="28"/>
      <c r="BF1011" s="28"/>
      <c r="BG1011" s="28"/>
      <c r="BH1011" s="28"/>
      <c r="BI1011" s="28"/>
      <c r="BJ1011" s="28"/>
      <c r="BK1011" s="28"/>
      <c r="BL1011" s="28"/>
      <c r="BM1011" s="28"/>
      <c r="BN1011" s="28"/>
      <c r="BO1011" s="28"/>
      <c r="BP1011" s="28"/>
      <c r="BQ1011" s="28"/>
      <c r="BR1011" s="28"/>
      <c r="BS1011" s="28"/>
      <c r="BT1011" s="28"/>
      <c r="BU1011" s="28"/>
      <c r="BV1011" s="28"/>
      <c r="BW1011" s="28"/>
      <c r="BX1011" s="28"/>
      <c r="BY1011" s="28"/>
      <c r="BZ1011" s="28"/>
      <c r="CA1011" s="28"/>
      <c r="CB1011" s="28"/>
      <c r="CC1011" s="28"/>
      <c r="CD1011" s="28"/>
      <c r="CE1011" s="28"/>
      <c r="CF1011" s="28"/>
      <c r="CG1011" s="28"/>
      <c r="CH1011" s="28"/>
      <c r="CI1011" s="28"/>
      <c r="CJ1011" s="28"/>
      <c r="CK1011" s="28"/>
      <c r="CL1011" s="28"/>
      <c r="CM1011" s="28"/>
      <c r="CN1011" s="28"/>
      <c r="CO1011" s="28"/>
      <c r="CP1011" s="28"/>
      <c r="CQ1011" s="28"/>
      <c r="CR1011" s="28"/>
      <c r="CS1011" s="28"/>
      <c r="CT1011" s="28"/>
      <c r="CU1011" s="28"/>
      <c r="CV1011" s="28"/>
      <c r="CW1011" s="28"/>
      <c r="CX1011" s="28"/>
      <c r="CY1011" s="28"/>
      <c r="CZ1011" s="28"/>
      <c r="DA1011" s="28"/>
      <c r="DB1011" s="28"/>
      <c r="DC1011" s="28"/>
      <c r="DD1011" s="28"/>
      <c r="DE1011" s="28"/>
      <c r="DF1011" s="28"/>
      <c r="DG1011" s="28"/>
      <c r="DH1011" s="28"/>
      <c r="DI1011" s="28"/>
      <c r="DJ1011" s="28"/>
      <c r="DK1011" s="28"/>
      <c r="DL1011" s="28"/>
      <c r="DM1011" s="28"/>
    </row>
    <row r="1012" spans="1:117" s="7" customFormat="1" x14ac:dyDescent="0.2">
      <c r="A1012" s="2">
        <v>1031</v>
      </c>
      <c r="B1012" s="239" t="s">
        <v>723</v>
      </c>
      <c r="D1012" s="146" t="s">
        <v>622</v>
      </c>
      <c r="E1012" s="189" t="s">
        <v>727</v>
      </c>
      <c r="F1012" s="189" t="s">
        <v>728</v>
      </c>
      <c r="G1012" s="151"/>
      <c r="H1012" s="235">
        <f t="shared" si="105"/>
        <v>2301.1020126518861</v>
      </c>
      <c r="I1012" s="235">
        <f t="shared" si="106"/>
        <v>13.137694660764666</v>
      </c>
      <c r="J1012" s="11">
        <v>0.28126678292974394</v>
      </c>
      <c r="K1012" s="10">
        <v>32.454342192398151</v>
      </c>
      <c r="L1012" s="240">
        <f t="shared" si="107"/>
        <v>3.2454342192398154E-5</v>
      </c>
      <c r="M1012" s="240">
        <f t="shared" si="108"/>
        <v>3.2454342192398154E-5</v>
      </c>
      <c r="N1012" s="10">
        <v>0</v>
      </c>
      <c r="O1012" s="241" t="s">
        <v>736</v>
      </c>
      <c r="P1012" s="3">
        <v>1.6082144810596912E-2</v>
      </c>
      <c r="Q1012" s="16">
        <v>1.2674310819732506</v>
      </c>
      <c r="R1012" s="252">
        <f t="shared" si="109"/>
        <v>1.2674310819732506E-4</v>
      </c>
      <c r="S1012" s="27">
        <v>4.6194578568406139E-4</v>
      </c>
      <c r="T1012" s="16">
        <v>0.13357002306311344</v>
      </c>
      <c r="U1012" s="16">
        <v>6</v>
      </c>
      <c r="V1012" s="16">
        <v>1</v>
      </c>
      <c r="W1012" s="242" t="s">
        <v>740</v>
      </c>
      <c r="X1012" s="5">
        <v>1.4673090112267593</v>
      </c>
      <c r="Y1012" s="5">
        <v>1.8869037910899567</v>
      </c>
      <c r="Z1012" s="12">
        <v>11.664666861638741</v>
      </c>
      <c r="AA1012" s="251"/>
      <c r="AB1012" s="11">
        <v>0.28124650453441041</v>
      </c>
      <c r="AC1012" s="11">
        <f t="shared" si="110"/>
        <v>3.2454342192398154E-5</v>
      </c>
      <c r="AD1012">
        <v>-2.249951103887593</v>
      </c>
      <c r="AE1012">
        <v>1.1386133883790777</v>
      </c>
      <c r="AF1012" s="14">
        <v>2.8261431898551126</v>
      </c>
      <c r="AG1012" s="244">
        <v>2992.9047380955908</v>
      </c>
      <c r="AH1012" s="244">
        <v>57.978585687029181</v>
      </c>
      <c r="AI1012" s="117">
        <v>2301.1020126518861</v>
      </c>
      <c r="AJ1012" s="12">
        <v>13.137694660764666</v>
      </c>
      <c r="AK1012" s="246">
        <v>89.225684608079888</v>
      </c>
      <c r="AL1012" s="185">
        <v>1</v>
      </c>
      <c r="AM1012" s="238" t="s">
        <v>715</v>
      </c>
      <c r="AN1012" s="64">
        <v>26321</v>
      </c>
      <c r="AO1012" s="86">
        <f t="shared" si="111"/>
        <v>10.774315391920112</v>
      </c>
      <c r="AT1012" s="87"/>
      <c r="AU1012" s="64"/>
      <c r="AV1012" s="86"/>
      <c r="AW1012" s="30"/>
      <c r="AX1012" s="30"/>
      <c r="AY1012" s="30"/>
      <c r="AZ1012" s="28"/>
      <c r="BA1012" s="28"/>
      <c r="BB1012" s="28"/>
      <c r="BC1012" s="28"/>
      <c r="BD1012" s="28"/>
      <c r="BE1012" s="28"/>
      <c r="BF1012" s="28"/>
      <c r="BG1012" s="28"/>
      <c r="BH1012" s="28"/>
      <c r="BI1012" s="28"/>
      <c r="BJ1012" s="28"/>
      <c r="BK1012" s="28"/>
      <c r="BL1012" s="28"/>
      <c r="BM1012" s="28"/>
      <c r="BN1012" s="28"/>
      <c r="BO1012" s="28"/>
      <c r="BP1012" s="28"/>
      <c r="BQ1012" s="28"/>
      <c r="BR1012" s="28"/>
      <c r="BS1012" s="28"/>
      <c r="BT1012" s="28"/>
      <c r="BU1012" s="28"/>
      <c r="BV1012" s="28"/>
      <c r="BW1012" s="28"/>
      <c r="BX1012" s="28"/>
      <c r="BY1012" s="28"/>
      <c r="BZ1012" s="28"/>
      <c r="CA1012" s="28"/>
      <c r="CB1012" s="28"/>
      <c r="CC1012" s="28"/>
      <c r="CD1012" s="28"/>
      <c r="CE1012" s="28"/>
      <c r="CF1012" s="28"/>
      <c r="CG1012" s="28"/>
      <c r="CH1012" s="28"/>
      <c r="CI1012" s="28"/>
      <c r="CJ1012" s="28"/>
      <c r="CK1012" s="28"/>
      <c r="CL1012" s="28"/>
      <c r="CM1012" s="28"/>
      <c r="CN1012" s="28"/>
      <c r="CO1012" s="28"/>
      <c r="CP1012" s="28"/>
      <c r="CQ1012" s="28"/>
      <c r="CR1012" s="28"/>
      <c r="CS1012" s="28"/>
      <c r="CT1012" s="28"/>
      <c r="CU1012" s="28"/>
      <c r="CV1012" s="28"/>
      <c r="CW1012" s="28"/>
      <c r="CX1012" s="28"/>
      <c r="CY1012" s="28"/>
      <c r="CZ1012" s="28"/>
      <c r="DA1012" s="28"/>
      <c r="DB1012" s="28"/>
      <c r="DC1012" s="28"/>
      <c r="DD1012" s="28"/>
      <c r="DE1012" s="28"/>
      <c r="DF1012" s="28"/>
      <c r="DG1012" s="28"/>
      <c r="DH1012" s="28"/>
      <c r="DI1012" s="28"/>
      <c r="DJ1012" s="28"/>
      <c r="DK1012" s="28"/>
      <c r="DL1012" s="28"/>
      <c r="DM1012" s="28"/>
    </row>
    <row r="1013" spans="1:117" s="7" customFormat="1" x14ac:dyDescent="0.2">
      <c r="A1013" s="2">
        <v>1032</v>
      </c>
      <c r="B1013" s="239" t="s">
        <v>723</v>
      </c>
      <c r="D1013" s="146" t="s">
        <v>623</v>
      </c>
      <c r="E1013" s="189" t="s">
        <v>727</v>
      </c>
      <c r="F1013" s="189" t="s">
        <v>728</v>
      </c>
      <c r="G1013" s="151"/>
      <c r="H1013" s="235">
        <f t="shared" si="105"/>
        <v>2929.829781570144</v>
      </c>
      <c r="I1013" s="235">
        <f t="shared" si="106"/>
        <v>15.728662618556889</v>
      </c>
      <c r="J1013" s="11">
        <v>0.2809999654685198</v>
      </c>
      <c r="K1013" s="10">
        <v>30.82821740220712</v>
      </c>
      <c r="L1013" s="240">
        <f t="shared" si="107"/>
        <v>3.0828217402207121E-5</v>
      </c>
      <c r="M1013" s="240">
        <f t="shared" si="108"/>
        <v>3.0828217402207121E-5</v>
      </c>
      <c r="N1013" s="10">
        <v>0</v>
      </c>
      <c r="O1013" s="241" t="s">
        <v>736</v>
      </c>
      <c r="P1013" s="3">
        <v>2.8321382192159895E-2</v>
      </c>
      <c r="Q1013" s="16">
        <v>5.4791959494865274</v>
      </c>
      <c r="R1013" s="252">
        <f t="shared" si="109"/>
        <v>5.4791959494865275E-4</v>
      </c>
      <c r="S1013" s="27">
        <v>8.7834224999048106E-4</v>
      </c>
      <c r="T1013" s="16">
        <v>1.7218189907088441</v>
      </c>
      <c r="U1013" s="16">
        <v>6</v>
      </c>
      <c r="V1013" s="16">
        <v>1</v>
      </c>
      <c r="W1013" s="242" t="s">
        <v>740</v>
      </c>
      <c r="X1013" s="5">
        <v>1.4672565146638878</v>
      </c>
      <c r="Y1013" s="5">
        <v>1.8867534885713577</v>
      </c>
      <c r="Z1013" s="12">
        <v>11.589808202780684</v>
      </c>
      <c r="AA1013" s="251"/>
      <c r="AB1013" s="11">
        <v>0.28095058188967437</v>
      </c>
      <c r="AC1013" s="11">
        <f t="shared" si="110"/>
        <v>3.0828217402207121E-5</v>
      </c>
      <c r="AD1013">
        <v>1.9490004900379887</v>
      </c>
      <c r="AE1013">
        <v>1.1084894725328072</v>
      </c>
      <c r="AF1013" s="14">
        <v>3.0876874826108449</v>
      </c>
      <c r="AG1013" s="244">
        <v>3233.3246936194432</v>
      </c>
      <c r="AH1013" s="244">
        <v>53.014375501324096</v>
      </c>
      <c r="AI1013" s="117">
        <v>2929.829781570144</v>
      </c>
      <c r="AJ1013" s="12">
        <v>15.728662618556889</v>
      </c>
      <c r="AK1013" s="246">
        <v>99.933313940339033</v>
      </c>
      <c r="AL1013" s="185">
        <v>1</v>
      </c>
      <c r="AM1013" s="238" t="s">
        <v>715</v>
      </c>
      <c r="AN1013" s="64">
        <v>26321</v>
      </c>
      <c r="AO1013" s="86">
        <f t="shared" si="111"/>
        <v>6.6686059660966635E-2</v>
      </c>
      <c r="AT1013" s="87"/>
      <c r="AU1013" s="64"/>
      <c r="AV1013" s="86"/>
      <c r="AW1013" s="30"/>
      <c r="AX1013" s="30"/>
      <c r="AY1013" s="30"/>
      <c r="AZ1013" s="28"/>
      <c r="BA1013" s="28"/>
      <c r="BB1013" s="28"/>
      <c r="BC1013" s="28"/>
      <c r="BD1013" s="28"/>
      <c r="BE1013" s="28"/>
      <c r="BF1013" s="28"/>
      <c r="BG1013" s="28"/>
      <c r="BH1013" s="28"/>
      <c r="BI1013" s="28"/>
      <c r="BJ1013" s="28"/>
      <c r="BK1013" s="28"/>
      <c r="BL1013" s="28"/>
      <c r="BM1013" s="28"/>
      <c r="BN1013" s="28"/>
      <c r="BO1013" s="28"/>
      <c r="BP1013" s="28"/>
      <c r="BQ1013" s="28"/>
      <c r="BR1013" s="28"/>
      <c r="BS1013" s="28"/>
      <c r="BT1013" s="28"/>
      <c r="BU1013" s="28"/>
      <c r="BV1013" s="28"/>
      <c r="BW1013" s="28"/>
      <c r="BX1013" s="28"/>
      <c r="BY1013" s="28"/>
      <c r="BZ1013" s="28"/>
      <c r="CA1013" s="28"/>
      <c r="CB1013" s="28"/>
      <c r="CC1013" s="28"/>
      <c r="CD1013" s="28"/>
      <c r="CE1013" s="28"/>
      <c r="CF1013" s="28"/>
      <c r="CG1013" s="28"/>
      <c r="CH1013" s="28"/>
      <c r="CI1013" s="28"/>
      <c r="CJ1013" s="28"/>
      <c r="CK1013" s="28"/>
      <c r="CL1013" s="28"/>
      <c r="CM1013" s="28"/>
      <c r="CN1013" s="28"/>
      <c r="CO1013" s="28"/>
      <c r="CP1013" s="28"/>
      <c r="CQ1013" s="28"/>
      <c r="CR1013" s="28"/>
      <c r="CS1013" s="28"/>
      <c r="CT1013" s="28"/>
      <c r="CU1013" s="28"/>
      <c r="CV1013" s="28"/>
      <c r="CW1013" s="28"/>
      <c r="CX1013" s="28"/>
      <c r="CY1013" s="28"/>
      <c r="CZ1013" s="28"/>
      <c r="DA1013" s="28"/>
      <c r="DB1013" s="28"/>
      <c r="DC1013" s="28"/>
      <c r="DD1013" s="28"/>
      <c r="DE1013" s="28"/>
      <c r="DF1013" s="28"/>
      <c r="DG1013" s="28"/>
      <c r="DH1013" s="28"/>
      <c r="DI1013" s="28"/>
      <c r="DJ1013" s="28"/>
      <c r="DK1013" s="28"/>
      <c r="DL1013" s="28"/>
      <c r="DM1013" s="28"/>
    </row>
    <row r="1014" spans="1:117" s="7" customFormat="1" x14ac:dyDescent="0.2">
      <c r="A1014" s="2">
        <v>1033</v>
      </c>
      <c r="B1014" s="239" t="s">
        <v>723</v>
      </c>
      <c r="D1014" s="146" t="s">
        <v>481</v>
      </c>
      <c r="E1014" s="189" t="s">
        <v>727</v>
      </c>
      <c r="F1014" s="189" t="s">
        <v>728</v>
      </c>
      <c r="G1014" s="151"/>
      <c r="H1014" s="235">
        <f t="shared" si="105"/>
        <v>2920.7855789924329</v>
      </c>
      <c r="I1014" s="235">
        <f t="shared" si="106"/>
        <v>11.638723269936509</v>
      </c>
      <c r="J1014" s="11">
        <v>0.28102139327550357</v>
      </c>
      <c r="K1014" s="10">
        <v>27.989633926044803</v>
      </c>
      <c r="L1014" s="240">
        <f t="shared" si="107"/>
        <v>2.7989633926044801E-5</v>
      </c>
      <c r="M1014" s="240">
        <f t="shared" si="108"/>
        <v>2.7989633926044801E-5</v>
      </c>
      <c r="N1014" s="10">
        <v>0</v>
      </c>
      <c r="O1014" s="241" t="s">
        <v>736</v>
      </c>
      <c r="P1014" s="3">
        <v>4.1239243881125515E-2</v>
      </c>
      <c r="Q1014" s="16">
        <v>12.426936979967246</v>
      </c>
      <c r="R1014" s="252">
        <f t="shared" si="109"/>
        <v>1.2426936979967247E-3</v>
      </c>
      <c r="S1014" s="27">
        <v>1.291627441425228E-3</v>
      </c>
      <c r="T1014" s="16">
        <v>3.3436755457670118</v>
      </c>
      <c r="U1014" s="16">
        <v>6</v>
      </c>
      <c r="V1014" s="16">
        <v>1</v>
      </c>
      <c r="W1014" s="242" t="s">
        <v>740</v>
      </c>
      <c r="X1014" s="5">
        <v>1.4672647992269252</v>
      </c>
      <c r="Y1014" s="5">
        <v>1.8867009111414299</v>
      </c>
      <c r="Z1014" s="12">
        <v>11.564312608635426</v>
      </c>
      <c r="AA1014" s="251"/>
      <c r="AB1014" s="11">
        <v>0.28094900364897307</v>
      </c>
      <c r="AC1014" s="11">
        <f t="shared" si="110"/>
        <v>2.7989633926044801E-5</v>
      </c>
      <c r="AD1014">
        <v>1.6717487973272327</v>
      </c>
      <c r="AE1014">
        <v>1.0085729945378625</v>
      </c>
      <c r="AF1014" s="14">
        <v>3.0948129342182824</v>
      </c>
      <c r="AG1014" s="244">
        <v>3242.9907775784454</v>
      </c>
      <c r="AH1014" s="244">
        <v>44.964213039157798</v>
      </c>
      <c r="AI1014" s="117">
        <v>2920.7855789924329</v>
      </c>
      <c r="AJ1014" s="12">
        <v>11.638723269936509</v>
      </c>
      <c r="AK1014" s="246">
        <v>91.827935940206757</v>
      </c>
      <c r="AL1014" s="185">
        <v>1</v>
      </c>
      <c r="AM1014" s="238" t="s">
        <v>715</v>
      </c>
      <c r="AN1014" s="64">
        <v>26321</v>
      </c>
      <c r="AO1014" s="86">
        <f t="shared" si="111"/>
        <v>8.172064059793243</v>
      </c>
      <c r="AT1014" s="87"/>
      <c r="AU1014" s="64"/>
      <c r="AV1014" s="86"/>
      <c r="AW1014" s="30"/>
      <c r="AX1014" s="30"/>
      <c r="AY1014" s="30"/>
      <c r="AZ1014" s="28"/>
      <c r="BA1014" s="28"/>
      <c r="BB1014" s="28"/>
      <c r="BC1014" s="28"/>
      <c r="BD1014" s="28"/>
      <c r="BE1014" s="28"/>
      <c r="BF1014" s="28"/>
      <c r="BG1014" s="28"/>
      <c r="BH1014" s="28"/>
      <c r="BI1014" s="28"/>
      <c r="BJ1014" s="28"/>
      <c r="BK1014" s="28"/>
      <c r="BL1014" s="28"/>
      <c r="BM1014" s="28"/>
      <c r="BN1014" s="28"/>
      <c r="BO1014" s="28"/>
      <c r="BP1014" s="28"/>
      <c r="BQ1014" s="28"/>
      <c r="BR1014" s="28"/>
      <c r="BS1014" s="28"/>
      <c r="BT1014" s="28"/>
      <c r="BU1014" s="28"/>
      <c r="BV1014" s="28"/>
      <c r="BW1014" s="28"/>
      <c r="BX1014" s="28"/>
      <c r="BY1014" s="28"/>
      <c r="BZ1014" s="28"/>
      <c r="CA1014" s="28"/>
      <c r="CB1014" s="28"/>
      <c r="CC1014" s="28"/>
      <c r="CD1014" s="28"/>
      <c r="CE1014" s="28"/>
      <c r="CF1014" s="28"/>
      <c r="CG1014" s="28"/>
      <c r="CH1014" s="28"/>
      <c r="CI1014" s="28"/>
      <c r="CJ1014" s="28"/>
      <c r="CK1014" s="28"/>
      <c r="CL1014" s="28"/>
      <c r="CM1014" s="28"/>
      <c r="CN1014" s="28"/>
      <c r="CO1014" s="28"/>
      <c r="CP1014" s="28"/>
      <c r="CQ1014" s="28"/>
      <c r="CR1014" s="28"/>
      <c r="CS1014" s="28"/>
      <c r="CT1014" s="28"/>
      <c r="CU1014" s="28"/>
      <c r="CV1014" s="28"/>
      <c r="CW1014" s="28"/>
      <c r="CX1014" s="28"/>
      <c r="CY1014" s="28"/>
      <c r="CZ1014" s="28"/>
      <c r="DA1014" s="28"/>
      <c r="DB1014" s="28"/>
      <c r="DC1014" s="28"/>
      <c r="DD1014" s="28"/>
      <c r="DE1014" s="28"/>
      <c r="DF1014" s="28"/>
      <c r="DG1014" s="28"/>
      <c r="DH1014" s="28"/>
      <c r="DI1014" s="28"/>
      <c r="DJ1014" s="28"/>
      <c r="DK1014" s="28"/>
      <c r="DL1014" s="28"/>
      <c r="DM1014" s="28"/>
    </row>
    <row r="1015" spans="1:117" s="7" customFormat="1" x14ac:dyDescent="0.2">
      <c r="A1015" s="2">
        <v>1034</v>
      </c>
      <c r="B1015" s="239" t="s">
        <v>723</v>
      </c>
      <c r="D1015" s="146" t="s">
        <v>624</v>
      </c>
      <c r="E1015" s="189" t="s">
        <v>727</v>
      </c>
      <c r="F1015" s="189" t="s">
        <v>728</v>
      </c>
      <c r="G1015" s="151"/>
      <c r="H1015" s="235">
        <f t="shared" si="105"/>
        <v>2891.0691533727518</v>
      </c>
      <c r="I1015" s="235">
        <f t="shared" si="106"/>
        <v>11.062697466047876</v>
      </c>
      <c r="J1015" s="11">
        <v>0.28100371608794189</v>
      </c>
      <c r="K1015" s="10">
        <v>30.222742744288855</v>
      </c>
      <c r="L1015" s="240">
        <f t="shared" si="107"/>
        <v>3.0222742744288856E-5</v>
      </c>
      <c r="M1015" s="240">
        <f t="shared" si="108"/>
        <v>3.0222742744288856E-5</v>
      </c>
      <c r="N1015" s="10">
        <v>0</v>
      </c>
      <c r="O1015" s="241" t="s">
        <v>736</v>
      </c>
      <c r="P1015" s="3">
        <v>1.218551759820756E-2</v>
      </c>
      <c r="Q1015" s="16">
        <v>3.3837028550223609</v>
      </c>
      <c r="R1015" s="252">
        <f t="shared" si="109"/>
        <v>3.3837028550223611E-4</v>
      </c>
      <c r="S1015" s="27">
        <v>3.7008089114932296E-4</v>
      </c>
      <c r="T1015" s="16">
        <v>0.87518284405807267</v>
      </c>
      <c r="U1015" s="16">
        <v>6</v>
      </c>
      <c r="V1015" s="16">
        <v>1</v>
      </c>
      <c r="W1015" s="242" t="s">
        <v>740</v>
      </c>
      <c r="X1015" s="5">
        <v>1.4673072165646419</v>
      </c>
      <c r="Y1015" s="5">
        <v>1.8868918237346808</v>
      </c>
      <c r="Z1015" s="12">
        <v>10.855886106583192</v>
      </c>
      <c r="AA1015" s="251"/>
      <c r="AB1015" s="11">
        <v>0.28098319156958662</v>
      </c>
      <c r="AC1015" s="11">
        <f t="shared" si="110"/>
        <v>3.0222742744288856E-5</v>
      </c>
      <c r="AD1015">
        <v>2.2025876061815275</v>
      </c>
      <c r="AE1015">
        <v>1.0685809534473065</v>
      </c>
      <c r="AF1015" s="14">
        <v>3.0453730697206955</v>
      </c>
      <c r="AG1015" s="244">
        <v>3187.1292511005531</v>
      </c>
      <c r="AH1015" s="244">
        <v>53.956093565378644</v>
      </c>
      <c r="AI1015" s="117">
        <v>2891.0691533727518</v>
      </c>
      <c r="AJ1015" s="12">
        <v>11.062697466047876</v>
      </c>
      <c r="AK1015" s="246">
        <v>100.20239454921629</v>
      </c>
      <c r="AL1015" s="185">
        <v>1</v>
      </c>
      <c r="AM1015" s="238" t="s">
        <v>715</v>
      </c>
      <c r="AN1015" s="64">
        <v>26321</v>
      </c>
      <c r="AO1015" s="86">
        <f t="shared" si="111"/>
        <v>-0.20239454921629374</v>
      </c>
      <c r="AT1015" s="87"/>
      <c r="AU1015" s="64"/>
      <c r="AV1015" s="86"/>
      <c r="AW1015" s="30"/>
      <c r="AX1015" s="30"/>
      <c r="AY1015" s="30"/>
      <c r="AZ1015" s="28"/>
      <c r="BA1015" s="28"/>
      <c r="BB1015" s="28"/>
      <c r="BC1015" s="28"/>
      <c r="BD1015" s="28"/>
      <c r="BE1015" s="28"/>
      <c r="BF1015" s="28"/>
      <c r="BG1015" s="28"/>
      <c r="BH1015" s="28"/>
      <c r="BI1015" s="28"/>
      <c r="BJ1015" s="28"/>
      <c r="BK1015" s="28"/>
      <c r="BL1015" s="28"/>
      <c r="BM1015" s="28"/>
      <c r="BN1015" s="28"/>
      <c r="BO1015" s="28"/>
      <c r="BP1015" s="28"/>
      <c r="BQ1015" s="28"/>
      <c r="BR1015" s="28"/>
      <c r="BS1015" s="28"/>
      <c r="BT1015" s="28"/>
      <c r="BU1015" s="28"/>
      <c r="BV1015" s="28"/>
      <c r="BW1015" s="28"/>
      <c r="BX1015" s="28"/>
      <c r="BY1015" s="28"/>
      <c r="BZ1015" s="28"/>
      <c r="CA1015" s="28"/>
      <c r="CB1015" s="28"/>
      <c r="CC1015" s="28"/>
      <c r="CD1015" s="28"/>
      <c r="CE1015" s="28"/>
      <c r="CF1015" s="28"/>
      <c r="CG1015" s="28"/>
      <c r="CH1015" s="28"/>
      <c r="CI1015" s="28"/>
      <c r="CJ1015" s="28"/>
      <c r="CK1015" s="28"/>
      <c r="CL1015" s="28"/>
      <c r="CM1015" s="28"/>
      <c r="CN1015" s="28"/>
      <c r="CO1015" s="28"/>
      <c r="CP1015" s="28"/>
      <c r="CQ1015" s="28"/>
      <c r="CR1015" s="28"/>
      <c r="CS1015" s="28"/>
      <c r="CT1015" s="28"/>
      <c r="CU1015" s="28"/>
      <c r="CV1015" s="28"/>
      <c r="CW1015" s="28"/>
      <c r="CX1015" s="28"/>
      <c r="CY1015" s="28"/>
      <c r="CZ1015" s="28"/>
      <c r="DA1015" s="28"/>
      <c r="DB1015" s="28"/>
      <c r="DC1015" s="28"/>
      <c r="DD1015" s="28"/>
      <c r="DE1015" s="28"/>
      <c r="DF1015" s="28"/>
      <c r="DG1015" s="28"/>
      <c r="DH1015" s="28"/>
      <c r="DI1015" s="28"/>
      <c r="DJ1015" s="28"/>
      <c r="DK1015" s="28"/>
      <c r="DL1015" s="28"/>
      <c r="DM1015" s="28"/>
    </row>
    <row r="1016" spans="1:117" s="7" customFormat="1" x14ac:dyDescent="0.2">
      <c r="A1016" s="2">
        <v>1035</v>
      </c>
      <c r="B1016" s="239" t="s">
        <v>723</v>
      </c>
      <c r="D1016" s="146" t="s">
        <v>625</v>
      </c>
      <c r="E1016" s="189" t="s">
        <v>727</v>
      </c>
      <c r="F1016" s="189" t="s">
        <v>728</v>
      </c>
      <c r="G1016" s="151"/>
      <c r="H1016" s="235">
        <f t="shared" si="105"/>
        <v>3081.0132527191563</v>
      </c>
      <c r="I1016" s="235">
        <f t="shared" si="106"/>
        <v>19.424661991318608</v>
      </c>
      <c r="J1016" s="11">
        <v>0.28085380961933831</v>
      </c>
      <c r="K1016" s="10">
        <v>31.247279228745576</v>
      </c>
      <c r="L1016" s="240">
        <f t="shared" si="107"/>
        <v>3.1247279228745575E-5</v>
      </c>
      <c r="M1016" s="240">
        <f t="shared" si="108"/>
        <v>3.1247279228745575E-5</v>
      </c>
      <c r="N1016" s="10">
        <v>0</v>
      </c>
      <c r="O1016" s="241" t="s">
        <v>736</v>
      </c>
      <c r="P1016" s="3">
        <v>1.7951992222799178E-2</v>
      </c>
      <c r="Q1016" s="16">
        <v>2.4957039079672776</v>
      </c>
      <c r="R1016" s="252">
        <f t="shared" si="109"/>
        <v>2.4957039079672778E-4</v>
      </c>
      <c r="S1016" s="27">
        <v>5.2595374617223154E-4</v>
      </c>
      <c r="T1016" s="16">
        <v>0.56775128766526606</v>
      </c>
      <c r="U1016" s="16">
        <v>6</v>
      </c>
      <c r="V1016" s="16">
        <v>1</v>
      </c>
      <c r="W1016" s="242" t="s">
        <v>740</v>
      </c>
      <c r="X1016" s="5">
        <v>1.4672956334103937</v>
      </c>
      <c r="Y1016" s="5">
        <v>1.8868629231238496</v>
      </c>
      <c r="Z1016" s="12">
        <v>12.030931683974602</v>
      </c>
      <c r="AA1016" s="251"/>
      <c r="AB1016" s="11">
        <v>0.28082266836031367</v>
      </c>
      <c r="AC1016" s="11">
        <f t="shared" si="110"/>
        <v>3.1247279228745575E-5</v>
      </c>
      <c r="AD1016">
        <v>0.9628700716723948</v>
      </c>
      <c r="AE1016">
        <v>1.1059566637460962</v>
      </c>
      <c r="AF1016" s="14">
        <v>3.2536714683105687</v>
      </c>
      <c r="AG1016" s="244">
        <v>3412.2526767933332</v>
      </c>
      <c r="AH1016" s="244">
        <v>54.532419377071129</v>
      </c>
      <c r="AI1016" s="117">
        <v>3081.0132527191563</v>
      </c>
      <c r="AJ1016" s="12">
        <v>19.424661991318608</v>
      </c>
      <c r="AK1016" s="246">
        <v>82.00158894540867</v>
      </c>
      <c r="AL1016" s="185">
        <v>1</v>
      </c>
      <c r="AM1016" s="238" t="s">
        <v>715</v>
      </c>
      <c r="AN1016" s="64">
        <v>26321</v>
      </c>
      <c r="AO1016" s="86">
        <f t="shared" si="111"/>
        <v>17.99841105459133</v>
      </c>
      <c r="AT1016" s="87"/>
      <c r="AU1016" s="64"/>
      <c r="AV1016" s="86"/>
      <c r="AW1016" s="30"/>
      <c r="AX1016" s="30"/>
      <c r="AY1016" s="30"/>
      <c r="AZ1016" s="28"/>
      <c r="BA1016" s="28"/>
      <c r="BB1016" s="28"/>
      <c r="BC1016" s="28"/>
      <c r="BD1016" s="28"/>
      <c r="BE1016" s="28"/>
      <c r="BF1016" s="28"/>
      <c r="BG1016" s="28"/>
      <c r="BH1016" s="28"/>
      <c r="BI1016" s="28"/>
      <c r="BJ1016" s="28"/>
      <c r="BK1016" s="28"/>
      <c r="BL1016" s="28"/>
      <c r="BM1016" s="28"/>
      <c r="BN1016" s="28"/>
      <c r="BO1016" s="28"/>
      <c r="BP1016" s="28"/>
      <c r="BQ1016" s="28"/>
      <c r="BR1016" s="28"/>
      <c r="BS1016" s="28"/>
      <c r="BT1016" s="28"/>
      <c r="BU1016" s="28"/>
      <c r="BV1016" s="28"/>
      <c r="BW1016" s="28"/>
      <c r="BX1016" s="28"/>
      <c r="BY1016" s="28"/>
      <c r="BZ1016" s="28"/>
      <c r="CA1016" s="28"/>
      <c r="CB1016" s="28"/>
      <c r="CC1016" s="28"/>
      <c r="CD1016" s="28"/>
      <c r="CE1016" s="28"/>
      <c r="CF1016" s="28"/>
      <c r="CG1016" s="28"/>
      <c r="CH1016" s="28"/>
      <c r="CI1016" s="28"/>
      <c r="CJ1016" s="28"/>
      <c r="CK1016" s="28"/>
      <c r="CL1016" s="28"/>
      <c r="CM1016" s="28"/>
      <c r="CN1016" s="28"/>
      <c r="CO1016" s="28"/>
      <c r="CP1016" s="28"/>
      <c r="CQ1016" s="28"/>
      <c r="CR1016" s="28"/>
      <c r="CS1016" s="28"/>
      <c r="CT1016" s="28"/>
      <c r="CU1016" s="28"/>
      <c r="CV1016" s="28"/>
      <c r="CW1016" s="28"/>
      <c r="CX1016" s="28"/>
      <c r="CY1016" s="28"/>
      <c r="CZ1016" s="28"/>
      <c r="DA1016" s="28"/>
      <c r="DB1016" s="28"/>
      <c r="DC1016" s="28"/>
      <c r="DD1016" s="28"/>
      <c r="DE1016" s="28"/>
      <c r="DF1016" s="28"/>
      <c r="DG1016" s="28"/>
      <c r="DH1016" s="28"/>
      <c r="DI1016" s="28"/>
      <c r="DJ1016" s="28"/>
      <c r="DK1016" s="28"/>
      <c r="DL1016" s="28"/>
      <c r="DM1016" s="28"/>
    </row>
    <row r="1017" spans="1:117" s="7" customFormat="1" x14ac:dyDescent="0.2">
      <c r="A1017" s="2">
        <v>1036</v>
      </c>
      <c r="B1017" s="239" t="s">
        <v>723</v>
      </c>
      <c r="D1017" s="146" t="s">
        <v>626</v>
      </c>
      <c r="E1017" s="189" t="s">
        <v>727</v>
      </c>
      <c r="F1017" s="189" t="s">
        <v>728</v>
      </c>
      <c r="G1017" s="151"/>
      <c r="H1017" s="235">
        <f t="shared" si="105"/>
        <v>2777.7504674182505</v>
      </c>
      <c r="I1017" s="235">
        <f t="shared" si="106"/>
        <v>15.325936102269726</v>
      </c>
      <c r="J1017" s="11">
        <v>0.28109350484693385</v>
      </c>
      <c r="K1017" s="10">
        <v>35.0949175262664</v>
      </c>
      <c r="L1017" s="240">
        <f t="shared" si="107"/>
        <v>3.5094917526266403E-5</v>
      </c>
      <c r="M1017" s="240">
        <f t="shared" si="108"/>
        <v>3.5094917526266403E-5</v>
      </c>
      <c r="N1017" s="10">
        <v>0</v>
      </c>
      <c r="O1017" s="241" t="s">
        <v>736</v>
      </c>
      <c r="P1017" s="3">
        <v>4.6972469375647974E-2</v>
      </c>
      <c r="Q1017" s="16">
        <v>9.5265460746608852</v>
      </c>
      <c r="R1017" s="252">
        <f t="shared" si="109"/>
        <v>9.5265460746608854E-4</v>
      </c>
      <c r="S1017" s="27">
        <v>1.3082553885966747E-3</v>
      </c>
      <c r="T1017" s="16">
        <v>2.2508706176987494</v>
      </c>
      <c r="U1017" s="16">
        <v>6</v>
      </c>
      <c r="V1017" s="16">
        <v>1</v>
      </c>
      <c r="W1017" s="242" t="s">
        <v>740</v>
      </c>
      <c r="X1017" s="5">
        <v>1.4673064651068353</v>
      </c>
      <c r="Y1017" s="5">
        <v>1.8869492343414642</v>
      </c>
      <c r="Z1017" s="12">
        <v>10.326822799711591</v>
      </c>
      <c r="AA1017" s="251"/>
      <c r="AB1017" s="11">
        <v>0.28102386783406913</v>
      </c>
      <c r="AC1017" s="11">
        <f t="shared" si="110"/>
        <v>3.5094917526266403E-5</v>
      </c>
      <c r="AD1017">
        <v>0.99360919715296703</v>
      </c>
      <c r="AE1017">
        <v>1.2543876090292407</v>
      </c>
      <c r="AF1017" s="14">
        <v>3.0224874114832612</v>
      </c>
      <c r="AG1017" s="244">
        <v>3171.1286609684839</v>
      </c>
      <c r="AH1017" s="244">
        <v>58.736534537084445</v>
      </c>
      <c r="AI1017" s="117">
        <v>2777.7504674182505</v>
      </c>
      <c r="AJ1017" s="12">
        <v>15.325936102269726</v>
      </c>
      <c r="AK1017" s="246">
        <v>94.228229212906058</v>
      </c>
      <c r="AL1017" s="185">
        <v>1</v>
      </c>
      <c r="AM1017" s="238" t="s">
        <v>715</v>
      </c>
      <c r="AN1017" s="64">
        <v>26321</v>
      </c>
      <c r="AO1017" s="86">
        <f t="shared" si="111"/>
        <v>5.7717707870939421</v>
      </c>
      <c r="AT1017" s="87"/>
      <c r="AU1017" s="64"/>
      <c r="AV1017" s="86"/>
      <c r="AW1017" s="30"/>
      <c r="AX1017" s="30"/>
      <c r="AY1017" s="30"/>
      <c r="AZ1017" s="28"/>
      <c r="BA1017" s="28"/>
      <c r="BB1017" s="28"/>
      <c r="BC1017" s="28"/>
      <c r="BD1017" s="28"/>
      <c r="BE1017" s="28"/>
      <c r="BF1017" s="28"/>
      <c r="BG1017" s="28"/>
      <c r="BH1017" s="28"/>
      <c r="BI1017" s="28"/>
      <c r="BJ1017" s="28"/>
      <c r="BK1017" s="28"/>
      <c r="BL1017" s="28"/>
      <c r="BM1017" s="28"/>
      <c r="BN1017" s="28"/>
      <c r="BO1017" s="28"/>
      <c r="BP1017" s="28"/>
      <c r="BQ1017" s="28"/>
      <c r="BR1017" s="28"/>
      <c r="BS1017" s="28"/>
      <c r="BT1017" s="28"/>
      <c r="BU1017" s="28"/>
      <c r="BV1017" s="28"/>
      <c r="BW1017" s="28"/>
      <c r="BX1017" s="28"/>
      <c r="BY1017" s="28"/>
      <c r="BZ1017" s="28"/>
      <c r="CA1017" s="28"/>
      <c r="CB1017" s="28"/>
      <c r="CC1017" s="28"/>
      <c r="CD1017" s="28"/>
      <c r="CE1017" s="28"/>
      <c r="CF1017" s="28"/>
      <c r="CG1017" s="28"/>
      <c r="CH1017" s="28"/>
      <c r="CI1017" s="28"/>
      <c r="CJ1017" s="28"/>
      <c r="CK1017" s="28"/>
      <c r="CL1017" s="28"/>
      <c r="CM1017" s="28"/>
      <c r="CN1017" s="28"/>
      <c r="CO1017" s="28"/>
      <c r="CP1017" s="28"/>
      <c r="CQ1017" s="28"/>
      <c r="CR1017" s="28"/>
      <c r="CS1017" s="28"/>
      <c r="CT1017" s="28"/>
      <c r="CU1017" s="28"/>
      <c r="CV1017" s="28"/>
      <c r="CW1017" s="28"/>
      <c r="CX1017" s="28"/>
      <c r="CY1017" s="28"/>
      <c r="CZ1017" s="28"/>
      <c r="DA1017" s="28"/>
      <c r="DB1017" s="28"/>
      <c r="DC1017" s="28"/>
      <c r="DD1017" s="28"/>
      <c r="DE1017" s="28"/>
      <c r="DF1017" s="28"/>
      <c r="DG1017" s="28"/>
      <c r="DH1017" s="28"/>
      <c r="DI1017" s="28"/>
      <c r="DJ1017" s="28"/>
      <c r="DK1017" s="28"/>
      <c r="DL1017" s="28"/>
      <c r="DM1017" s="28"/>
    </row>
    <row r="1018" spans="1:117" s="7" customFormat="1" x14ac:dyDescent="0.2">
      <c r="A1018" s="2">
        <v>1037</v>
      </c>
      <c r="B1018" s="239" t="s">
        <v>723</v>
      </c>
      <c r="D1018" s="146" t="s">
        <v>627</v>
      </c>
      <c r="E1018" s="189" t="s">
        <v>727</v>
      </c>
      <c r="F1018" s="189" t="s">
        <v>728</v>
      </c>
      <c r="G1018" s="151"/>
      <c r="H1018" s="235">
        <f t="shared" si="105"/>
        <v>2887.6924060256783</v>
      </c>
      <c r="I1018" s="235">
        <f t="shared" si="106"/>
        <v>9.7239053734046461</v>
      </c>
      <c r="J1018" s="11">
        <v>0.28109228056751723</v>
      </c>
      <c r="K1018" s="10">
        <v>32.285501683521645</v>
      </c>
      <c r="L1018" s="240">
        <f t="shared" si="107"/>
        <v>3.2285501683521643E-5</v>
      </c>
      <c r="M1018" s="240">
        <f t="shared" si="108"/>
        <v>3.2285501683521643E-5</v>
      </c>
      <c r="N1018" s="10">
        <v>0</v>
      </c>
      <c r="O1018" s="241" t="s">
        <v>736</v>
      </c>
      <c r="P1018" s="3">
        <v>6.2173144052998598E-2</v>
      </c>
      <c r="Q1018" s="16">
        <v>32.146887259803414</v>
      </c>
      <c r="R1018" s="252">
        <f t="shared" si="109"/>
        <v>3.2146887259803412E-3</v>
      </c>
      <c r="S1018" s="27">
        <v>1.7612388737123883E-3</v>
      </c>
      <c r="T1018" s="16">
        <v>8.015349017380915</v>
      </c>
      <c r="U1018" s="16">
        <v>6</v>
      </c>
      <c r="V1018" s="16">
        <v>1</v>
      </c>
      <c r="W1018" s="242" t="s">
        <v>740</v>
      </c>
      <c r="X1018" s="5">
        <v>1.467281590420443</v>
      </c>
      <c r="Y1018" s="5">
        <v>1.8869500860762172</v>
      </c>
      <c r="Z1018" s="12">
        <v>11.822453959997802</v>
      </c>
      <c r="AA1018" s="251"/>
      <c r="AB1018" s="11">
        <v>0.28099472024806949</v>
      </c>
      <c r="AC1018" s="11">
        <f t="shared" si="110"/>
        <v>3.2285501683521643E-5</v>
      </c>
      <c r="AD1018">
        <v>2.5240443984952954</v>
      </c>
      <c r="AE1018">
        <v>1.1577524201387037</v>
      </c>
      <c r="AF1018" s="14">
        <v>3.025607583818382</v>
      </c>
      <c r="AG1018" s="244">
        <v>3165.2760563874908</v>
      </c>
      <c r="AH1018" s="244">
        <v>50.335864129343769</v>
      </c>
      <c r="AI1018" s="117">
        <v>2887.6924060256783</v>
      </c>
      <c r="AJ1018" s="12">
        <v>9.7239053734046461</v>
      </c>
      <c r="AK1018" s="246">
        <v>98.982388425301977</v>
      </c>
      <c r="AL1018" s="185">
        <v>1</v>
      </c>
      <c r="AM1018" s="238" t="s">
        <v>715</v>
      </c>
      <c r="AN1018" s="64">
        <v>26321</v>
      </c>
      <c r="AO1018" s="86">
        <f t="shared" si="111"/>
        <v>1.017611574698023</v>
      </c>
      <c r="AT1018" s="87"/>
      <c r="AU1018" s="64"/>
      <c r="AV1018" s="86"/>
      <c r="AW1018" s="30"/>
      <c r="AX1018" s="30"/>
      <c r="AY1018" s="30"/>
      <c r="AZ1018" s="28"/>
      <c r="BA1018" s="28"/>
      <c r="BB1018" s="28"/>
      <c r="BC1018" s="28"/>
      <c r="BD1018" s="28"/>
      <c r="BE1018" s="28"/>
      <c r="BF1018" s="28"/>
      <c r="BG1018" s="28"/>
      <c r="BH1018" s="28"/>
      <c r="BI1018" s="28"/>
      <c r="BJ1018" s="28"/>
      <c r="BK1018" s="28"/>
      <c r="BL1018" s="28"/>
      <c r="BM1018" s="28"/>
      <c r="BN1018" s="28"/>
      <c r="BO1018" s="28"/>
      <c r="BP1018" s="28"/>
      <c r="BQ1018" s="28"/>
      <c r="BR1018" s="28"/>
      <c r="BS1018" s="28"/>
      <c r="BT1018" s="28"/>
      <c r="BU1018" s="28"/>
      <c r="BV1018" s="28"/>
      <c r="BW1018" s="28"/>
      <c r="BX1018" s="28"/>
      <c r="BY1018" s="28"/>
      <c r="BZ1018" s="28"/>
      <c r="CA1018" s="28"/>
      <c r="CB1018" s="28"/>
      <c r="CC1018" s="28"/>
      <c r="CD1018" s="28"/>
      <c r="CE1018" s="28"/>
      <c r="CF1018" s="28"/>
      <c r="CG1018" s="28"/>
      <c r="CH1018" s="28"/>
      <c r="CI1018" s="28"/>
      <c r="CJ1018" s="28"/>
      <c r="CK1018" s="28"/>
      <c r="CL1018" s="28"/>
      <c r="CM1018" s="28"/>
      <c r="CN1018" s="28"/>
      <c r="CO1018" s="28"/>
      <c r="CP1018" s="28"/>
      <c r="CQ1018" s="28"/>
      <c r="CR1018" s="28"/>
      <c r="CS1018" s="28"/>
      <c r="CT1018" s="28"/>
      <c r="CU1018" s="28"/>
      <c r="CV1018" s="28"/>
      <c r="CW1018" s="28"/>
      <c r="CX1018" s="28"/>
      <c r="CY1018" s="28"/>
      <c r="CZ1018" s="28"/>
      <c r="DA1018" s="28"/>
      <c r="DB1018" s="28"/>
      <c r="DC1018" s="28"/>
      <c r="DD1018" s="28"/>
      <c r="DE1018" s="28"/>
      <c r="DF1018" s="28"/>
      <c r="DG1018" s="28"/>
      <c r="DH1018" s="28"/>
      <c r="DI1018" s="28"/>
      <c r="DJ1018" s="28"/>
      <c r="DK1018" s="28"/>
      <c r="DL1018" s="28"/>
      <c r="DM1018" s="28"/>
    </row>
    <row r="1019" spans="1:117" s="7" customFormat="1" x14ac:dyDescent="0.2">
      <c r="A1019" s="2">
        <v>1038</v>
      </c>
      <c r="B1019" s="239" t="s">
        <v>723</v>
      </c>
      <c r="D1019" s="146" t="s">
        <v>307</v>
      </c>
      <c r="E1019" s="189" t="s">
        <v>727</v>
      </c>
      <c r="F1019" s="189" t="s">
        <v>728</v>
      </c>
      <c r="G1019" s="151"/>
      <c r="H1019" s="235">
        <f t="shared" si="105"/>
        <v>2895.86717673774</v>
      </c>
      <c r="I1019" s="235">
        <f t="shared" si="106"/>
        <v>12.652762261519721</v>
      </c>
      <c r="J1019" s="11">
        <v>0.28106300383725386</v>
      </c>
      <c r="K1019" s="10">
        <v>31.039536765117948</v>
      </c>
      <c r="L1019" s="240">
        <f t="shared" si="107"/>
        <v>3.1039536765117948E-5</v>
      </c>
      <c r="M1019" s="240">
        <f t="shared" si="108"/>
        <v>3.1039536765117948E-5</v>
      </c>
      <c r="N1019" s="10">
        <v>0</v>
      </c>
      <c r="O1019" s="241" t="s">
        <v>736</v>
      </c>
      <c r="P1019" s="3">
        <v>4.8943161801594338E-2</v>
      </c>
      <c r="Q1019" s="16">
        <v>7.3886957624604248</v>
      </c>
      <c r="R1019" s="252">
        <f t="shared" si="109"/>
        <v>7.3886957624604249E-4</v>
      </c>
      <c r="S1019" s="27">
        <v>1.4148653128536796E-3</v>
      </c>
      <c r="T1019" s="16">
        <v>1.5199857826453473</v>
      </c>
      <c r="U1019" s="16">
        <v>6</v>
      </c>
      <c r="V1019" s="16">
        <v>1</v>
      </c>
      <c r="W1019" s="242" t="s">
        <v>740</v>
      </c>
      <c r="X1019" s="5">
        <v>1.4673315749677678</v>
      </c>
      <c r="Y1019" s="5">
        <v>1.8869696042779769</v>
      </c>
      <c r="Z1019" s="12">
        <v>10.851400928785196</v>
      </c>
      <c r="AA1019" s="251"/>
      <c r="AB1019" s="11">
        <v>0.28098440227136151</v>
      </c>
      <c r="AC1019" s="11">
        <f t="shared" si="110"/>
        <v>3.1039536765117948E-5</v>
      </c>
      <c r="AD1019">
        <v>2.362632398458242</v>
      </c>
      <c r="AE1019">
        <v>1.1159456544110569</v>
      </c>
      <c r="AF1019" s="14">
        <v>3.0409035247103482</v>
      </c>
      <c r="AG1019" s="244">
        <v>3181.3865516974756</v>
      </c>
      <c r="AH1019" s="244">
        <v>50.268783502251715</v>
      </c>
      <c r="AI1019" s="117">
        <v>2895.86717673774</v>
      </c>
      <c r="AJ1019" s="12">
        <v>12.652762261519721</v>
      </c>
      <c r="AK1019" s="246">
        <v>99.266905731163533</v>
      </c>
      <c r="AL1019" s="185">
        <v>1</v>
      </c>
      <c r="AM1019" s="238" t="s">
        <v>715</v>
      </c>
      <c r="AN1019" s="64">
        <v>26321</v>
      </c>
      <c r="AO1019" s="86">
        <f t="shared" si="111"/>
        <v>0.73309426883646722</v>
      </c>
      <c r="AT1019" s="87"/>
      <c r="AU1019" s="64"/>
      <c r="AV1019" s="86"/>
      <c r="AW1019" s="30"/>
      <c r="AX1019" s="30"/>
      <c r="AY1019" s="30"/>
      <c r="AZ1019" s="28"/>
      <c r="BA1019" s="28"/>
      <c r="BB1019" s="28"/>
      <c r="BC1019" s="28"/>
      <c r="BD1019" s="28"/>
      <c r="BE1019" s="28"/>
      <c r="BF1019" s="28"/>
      <c r="BG1019" s="28"/>
      <c r="BH1019" s="28"/>
      <c r="BI1019" s="28"/>
      <c r="BJ1019" s="28"/>
      <c r="BK1019" s="28"/>
      <c r="BL1019" s="28"/>
      <c r="BM1019" s="28"/>
      <c r="BN1019" s="28"/>
      <c r="BO1019" s="28"/>
      <c r="BP1019" s="28"/>
      <c r="BQ1019" s="28"/>
      <c r="BR1019" s="28"/>
      <c r="BS1019" s="28"/>
      <c r="BT1019" s="28"/>
      <c r="BU1019" s="28"/>
      <c r="BV1019" s="28"/>
      <c r="BW1019" s="28"/>
      <c r="BX1019" s="28"/>
      <c r="BY1019" s="28"/>
      <c r="BZ1019" s="28"/>
      <c r="CA1019" s="28"/>
      <c r="CB1019" s="28"/>
      <c r="CC1019" s="28"/>
      <c r="CD1019" s="28"/>
      <c r="CE1019" s="28"/>
      <c r="CF1019" s="28"/>
      <c r="CG1019" s="28"/>
      <c r="CH1019" s="28"/>
      <c r="CI1019" s="28"/>
      <c r="CJ1019" s="28"/>
      <c r="CK1019" s="28"/>
      <c r="CL1019" s="28"/>
      <c r="CM1019" s="28"/>
      <c r="CN1019" s="28"/>
      <c r="CO1019" s="28"/>
      <c r="CP1019" s="28"/>
      <c r="CQ1019" s="28"/>
      <c r="CR1019" s="28"/>
      <c r="CS1019" s="28"/>
      <c r="CT1019" s="28"/>
      <c r="CU1019" s="28"/>
      <c r="CV1019" s="28"/>
      <c r="CW1019" s="28"/>
      <c r="CX1019" s="28"/>
      <c r="CY1019" s="28"/>
      <c r="CZ1019" s="28"/>
      <c r="DA1019" s="28"/>
      <c r="DB1019" s="28"/>
      <c r="DC1019" s="28"/>
      <c r="DD1019" s="28"/>
      <c r="DE1019" s="28"/>
      <c r="DF1019" s="28"/>
      <c r="DG1019" s="28"/>
      <c r="DH1019" s="28"/>
      <c r="DI1019" s="28"/>
      <c r="DJ1019" s="28"/>
      <c r="DK1019" s="28"/>
      <c r="DL1019" s="28"/>
      <c r="DM1019" s="28"/>
    </row>
    <row r="1020" spans="1:117" s="7" customFormat="1" x14ac:dyDescent="0.2">
      <c r="A1020" s="2">
        <v>1039</v>
      </c>
      <c r="B1020" s="239" t="s">
        <v>723</v>
      </c>
      <c r="D1020" s="146" t="s">
        <v>628</v>
      </c>
      <c r="E1020" s="189" t="s">
        <v>727</v>
      </c>
      <c r="F1020" s="189" t="s">
        <v>728</v>
      </c>
      <c r="G1020" s="151"/>
      <c r="H1020" s="235">
        <f t="shared" si="105"/>
        <v>2888.424405801276</v>
      </c>
      <c r="I1020" s="235">
        <f t="shared" si="106"/>
        <v>14.330977457374365</v>
      </c>
      <c r="J1020" s="11">
        <v>0.28097210020221819</v>
      </c>
      <c r="K1020" s="10">
        <v>29.055267350302159</v>
      </c>
      <c r="L1020" s="240">
        <f t="shared" si="107"/>
        <v>2.905526735030216E-5</v>
      </c>
      <c r="M1020" s="240">
        <f t="shared" si="108"/>
        <v>2.905526735030216E-5</v>
      </c>
      <c r="N1020" s="10">
        <v>0</v>
      </c>
      <c r="O1020" s="241" t="s">
        <v>736</v>
      </c>
      <c r="P1020" s="3">
        <v>9.9703829835492575E-3</v>
      </c>
      <c r="Q1020" s="16">
        <v>1.08943471318072</v>
      </c>
      <c r="R1020" s="252">
        <f t="shared" si="109"/>
        <v>1.08943471318072E-4</v>
      </c>
      <c r="S1020" s="27">
        <v>3.0249148971913921E-4</v>
      </c>
      <c r="T1020" s="16">
        <v>0.20847961593228406</v>
      </c>
      <c r="U1020" s="16">
        <v>6</v>
      </c>
      <c r="V1020" s="16">
        <v>1</v>
      </c>
      <c r="W1020" s="242" t="s">
        <v>740</v>
      </c>
      <c r="X1020" s="5">
        <v>1.4673135650463935</v>
      </c>
      <c r="Y1020" s="5">
        <v>1.8869549633408487</v>
      </c>
      <c r="Z1020" s="12">
        <v>11.674801338341798</v>
      </c>
      <c r="AA1020" s="251"/>
      <c r="AB1020" s="11">
        <v>0.2809553399256311</v>
      </c>
      <c r="AC1020" s="11">
        <f t="shared" si="110"/>
        <v>2.905526735030216E-5</v>
      </c>
      <c r="AD1020">
        <v>1.1315889316887429</v>
      </c>
      <c r="AE1020">
        <v>1.0328066082040104</v>
      </c>
      <c r="AF1020" s="14">
        <v>3.0981054289619925</v>
      </c>
      <c r="AG1020" s="244">
        <v>3249.6100110934235</v>
      </c>
      <c r="AH1020" s="244">
        <v>52.384381250007493</v>
      </c>
      <c r="AI1020" s="117">
        <v>2888.424405801276</v>
      </c>
      <c r="AJ1020" s="12">
        <v>14.330977457374365</v>
      </c>
      <c r="AK1020" s="246">
        <v>99.83766983175417</v>
      </c>
      <c r="AL1020" s="185">
        <v>1</v>
      </c>
      <c r="AM1020" s="238" t="s">
        <v>715</v>
      </c>
      <c r="AN1020" s="64">
        <v>26321</v>
      </c>
      <c r="AO1020" s="86">
        <f t="shared" si="111"/>
        <v>0.16233016824583046</v>
      </c>
      <c r="AT1020" s="87"/>
      <c r="AU1020" s="64"/>
      <c r="AV1020" s="86"/>
      <c r="AW1020" s="30"/>
      <c r="AX1020" s="30"/>
      <c r="AY1020" s="30"/>
      <c r="AZ1020" s="28"/>
      <c r="BA1020" s="28"/>
      <c r="BB1020" s="28"/>
      <c r="BC1020" s="28"/>
      <c r="BD1020" s="28"/>
      <c r="BE1020" s="28"/>
      <c r="BF1020" s="28"/>
      <c r="BG1020" s="28"/>
      <c r="BH1020" s="28"/>
      <c r="BI1020" s="28"/>
      <c r="BJ1020" s="28"/>
      <c r="BK1020" s="28"/>
      <c r="BL1020" s="28"/>
      <c r="BM1020" s="28"/>
      <c r="BN1020" s="28"/>
      <c r="BO1020" s="28"/>
      <c r="BP1020" s="28"/>
      <c r="BQ1020" s="28"/>
      <c r="BR1020" s="28"/>
      <c r="BS1020" s="28"/>
      <c r="BT1020" s="28"/>
      <c r="BU1020" s="28"/>
      <c r="BV1020" s="28"/>
      <c r="BW1020" s="28"/>
      <c r="BX1020" s="28"/>
      <c r="BY1020" s="28"/>
      <c r="BZ1020" s="28"/>
      <c r="CA1020" s="28"/>
      <c r="CB1020" s="28"/>
      <c r="CC1020" s="28"/>
      <c r="CD1020" s="28"/>
      <c r="CE1020" s="28"/>
      <c r="CF1020" s="28"/>
      <c r="CG1020" s="28"/>
      <c r="CH1020" s="28"/>
      <c r="CI1020" s="28"/>
      <c r="CJ1020" s="28"/>
      <c r="CK1020" s="28"/>
      <c r="CL1020" s="28"/>
      <c r="CM1020" s="28"/>
      <c r="CN1020" s="28"/>
      <c r="CO1020" s="28"/>
      <c r="CP1020" s="28"/>
      <c r="CQ1020" s="28"/>
      <c r="CR1020" s="28"/>
      <c r="CS1020" s="28"/>
      <c r="CT1020" s="28"/>
      <c r="CU1020" s="28"/>
      <c r="CV1020" s="28"/>
      <c r="CW1020" s="28"/>
      <c r="CX1020" s="28"/>
      <c r="CY1020" s="28"/>
      <c r="CZ1020" s="28"/>
      <c r="DA1020" s="28"/>
      <c r="DB1020" s="28"/>
      <c r="DC1020" s="28"/>
      <c r="DD1020" s="28"/>
      <c r="DE1020" s="28"/>
      <c r="DF1020" s="28"/>
      <c r="DG1020" s="28"/>
      <c r="DH1020" s="28"/>
      <c r="DI1020" s="28"/>
      <c r="DJ1020" s="28"/>
      <c r="DK1020" s="28"/>
      <c r="DL1020" s="28"/>
      <c r="DM1020" s="28"/>
    </row>
    <row r="1021" spans="1:117" s="7" customFormat="1" x14ac:dyDescent="0.2">
      <c r="A1021" s="2">
        <v>1040</v>
      </c>
      <c r="B1021" s="239" t="s">
        <v>723</v>
      </c>
      <c r="D1021" s="146" t="s">
        <v>629</v>
      </c>
      <c r="E1021" s="189" t="s">
        <v>727</v>
      </c>
      <c r="F1021" s="189" t="s">
        <v>728</v>
      </c>
      <c r="G1021" s="151"/>
      <c r="H1021" s="235">
        <f t="shared" si="105"/>
        <v>2190.6903520009364</v>
      </c>
      <c r="I1021" s="235">
        <f t="shared" si="106"/>
        <v>15.50121713796454</v>
      </c>
      <c r="J1021" s="11">
        <v>0.28132945326773229</v>
      </c>
      <c r="K1021" s="10">
        <v>58.375656937082354</v>
      </c>
      <c r="L1021" s="240">
        <f t="shared" si="107"/>
        <v>5.8375656937082352E-5</v>
      </c>
      <c r="M1021" s="240">
        <f t="shared" si="108"/>
        <v>5.8375656937082352E-5</v>
      </c>
      <c r="N1021" s="10">
        <v>0</v>
      </c>
      <c r="O1021" s="241" t="s">
        <v>736</v>
      </c>
      <c r="P1021" s="3">
        <v>7.0501861049044184E-2</v>
      </c>
      <c r="Q1021" s="16">
        <v>24.013712590906952</v>
      </c>
      <c r="R1021" s="252">
        <f t="shared" si="109"/>
        <v>2.4013712590906953E-3</v>
      </c>
      <c r="S1021" s="27">
        <v>1.6881613740048539E-3</v>
      </c>
      <c r="T1021" s="16">
        <v>6.0066124640000309</v>
      </c>
      <c r="U1021" s="16">
        <v>6</v>
      </c>
      <c r="V1021" s="16">
        <v>1</v>
      </c>
      <c r="W1021" s="242" t="s">
        <v>740</v>
      </c>
      <c r="X1021" s="5">
        <v>1.4673346321410086</v>
      </c>
      <c r="Y1021" s="5">
        <v>1.8870090988468309</v>
      </c>
      <c r="Z1021" s="12">
        <v>8.3373941660430848</v>
      </c>
      <c r="AA1021" s="251"/>
      <c r="AB1021" s="11">
        <v>0.28125897570022668</v>
      </c>
      <c r="AC1021" s="11">
        <f t="shared" si="110"/>
        <v>5.8375656937082352E-5</v>
      </c>
      <c r="AD1021">
        <v>-4.3935011060347584</v>
      </c>
      <c r="AE1021">
        <v>2.067731910388003</v>
      </c>
      <c r="AF1021" s="14">
        <v>2.8512956625503438</v>
      </c>
      <c r="AG1021" s="244">
        <v>3037.2540284822767</v>
      </c>
      <c r="AH1021" s="244">
        <v>103.32953238905255</v>
      </c>
      <c r="AI1021" s="117">
        <v>2190.6903520009364</v>
      </c>
      <c r="AJ1021" s="12">
        <v>15.50121713796454</v>
      </c>
      <c r="AK1021" s="246">
        <v>28.183321165734199</v>
      </c>
      <c r="AL1021" s="185">
        <v>1</v>
      </c>
      <c r="AM1021" s="238" t="s">
        <v>715</v>
      </c>
      <c r="AN1021" s="64">
        <v>26321</v>
      </c>
      <c r="AO1021" s="86">
        <f t="shared" si="111"/>
        <v>71.816678834265801</v>
      </c>
      <c r="AT1021" s="87"/>
      <c r="AU1021" s="64"/>
      <c r="AV1021" s="86"/>
      <c r="AW1021" s="30"/>
      <c r="AX1021" s="30"/>
      <c r="AY1021" s="30"/>
      <c r="AZ1021" s="28"/>
      <c r="BA1021" s="28"/>
      <c r="BB1021" s="28"/>
      <c r="BC1021" s="28"/>
      <c r="BD1021" s="28"/>
      <c r="BE1021" s="28"/>
      <c r="BF1021" s="28"/>
      <c r="BG1021" s="28"/>
      <c r="BH1021" s="28"/>
      <c r="BI1021" s="28"/>
      <c r="BJ1021" s="28"/>
      <c r="BK1021" s="28"/>
      <c r="BL1021" s="28"/>
      <c r="BM1021" s="28"/>
      <c r="BN1021" s="28"/>
      <c r="BO1021" s="28"/>
      <c r="BP1021" s="28"/>
      <c r="BQ1021" s="28"/>
      <c r="BR1021" s="28"/>
      <c r="BS1021" s="28"/>
      <c r="BT1021" s="28"/>
      <c r="BU1021" s="28"/>
      <c r="BV1021" s="28"/>
      <c r="BW1021" s="28"/>
      <c r="BX1021" s="28"/>
      <c r="BY1021" s="28"/>
      <c r="BZ1021" s="28"/>
      <c r="CA1021" s="28"/>
      <c r="CB1021" s="28"/>
      <c r="CC1021" s="28"/>
      <c r="CD1021" s="28"/>
      <c r="CE1021" s="28"/>
      <c r="CF1021" s="28"/>
      <c r="CG1021" s="28"/>
      <c r="CH1021" s="28"/>
      <c r="CI1021" s="28"/>
      <c r="CJ1021" s="28"/>
      <c r="CK1021" s="28"/>
      <c r="CL1021" s="28"/>
      <c r="CM1021" s="28"/>
      <c r="CN1021" s="28"/>
      <c r="CO1021" s="28"/>
      <c r="CP1021" s="28"/>
      <c r="CQ1021" s="28"/>
      <c r="CR1021" s="28"/>
      <c r="CS1021" s="28"/>
      <c r="CT1021" s="28"/>
      <c r="CU1021" s="28"/>
      <c r="CV1021" s="28"/>
      <c r="CW1021" s="28"/>
      <c r="CX1021" s="28"/>
      <c r="CY1021" s="28"/>
      <c r="CZ1021" s="28"/>
      <c r="DA1021" s="28"/>
      <c r="DB1021" s="28"/>
      <c r="DC1021" s="28"/>
      <c r="DD1021" s="28"/>
      <c r="DE1021" s="28"/>
      <c r="DF1021" s="28"/>
      <c r="DG1021" s="28"/>
      <c r="DH1021" s="28"/>
      <c r="DI1021" s="28"/>
      <c r="DJ1021" s="28"/>
      <c r="DK1021" s="28"/>
      <c r="DL1021" s="28"/>
      <c r="DM1021" s="28"/>
    </row>
    <row r="1022" spans="1:117" s="7" customFormat="1" x14ac:dyDescent="0.2">
      <c r="A1022" s="2">
        <v>1041</v>
      </c>
      <c r="B1022" s="239" t="s">
        <v>723</v>
      </c>
      <c r="D1022" s="146" t="s">
        <v>630</v>
      </c>
      <c r="E1022" s="189" t="s">
        <v>727</v>
      </c>
      <c r="F1022" s="189" t="s">
        <v>728</v>
      </c>
      <c r="G1022" s="151"/>
      <c r="H1022" s="235">
        <f t="shared" si="105"/>
        <v>3120.1541883517843</v>
      </c>
      <c r="I1022" s="235">
        <f t="shared" si="106"/>
        <v>14.667533590847423</v>
      </c>
      <c r="J1022" s="11">
        <v>0.28084422990920205</v>
      </c>
      <c r="K1022" s="10">
        <v>30.175014261767053</v>
      </c>
      <c r="L1022" s="240">
        <f t="shared" si="107"/>
        <v>3.0175014261767052E-5</v>
      </c>
      <c r="M1022" s="240">
        <f t="shared" si="108"/>
        <v>3.0175014261767052E-5</v>
      </c>
      <c r="N1022" s="10">
        <v>0</v>
      </c>
      <c r="O1022" s="241" t="s">
        <v>736</v>
      </c>
      <c r="P1022" s="3">
        <v>1.2214675080765649E-2</v>
      </c>
      <c r="Q1022" s="16">
        <v>4.9715581803146547</v>
      </c>
      <c r="R1022" s="252">
        <f t="shared" si="109"/>
        <v>4.9715581803146548E-4</v>
      </c>
      <c r="S1022" s="27">
        <v>3.9040935070952867E-4</v>
      </c>
      <c r="T1022" s="16">
        <v>1.2405364471311617</v>
      </c>
      <c r="U1022" s="16">
        <v>6</v>
      </c>
      <c r="V1022" s="16">
        <v>1</v>
      </c>
      <c r="W1022" s="242" t="s">
        <v>740</v>
      </c>
      <c r="X1022" s="5">
        <v>1.4672853126166088</v>
      </c>
      <c r="Y1022" s="5">
        <v>1.8868902304224067</v>
      </c>
      <c r="Z1022" s="12">
        <v>11.84315483990849</v>
      </c>
      <c r="AA1022" s="251"/>
      <c r="AB1022" s="11">
        <v>0.28082081181609603</v>
      </c>
      <c r="AC1022" s="11">
        <f t="shared" si="110"/>
        <v>3.0175014261767052E-5</v>
      </c>
      <c r="AD1022">
        <v>1.8146003415453471</v>
      </c>
      <c r="AE1022">
        <v>1.0694741229771048</v>
      </c>
      <c r="AF1022" s="14">
        <v>3.2386951500990366</v>
      </c>
      <c r="AG1022" s="244">
        <v>3391.7142424583244</v>
      </c>
      <c r="AH1022" s="244">
        <v>53.45040739580508</v>
      </c>
      <c r="AI1022" s="117">
        <v>3120.1541883517843</v>
      </c>
      <c r="AJ1022" s="12">
        <v>14.667533590847423</v>
      </c>
      <c r="AK1022" s="246">
        <v>100.11914319280496</v>
      </c>
      <c r="AL1022" s="185">
        <v>1</v>
      </c>
      <c r="AM1022" s="238" t="s">
        <v>715</v>
      </c>
      <c r="AN1022" s="64">
        <v>26321</v>
      </c>
      <c r="AO1022" s="86">
        <f t="shared" si="111"/>
        <v>-0.11914319280495533</v>
      </c>
      <c r="AT1022" s="87"/>
      <c r="AU1022" s="64"/>
      <c r="AV1022" s="86"/>
      <c r="AW1022" s="30"/>
      <c r="AX1022" s="30"/>
      <c r="AY1022" s="30"/>
      <c r="AZ1022" s="28"/>
      <c r="BA1022" s="28"/>
      <c r="BB1022" s="28"/>
      <c r="BC1022" s="28"/>
      <c r="BD1022" s="28"/>
      <c r="BE1022" s="28"/>
      <c r="BF1022" s="28"/>
      <c r="BG1022" s="28"/>
      <c r="BH1022" s="28"/>
      <c r="BI1022" s="28"/>
      <c r="BJ1022" s="28"/>
      <c r="BK1022" s="28"/>
      <c r="BL1022" s="28"/>
      <c r="BM1022" s="28"/>
      <c r="BN1022" s="28"/>
      <c r="BO1022" s="28"/>
      <c r="BP1022" s="28"/>
      <c r="BQ1022" s="28"/>
      <c r="BR1022" s="28"/>
      <c r="BS1022" s="28"/>
      <c r="BT1022" s="28"/>
      <c r="BU1022" s="28"/>
      <c r="BV1022" s="28"/>
      <c r="BW1022" s="28"/>
      <c r="BX1022" s="28"/>
      <c r="BY1022" s="28"/>
      <c r="BZ1022" s="28"/>
      <c r="CA1022" s="28"/>
      <c r="CB1022" s="28"/>
      <c r="CC1022" s="28"/>
      <c r="CD1022" s="28"/>
      <c r="CE1022" s="28"/>
      <c r="CF1022" s="28"/>
      <c r="CG1022" s="28"/>
      <c r="CH1022" s="28"/>
      <c r="CI1022" s="28"/>
      <c r="CJ1022" s="28"/>
      <c r="CK1022" s="28"/>
      <c r="CL1022" s="28"/>
      <c r="CM1022" s="28"/>
      <c r="CN1022" s="28"/>
      <c r="CO1022" s="28"/>
      <c r="CP1022" s="28"/>
      <c r="CQ1022" s="28"/>
      <c r="CR1022" s="28"/>
      <c r="CS1022" s="28"/>
      <c r="CT1022" s="28"/>
      <c r="CU1022" s="28"/>
      <c r="CV1022" s="28"/>
      <c r="CW1022" s="28"/>
      <c r="CX1022" s="28"/>
      <c r="CY1022" s="28"/>
      <c r="CZ1022" s="28"/>
      <c r="DA1022" s="28"/>
      <c r="DB1022" s="28"/>
      <c r="DC1022" s="28"/>
      <c r="DD1022" s="28"/>
      <c r="DE1022" s="28"/>
      <c r="DF1022" s="28"/>
      <c r="DG1022" s="28"/>
      <c r="DH1022" s="28"/>
      <c r="DI1022" s="28"/>
      <c r="DJ1022" s="28"/>
      <c r="DK1022" s="28"/>
      <c r="DL1022" s="28"/>
      <c r="DM1022" s="28"/>
    </row>
    <row r="1023" spans="1:117" s="7" customFormat="1" x14ac:dyDescent="0.2">
      <c r="A1023" s="2">
        <v>1042</v>
      </c>
      <c r="B1023" s="239" t="s">
        <v>723</v>
      </c>
      <c r="D1023" s="146" t="s">
        <v>308</v>
      </c>
      <c r="E1023" s="189" t="s">
        <v>727</v>
      </c>
      <c r="F1023" s="189" t="s">
        <v>728</v>
      </c>
      <c r="G1023" s="151"/>
      <c r="H1023" s="235">
        <f t="shared" si="105"/>
        <v>2905.5319009827467</v>
      </c>
      <c r="I1023" s="235">
        <f t="shared" si="106"/>
        <v>14.83490109823817</v>
      </c>
      <c r="J1023" s="11">
        <v>0.28102301919259914</v>
      </c>
      <c r="K1023" s="10">
        <v>27.560593063147497</v>
      </c>
      <c r="L1023" s="240">
        <f t="shared" si="107"/>
        <v>2.7560593063147498E-5</v>
      </c>
      <c r="M1023" s="240">
        <f t="shared" si="108"/>
        <v>2.7560593063147498E-5</v>
      </c>
      <c r="N1023" s="10">
        <v>0</v>
      </c>
      <c r="O1023" s="241" t="s">
        <v>736</v>
      </c>
      <c r="P1023" s="3">
        <v>1.705051702354762E-2</v>
      </c>
      <c r="Q1023" s="16">
        <v>4.4181444606911269</v>
      </c>
      <c r="R1023" s="252">
        <f t="shared" si="109"/>
        <v>4.418144460691127E-4</v>
      </c>
      <c r="S1023" s="27">
        <v>5.793299752437916E-4</v>
      </c>
      <c r="T1023" s="16">
        <v>0.86512873647578903</v>
      </c>
      <c r="U1023" s="16">
        <v>6</v>
      </c>
      <c r="V1023" s="16">
        <v>1</v>
      </c>
      <c r="W1023" s="242" t="s">
        <v>740</v>
      </c>
      <c r="X1023" s="5">
        <v>1.467331095104345</v>
      </c>
      <c r="Y1023" s="5">
        <v>1.8869194459711562</v>
      </c>
      <c r="Z1023" s="12">
        <v>11.512318160287153</v>
      </c>
      <c r="AA1023" s="251"/>
      <c r="AB1023" s="11">
        <v>0.2809907246867146</v>
      </c>
      <c r="AC1023" s="11">
        <f t="shared" si="110"/>
        <v>2.7560593063147498E-5</v>
      </c>
      <c r="AD1023">
        <v>2.811940098832455</v>
      </c>
      <c r="AE1023">
        <v>0.99888253702098495</v>
      </c>
      <c r="AF1023" s="14">
        <v>3.0247036196558192</v>
      </c>
      <c r="AG1023" s="244">
        <v>3162.0692859304881</v>
      </c>
      <c r="AH1023" s="244">
        <v>49.08580086240466</v>
      </c>
      <c r="AI1023" s="117">
        <v>2905.5319009827467</v>
      </c>
      <c r="AJ1023" s="12">
        <v>14.83490109823817</v>
      </c>
      <c r="AK1023" s="246">
        <v>100.14623880131875</v>
      </c>
      <c r="AL1023" s="185">
        <v>1</v>
      </c>
      <c r="AM1023" s="238" t="s">
        <v>715</v>
      </c>
      <c r="AN1023" s="64">
        <v>26321</v>
      </c>
      <c r="AO1023" s="86">
        <f t="shared" si="111"/>
        <v>-0.146238801318745</v>
      </c>
      <c r="AT1023" s="87"/>
      <c r="AU1023" s="64"/>
      <c r="AV1023" s="86"/>
      <c r="AW1023" s="30"/>
      <c r="AX1023" s="30"/>
      <c r="AY1023" s="30"/>
      <c r="AZ1023" s="28"/>
      <c r="BA1023" s="28"/>
      <c r="BB1023" s="28"/>
      <c r="BC1023" s="28"/>
      <c r="BD1023" s="28"/>
      <c r="BE1023" s="28"/>
      <c r="BF1023" s="28"/>
      <c r="BG1023" s="28"/>
      <c r="BH1023" s="28"/>
      <c r="BI1023" s="28"/>
      <c r="BJ1023" s="28"/>
      <c r="BK1023" s="28"/>
      <c r="BL1023" s="28"/>
      <c r="BM1023" s="28"/>
      <c r="BN1023" s="28"/>
      <c r="BO1023" s="28"/>
      <c r="BP1023" s="28"/>
      <c r="BQ1023" s="28"/>
      <c r="BR1023" s="28"/>
      <c r="BS1023" s="28"/>
      <c r="BT1023" s="28"/>
      <c r="BU1023" s="28"/>
      <c r="BV1023" s="28"/>
      <c r="BW1023" s="28"/>
      <c r="BX1023" s="28"/>
      <c r="BY1023" s="28"/>
      <c r="BZ1023" s="28"/>
      <c r="CA1023" s="28"/>
      <c r="CB1023" s="28"/>
      <c r="CC1023" s="28"/>
      <c r="CD1023" s="28"/>
      <c r="CE1023" s="28"/>
      <c r="CF1023" s="28"/>
      <c r="CG1023" s="28"/>
      <c r="CH1023" s="28"/>
      <c r="CI1023" s="28"/>
      <c r="CJ1023" s="28"/>
      <c r="CK1023" s="28"/>
      <c r="CL1023" s="28"/>
      <c r="CM1023" s="28"/>
      <c r="CN1023" s="28"/>
      <c r="CO1023" s="28"/>
      <c r="CP1023" s="28"/>
      <c r="CQ1023" s="28"/>
      <c r="CR1023" s="28"/>
      <c r="CS1023" s="28"/>
      <c r="CT1023" s="28"/>
      <c r="CU1023" s="28"/>
      <c r="CV1023" s="28"/>
      <c r="CW1023" s="28"/>
      <c r="CX1023" s="28"/>
      <c r="CY1023" s="28"/>
      <c r="CZ1023" s="28"/>
      <c r="DA1023" s="28"/>
      <c r="DB1023" s="28"/>
      <c r="DC1023" s="28"/>
      <c r="DD1023" s="28"/>
      <c r="DE1023" s="28"/>
      <c r="DF1023" s="28"/>
      <c r="DG1023" s="28"/>
      <c r="DH1023" s="28"/>
      <c r="DI1023" s="28"/>
      <c r="DJ1023" s="28"/>
      <c r="DK1023" s="28"/>
      <c r="DL1023" s="28"/>
      <c r="DM1023" s="28"/>
    </row>
    <row r="1024" spans="1:117" s="7" customFormat="1" x14ac:dyDescent="0.2">
      <c r="A1024" s="2">
        <v>1043</v>
      </c>
      <c r="B1024" s="239" t="s">
        <v>723</v>
      </c>
      <c r="D1024" s="146" t="s">
        <v>631</v>
      </c>
      <c r="E1024" s="189" t="s">
        <v>727</v>
      </c>
      <c r="F1024" s="189" t="s">
        <v>728</v>
      </c>
      <c r="G1024" s="151"/>
      <c r="H1024" s="235">
        <f t="shared" si="105"/>
        <v>2778.5586133066149</v>
      </c>
      <c r="I1024" s="235">
        <f t="shared" si="106"/>
        <v>15.088454909862961</v>
      </c>
      <c r="J1024" s="11">
        <v>0.28102748016264034</v>
      </c>
      <c r="K1024" s="10">
        <v>35.240264528765394</v>
      </c>
      <c r="L1024" s="240">
        <f t="shared" si="107"/>
        <v>3.5240264528765396E-5</v>
      </c>
      <c r="M1024" s="240">
        <f t="shared" si="108"/>
        <v>3.5240264528765396E-5</v>
      </c>
      <c r="N1024" s="10">
        <v>0</v>
      </c>
      <c r="O1024" s="241" t="s">
        <v>736</v>
      </c>
      <c r="P1024" s="3">
        <v>2.2365185768742076E-2</v>
      </c>
      <c r="Q1024" s="16">
        <v>21.098355996464264</v>
      </c>
      <c r="R1024" s="252">
        <f t="shared" si="109"/>
        <v>2.1098355996464263E-3</v>
      </c>
      <c r="S1024" s="27">
        <v>6.3572506694094971E-4</v>
      </c>
      <c r="T1024" s="16">
        <v>4.8355294965730202</v>
      </c>
      <c r="U1024" s="16">
        <v>6</v>
      </c>
      <c r="V1024" s="16">
        <v>1</v>
      </c>
      <c r="W1024" s="242" t="s">
        <v>740</v>
      </c>
      <c r="X1024" s="5">
        <v>1.4673304726539103</v>
      </c>
      <c r="Y1024" s="5">
        <v>1.8869363087580671</v>
      </c>
      <c r="Z1024" s="12">
        <v>12.044829862458172</v>
      </c>
      <c r="AA1024" s="251"/>
      <c r="AB1024" s="11">
        <v>0.28099363110555281</v>
      </c>
      <c r="AC1024" s="11">
        <f t="shared" si="110"/>
        <v>3.5240264528765396E-5</v>
      </c>
      <c r="AD1024">
        <v>-9.8405708368609623E-2</v>
      </c>
      <c r="AE1024">
        <v>1.2477252790987958</v>
      </c>
      <c r="AF1024" s="14">
        <v>3.0779401494334375</v>
      </c>
      <c r="AG1024" s="244">
        <v>3238.0756557969426</v>
      </c>
      <c r="AH1024" s="244">
        <v>62.025485093619395</v>
      </c>
      <c r="AI1024" s="117">
        <v>2778.5586133066149</v>
      </c>
      <c r="AJ1024" s="12">
        <v>15.088454909862961</v>
      </c>
      <c r="AK1024" s="246">
        <v>99.985816829995471</v>
      </c>
      <c r="AL1024" s="185">
        <v>1</v>
      </c>
      <c r="AM1024" s="238" t="s">
        <v>715</v>
      </c>
      <c r="AN1024" s="64">
        <v>26321</v>
      </c>
      <c r="AO1024" s="86">
        <f t="shared" si="111"/>
        <v>1.4183170004528733E-2</v>
      </c>
      <c r="AT1024" s="87"/>
      <c r="AU1024" s="64"/>
      <c r="AV1024" s="86"/>
      <c r="AW1024" s="30"/>
      <c r="AX1024" s="30"/>
      <c r="AY1024" s="30"/>
      <c r="AZ1024" s="28"/>
      <c r="BA1024" s="28"/>
      <c r="BB1024" s="28"/>
      <c r="BC1024" s="28"/>
      <c r="BD1024" s="28"/>
      <c r="BE1024" s="28"/>
      <c r="BF1024" s="28"/>
      <c r="BG1024" s="28"/>
      <c r="BH1024" s="28"/>
      <c r="BI1024" s="28"/>
      <c r="BJ1024" s="28"/>
      <c r="BK1024" s="28"/>
      <c r="BL1024" s="28"/>
      <c r="BM1024" s="28"/>
      <c r="BN1024" s="28"/>
      <c r="BO1024" s="28"/>
      <c r="BP1024" s="28"/>
      <c r="BQ1024" s="28"/>
      <c r="BR1024" s="28"/>
      <c r="BS1024" s="28"/>
      <c r="BT1024" s="28"/>
      <c r="BU1024" s="28"/>
      <c r="BV1024" s="28"/>
      <c r="BW1024" s="28"/>
      <c r="BX1024" s="28"/>
      <c r="BY1024" s="28"/>
      <c r="BZ1024" s="28"/>
      <c r="CA1024" s="28"/>
      <c r="CB1024" s="28"/>
      <c r="CC1024" s="28"/>
      <c r="CD1024" s="28"/>
      <c r="CE1024" s="28"/>
      <c r="CF1024" s="28"/>
      <c r="CG1024" s="28"/>
      <c r="CH1024" s="28"/>
      <c r="CI1024" s="28"/>
      <c r="CJ1024" s="28"/>
      <c r="CK1024" s="28"/>
      <c r="CL1024" s="28"/>
      <c r="CM1024" s="28"/>
      <c r="CN1024" s="28"/>
      <c r="CO1024" s="28"/>
      <c r="CP1024" s="28"/>
      <c r="CQ1024" s="28"/>
      <c r="CR1024" s="28"/>
      <c r="CS1024" s="28"/>
      <c r="CT1024" s="28"/>
      <c r="CU1024" s="28"/>
      <c r="CV1024" s="28"/>
      <c r="CW1024" s="28"/>
      <c r="CX1024" s="28"/>
      <c r="CY1024" s="28"/>
      <c r="CZ1024" s="28"/>
      <c r="DA1024" s="28"/>
      <c r="DB1024" s="28"/>
      <c r="DC1024" s="28"/>
      <c r="DD1024" s="28"/>
      <c r="DE1024" s="28"/>
      <c r="DF1024" s="28"/>
      <c r="DG1024" s="28"/>
      <c r="DH1024" s="28"/>
      <c r="DI1024" s="28"/>
      <c r="DJ1024" s="28"/>
      <c r="DK1024" s="28"/>
      <c r="DL1024" s="28"/>
      <c r="DM1024" s="28"/>
    </row>
    <row r="1025" spans="1:117" s="7" customFormat="1" x14ac:dyDescent="0.2">
      <c r="A1025" s="2">
        <v>1044</v>
      </c>
      <c r="B1025" s="239" t="s">
        <v>723</v>
      </c>
      <c r="D1025" s="146" t="s">
        <v>632</v>
      </c>
      <c r="E1025" s="189" t="s">
        <v>727</v>
      </c>
      <c r="F1025" s="189" t="s">
        <v>728</v>
      </c>
      <c r="G1025" s="151"/>
      <c r="H1025" s="235">
        <f t="shared" si="105"/>
        <v>2958.3895462515225</v>
      </c>
      <c r="I1025" s="235">
        <f t="shared" si="106"/>
        <v>13.281364683190128</v>
      </c>
      <c r="J1025" s="11">
        <v>0.28091346862279937</v>
      </c>
      <c r="K1025" s="10">
        <v>29.164043170841449</v>
      </c>
      <c r="L1025" s="240">
        <f t="shared" si="107"/>
        <v>2.9164043170841448E-5</v>
      </c>
      <c r="M1025" s="240">
        <f t="shared" si="108"/>
        <v>2.9164043170841448E-5</v>
      </c>
      <c r="N1025" s="10">
        <v>0</v>
      </c>
      <c r="O1025" s="241" t="s">
        <v>736</v>
      </c>
      <c r="P1025" s="3">
        <v>1.5629386402739667E-2</v>
      </c>
      <c r="Q1025" s="16">
        <v>2.4856488791912055</v>
      </c>
      <c r="R1025" s="252">
        <f t="shared" si="109"/>
        <v>2.4856488791912055E-4</v>
      </c>
      <c r="S1025" s="27">
        <v>4.6506480182015569E-4</v>
      </c>
      <c r="T1025" s="16">
        <v>0.86239473214143536</v>
      </c>
      <c r="U1025" s="16">
        <v>6</v>
      </c>
      <c r="V1025" s="16">
        <v>1</v>
      </c>
      <c r="W1025" s="242" t="s">
        <v>740</v>
      </c>
      <c r="X1025" s="5">
        <v>1.4672881404875011</v>
      </c>
      <c r="Y1025" s="5">
        <v>1.8869178892886738</v>
      </c>
      <c r="Z1025" s="12">
        <v>13.601943292383272</v>
      </c>
      <c r="AA1025" s="251"/>
      <c r="AB1025" s="11">
        <v>0.28088705900757455</v>
      </c>
      <c r="AC1025" s="11">
        <f t="shared" si="110"/>
        <v>2.9164043170841448E-5</v>
      </c>
      <c r="AD1025">
        <v>0.32388806062710884</v>
      </c>
      <c r="AE1025">
        <v>1.0340275737401317</v>
      </c>
      <c r="AF1025" s="14">
        <v>3.1918577162925339</v>
      </c>
      <c r="AG1025" s="244">
        <v>3353.6946709908648</v>
      </c>
      <c r="AH1025" s="244">
        <v>51.284965397830156</v>
      </c>
      <c r="AI1025" s="117">
        <v>2958.3895462515225</v>
      </c>
      <c r="AJ1025" s="12">
        <v>13.281364683190128</v>
      </c>
      <c r="AK1025" s="246">
        <v>99.532780710989144</v>
      </c>
      <c r="AL1025" s="185">
        <v>1</v>
      </c>
      <c r="AM1025" s="238" t="s">
        <v>715</v>
      </c>
      <c r="AN1025" s="64">
        <v>26321</v>
      </c>
      <c r="AO1025" s="86">
        <f t="shared" si="111"/>
        <v>0.46721928901085619</v>
      </c>
      <c r="AT1025" s="87"/>
      <c r="AU1025" s="64"/>
      <c r="AV1025" s="86"/>
      <c r="AW1025" s="30"/>
      <c r="AX1025" s="30"/>
      <c r="AY1025" s="30"/>
      <c r="AZ1025" s="28"/>
      <c r="BA1025" s="28"/>
      <c r="BB1025" s="28"/>
      <c r="BC1025" s="28"/>
      <c r="BD1025" s="28"/>
      <c r="BE1025" s="28"/>
      <c r="BF1025" s="28"/>
      <c r="BG1025" s="28"/>
      <c r="BH1025" s="28"/>
      <c r="BI1025" s="28"/>
      <c r="BJ1025" s="28"/>
      <c r="BK1025" s="28"/>
      <c r="BL1025" s="28"/>
      <c r="BM1025" s="28"/>
      <c r="BN1025" s="28"/>
      <c r="BO1025" s="28"/>
      <c r="BP1025" s="28"/>
      <c r="BQ1025" s="28"/>
      <c r="BR1025" s="28"/>
      <c r="BS1025" s="28"/>
      <c r="BT1025" s="28"/>
      <c r="BU1025" s="28"/>
      <c r="BV1025" s="28"/>
      <c r="BW1025" s="28"/>
      <c r="BX1025" s="28"/>
      <c r="BY1025" s="28"/>
      <c r="BZ1025" s="28"/>
      <c r="CA1025" s="28"/>
      <c r="CB1025" s="28"/>
      <c r="CC1025" s="28"/>
      <c r="CD1025" s="28"/>
      <c r="CE1025" s="28"/>
      <c r="CF1025" s="28"/>
      <c r="CG1025" s="28"/>
      <c r="CH1025" s="28"/>
      <c r="CI1025" s="28"/>
      <c r="CJ1025" s="28"/>
      <c r="CK1025" s="28"/>
      <c r="CL1025" s="28"/>
      <c r="CM1025" s="28"/>
      <c r="CN1025" s="28"/>
      <c r="CO1025" s="28"/>
      <c r="CP1025" s="28"/>
      <c r="CQ1025" s="28"/>
      <c r="CR1025" s="28"/>
      <c r="CS1025" s="28"/>
      <c r="CT1025" s="28"/>
      <c r="CU1025" s="28"/>
      <c r="CV1025" s="28"/>
      <c r="CW1025" s="28"/>
      <c r="CX1025" s="28"/>
      <c r="CY1025" s="28"/>
      <c r="CZ1025" s="28"/>
      <c r="DA1025" s="28"/>
      <c r="DB1025" s="28"/>
      <c r="DC1025" s="28"/>
      <c r="DD1025" s="28"/>
      <c r="DE1025" s="28"/>
      <c r="DF1025" s="28"/>
      <c r="DG1025" s="28"/>
      <c r="DH1025" s="28"/>
      <c r="DI1025" s="28"/>
      <c r="DJ1025" s="28"/>
      <c r="DK1025" s="28"/>
      <c r="DL1025" s="28"/>
      <c r="DM1025" s="28"/>
    </row>
    <row r="1026" spans="1:117" s="7" customFormat="1" x14ac:dyDescent="0.2">
      <c r="A1026" s="2">
        <v>1045</v>
      </c>
      <c r="B1026" s="239" t="s">
        <v>723</v>
      </c>
      <c r="D1026" s="146" t="s">
        <v>633</v>
      </c>
      <c r="E1026" s="189" t="s">
        <v>727</v>
      </c>
      <c r="F1026" s="189" t="s">
        <v>728</v>
      </c>
      <c r="G1026" s="151"/>
      <c r="H1026" s="235">
        <f t="shared" si="105"/>
        <v>2927.9680342456027</v>
      </c>
      <c r="I1026" s="235">
        <f t="shared" si="106"/>
        <v>11.603171563627585</v>
      </c>
      <c r="J1026" s="11">
        <v>0.28087126661668815</v>
      </c>
      <c r="K1026" s="10">
        <v>28.593303050363698</v>
      </c>
      <c r="L1026" s="240">
        <f t="shared" si="107"/>
        <v>2.8593303050363699E-5</v>
      </c>
      <c r="M1026" s="240">
        <f t="shared" si="108"/>
        <v>2.8593303050363699E-5</v>
      </c>
      <c r="N1026" s="10">
        <v>0</v>
      </c>
      <c r="O1026" s="241" t="s">
        <v>736</v>
      </c>
      <c r="P1026" s="3">
        <v>1.2282503560108633E-2</v>
      </c>
      <c r="Q1026" s="16">
        <v>0.40322839173825686</v>
      </c>
      <c r="R1026" s="252">
        <f t="shared" si="109"/>
        <v>4.0322839173825689E-5</v>
      </c>
      <c r="S1026" s="27">
        <v>3.6793259123742335E-4</v>
      </c>
      <c r="T1026" s="16">
        <v>9.514077206747866E-2</v>
      </c>
      <c r="U1026" s="16">
        <v>6</v>
      </c>
      <c r="V1026" s="16">
        <v>1</v>
      </c>
      <c r="W1026" s="242" t="s">
        <v>740</v>
      </c>
      <c r="X1026" s="5">
        <v>1.4673502906537232</v>
      </c>
      <c r="Y1026" s="5">
        <v>1.886973847292601</v>
      </c>
      <c r="Z1026" s="12">
        <v>11.460823502984779</v>
      </c>
      <c r="AA1026" s="251"/>
      <c r="AB1026" s="11">
        <v>0.28085059362305803</v>
      </c>
      <c r="AC1026" s="11">
        <f t="shared" si="110"/>
        <v>2.8593303050363699E-5</v>
      </c>
      <c r="AD1026">
        <v>-1.6692302577148155</v>
      </c>
      <c r="AE1026">
        <v>1.0335383300791092</v>
      </c>
      <c r="AF1026" s="14">
        <v>3.2732177883554652</v>
      </c>
      <c r="AG1026" s="244">
        <v>3450.3146316082002</v>
      </c>
      <c r="AH1026" s="244">
        <v>51.758419112245434</v>
      </c>
      <c r="AI1026" s="117">
        <v>2927.9680342456027</v>
      </c>
      <c r="AJ1026" s="12">
        <v>11.603171563627585</v>
      </c>
      <c r="AK1026" s="246">
        <v>99.736244324269123</v>
      </c>
      <c r="AL1026" s="185">
        <v>1</v>
      </c>
      <c r="AM1026" s="238" t="s">
        <v>715</v>
      </c>
      <c r="AN1026" s="64">
        <v>26321</v>
      </c>
      <c r="AO1026" s="86">
        <f t="shared" si="111"/>
        <v>0.26375567573087721</v>
      </c>
      <c r="AT1026" s="87"/>
      <c r="AU1026" s="64"/>
      <c r="AV1026" s="86"/>
      <c r="AW1026" s="30"/>
      <c r="AX1026" s="30"/>
      <c r="AY1026" s="30"/>
      <c r="AZ1026" s="28"/>
      <c r="BA1026" s="28"/>
      <c r="BB1026" s="28"/>
      <c r="BC1026" s="28"/>
      <c r="BD1026" s="28"/>
      <c r="BE1026" s="28"/>
      <c r="BF1026" s="28"/>
      <c r="BG1026" s="28"/>
      <c r="BH1026" s="28"/>
      <c r="BI1026" s="28"/>
      <c r="BJ1026" s="28"/>
      <c r="BK1026" s="28"/>
      <c r="BL1026" s="28"/>
      <c r="BM1026" s="28"/>
      <c r="BN1026" s="28"/>
      <c r="BO1026" s="28"/>
      <c r="BP1026" s="28"/>
      <c r="BQ1026" s="28"/>
      <c r="BR1026" s="28"/>
      <c r="BS1026" s="28"/>
      <c r="BT1026" s="28"/>
      <c r="BU1026" s="28"/>
      <c r="BV1026" s="28"/>
      <c r="BW1026" s="28"/>
      <c r="BX1026" s="28"/>
      <c r="BY1026" s="28"/>
      <c r="BZ1026" s="28"/>
      <c r="CA1026" s="28"/>
      <c r="CB1026" s="28"/>
      <c r="CC1026" s="28"/>
      <c r="CD1026" s="28"/>
      <c r="CE1026" s="28"/>
      <c r="CF1026" s="28"/>
      <c r="CG1026" s="28"/>
      <c r="CH1026" s="28"/>
      <c r="CI1026" s="28"/>
      <c r="CJ1026" s="28"/>
      <c r="CK1026" s="28"/>
      <c r="CL1026" s="28"/>
      <c r="CM1026" s="28"/>
      <c r="CN1026" s="28"/>
      <c r="CO1026" s="28"/>
      <c r="CP1026" s="28"/>
      <c r="CQ1026" s="28"/>
      <c r="CR1026" s="28"/>
      <c r="CS1026" s="28"/>
      <c r="CT1026" s="28"/>
      <c r="CU1026" s="28"/>
      <c r="CV1026" s="28"/>
      <c r="CW1026" s="28"/>
      <c r="CX1026" s="28"/>
      <c r="CY1026" s="28"/>
      <c r="CZ1026" s="28"/>
      <c r="DA1026" s="28"/>
      <c r="DB1026" s="28"/>
      <c r="DC1026" s="28"/>
      <c r="DD1026" s="28"/>
      <c r="DE1026" s="28"/>
      <c r="DF1026" s="28"/>
      <c r="DG1026" s="28"/>
      <c r="DH1026" s="28"/>
      <c r="DI1026" s="28"/>
      <c r="DJ1026" s="28"/>
      <c r="DK1026" s="28"/>
      <c r="DL1026" s="28"/>
      <c r="DM1026" s="28"/>
    </row>
    <row r="1027" spans="1:117" s="7" customFormat="1" x14ac:dyDescent="0.2">
      <c r="A1027" s="2">
        <v>1046</v>
      </c>
      <c r="B1027" s="239" t="s">
        <v>723</v>
      </c>
      <c r="D1027" s="146" t="s">
        <v>309</v>
      </c>
      <c r="E1027" s="189" t="s">
        <v>727</v>
      </c>
      <c r="F1027" s="189" t="s">
        <v>728</v>
      </c>
      <c r="G1027" s="151"/>
      <c r="H1027" s="235">
        <f t="shared" ref="H1027:H1090" si="112">AI1027</f>
        <v>2786.1201054662479</v>
      </c>
      <c r="I1027" s="235">
        <f t="shared" ref="I1027:I1090" si="113">AJ1027</f>
        <v>17.78850650068561</v>
      </c>
      <c r="J1027" s="11">
        <v>0.28105798967306822</v>
      </c>
      <c r="K1027" s="10">
        <v>31.498275150701144</v>
      </c>
      <c r="L1027" s="240">
        <f t="shared" ref="L1027:L1090" si="114">K1027/1000000</f>
        <v>3.1498275150701142E-5</v>
      </c>
      <c r="M1027" s="240">
        <f t="shared" ref="M1027:M1090" si="115">L1027</f>
        <v>3.1498275150701142E-5</v>
      </c>
      <c r="N1027" s="10">
        <v>0</v>
      </c>
      <c r="O1027" s="241" t="s">
        <v>736</v>
      </c>
      <c r="P1027" s="3">
        <v>2.6603626513926452E-2</v>
      </c>
      <c r="Q1027" s="16">
        <v>7.0877184966560138</v>
      </c>
      <c r="R1027" s="252">
        <f t="shared" ref="R1027:R1090" si="116">Q1027/10000</f>
        <v>7.0877184966560141E-4</v>
      </c>
      <c r="S1027" s="27">
        <v>7.7477675429539602E-4</v>
      </c>
      <c r="T1027" s="16">
        <v>1.7240786820258556</v>
      </c>
      <c r="U1027" s="16">
        <v>6</v>
      </c>
      <c r="V1027" s="16">
        <v>1</v>
      </c>
      <c r="W1027" s="242" t="s">
        <v>740</v>
      </c>
      <c r="X1027" s="5">
        <v>1.4673063305087375</v>
      </c>
      <c r="Y1027" s="5">
        <v>1.8868509261059336</v>
      </c>
      <c r="Z1027" s="12">
        <v>11.302560041102453</v>
      </c>
      <c r="AA1027" s="251"/>
      <c r="AB1027" s="11">
        <v>0.28101662162650681</v>
      </c>
      <c r="AC1027" s="11">
        <f t="shared" ref="AC1027:AC1090" si="117">M1027</f>
        <v>3.1498275150701142E-5</v>
      </c>
      <c r="AD1027">
        <v>0.9192898959620166</v>
      </c>
      <c r="AE1027">
        <v>1.1066657388134267</v>
      </c>
      <c r="AF1027" s="14">
        <v>3.0320306823095664</v>
      </c>
      <c r="AG1027" s="244">
        <v>3181.9469226330098</v>
      </c>
      <c r="AH1027" s="244">
        <v>53.848696285397679</v>
      </c>
      <c r="AI1027" s="117">
        <v>2786.1201054662479</v>
      </c>
      <c r="AJ1027" s="12">
        <v>17.78850650068561</v>
      </c>
      <c r="AK1027" s="246">
        <v>99.346868647016677</v>
      </c>
      <c r="AL1027" s="185">
        <v>1</v>
      </c>
      <c r="AM1027" s="238" t="s">
        <v>715</v>
      </c>
      <c r="AN1027" s="64">
        <v>26321</v>
      </c>
      <c r="AO1027" s="86">
        <f t="shared" ref="AO1027:AO1090" si="118">100-AK1027</f>
        <v>0.6531313529833227</v>
      </c>
      <c r="AT1027" s="87"/>
      <c r="AU1027" s="64"/>
      <c r="AV1027" s="86"/>
      <c r="AW1027" s="30"/>
      <c r="AX1027" s="30"/>
      <c r="AY1027" s="30"/>
      <c r="AZ1027" s="28"/>
      <c r="BA1027" s="28"/>
      <c r="BB1027" s="28"/>
      <c r="BC1027" s="28"/>
      <c r="BD1027" s="28"/>
      <c r="BE1027" s="28"/>
      <c r="BF1027" s="28"/>
      <c r="BG1027" s="28"/>
      <c r="BH1027" s="28"/>
      <c r="BI1027" s="28"/>
      <c r="BJ1027" s="28"/>
      <c r="BK1027" s="28"/>
      <c r="BL1027" s="28"/>
      <c r="BM1027" s="28"/>
      <c r="BN1027" s="28"/>
      <c r="BO1027" s="28"/>
      <c r="BP1027" s="28"/>
      <c r="BQ1027" s="28"/>
      <c r="BR1027" s="28"/>
      <c r="BS1027" s="28"/>
      <c r="BT1027" s="28"/>
      <c r="BU1027" s="28"/>
      <c r="BV1027" s="28"/>
      <c r="BW1027" s="28"/>
      <c r="BX1027" s="28"/>
      <c r="BY1027" s="28"/>
      <c r="BZ1027" s="28"/>
      <c r="CA1027" s="28"/>
      <c r="CB1027" s="28"/>
      <c r="CC1027" s="28"/>
      <c r="CD1027" s="28"/>
      <c r="CE1027" s="28"/>
      <c r="CF1027" s="28"/>
      <c r="CG1027" s="28"/>
      <c r="CH1027" s="28"/>
      <c r="CI1027" s="28"/>
      <c r="CJ1027" s="28"/>
      <c r="CK1027" s="28"/>
      <c r="CL1027" s="28"/>
      <c r="CM1027" s="28"/>
      <c r="CN1027" s="28"/>
      <c r="CO1027" s="28"/>
      <c r="CP1027" s="28"/>
      <c r="CQ1027" s="28"/>
      <c r="CR1027" s="28"/>
      <c r="CS1027" s="28"/>
      <c r="CT1027" s="28"/>
      <c r="CU1027" s="28"/>
      <c r="CV1027" s="28"/>
      <c r="CW1027" s="28"/>
      <c r="CX1027" s="28"/>
      <c r="CY1027" s="28"/>
      <c r="CZ1027" s="28"/>
      <c r="DA1027" s="28"/>
      <c r="DB1027" s="28"/>
      <c r="DC1027" s="28"/>
      <c r="DD1027" s="28"/>
      <c r="DE1027" s="28"/>
      <c r="DF1027" s="28"/>
      <c r="DG1027" s="28"/>
      <c r="DH1027" s="28"/>
      <c r="DI1027" s="28"/>
      <c r="DJ1027" s="28"/>
      <c r="DK1027" s="28"/>
      <c r="DL1027" s="28"/>
      <c r="DM1027" s="28"/>
    </row>
    <row r="1028" spans="1:117" s="7" customFormat="1" x14ac:dyDescent="0.2">
      <c r="A1028" s="2">
        <v>1047</v>
      </c>
      <c r="B1028" s="239" t="s">
        <v>723</v>
      </c>
      <c r="D1028" s="146" t="s">
        <v>310</v>
      </c>
      <c r="E1028" s="189" t="s">
        <v>727</v>
      </c>
      <c r="F1028" s="189" t="s">
        <v>728</v>
      </c>
      <c r="G1028" s="151"/>
      <c r="H1028" s="235">
        <f t="shared" si="112"/>
        <v>2257.8241046029289</v>
      </c>
      <c r="I1028" s="235">
        <f t="shared" si="113"/>
        <v>16.690791710291105</v>
      </c>
      <c r="J1028" s="11">
        <v>0.2811296043427301</v>
      </c>
      <c r="K1028" s="10">
        <v>27.84764359879243</v>
      </c>
      <c r="L1028" s="240">
        <f t="shared" si="114"/>
        <v>2.7847643598792431E-5</v>
      </c>
      <c r="M1028" s="240">
        <f t="shared" si="115"/>
        <v>2.7847643598792431E-5</v>
      </c>
      <c r="N1028" s="10">
        <v>0</v>
      </c>
      <c r="O1028" s="241" t="s">
        <v>736</v>
      </c>
      <c r="P1028" s="76">
        <v>1.0136048936449019E-2</v>
      </c>
      <c r="Q1028" s="16">
        <v>2.8897945953017881</v>
      </c>
      <c r="R1028" s="252">
        <f t="shared" si="116"/>
        <v>2.889794595301788E-4</v>
      </c>
      <c r="S1028" s="27">
        <v>3.4432586488336749E-4</v>
      </c>
      <c r="T1028" s="16">
        <v>0.86726505413576582</v>
      </c>
      <c r="U1028" s="16">
        <v>6</v>
      </c>
      <c r="V1028" s="16">
        <v>1</v>
      </c>
      <c r="W1028" s="242" t="s">
        <v>740</v>
      </c>
      <c r="X1028" s="5">
        <v>1.4672381339972622</v>
      </c>
      <c r="Y1028" s="5">
        <v>1.8868321517568403</v>
      </c>
      <c r="Z1028" s="12">
        <v>13.829028058871888</v>
      </c>
      <c r="AA1028" s="251"/>
      <c r="AB1028" s="11">
        <v>0.28111477951153158</v>
      </c>
      <c r="AC1028" s="11">
        <f t="shared" si="117"/>
        <v>2.7847643598792431E-5</v>
      </c>
      <c r="AD1028">
        <v>-7.9224300307356721</v>
      </c>
      <c r="AE1028">
        <v>0.99653041271476728</v>
      </c>
      <c r="AF1028" s="14">
        <v>3.0862742252231103</v>
      </c>
      <c r="AG1028" s="244">
        <v>3303.728815247508</v>
      </c>
      <c r="AH1028" s="244">
        <v>50.644041347529267</v>
      </c>
      <c r="AI1028" s="117">
        <v>2257.8241046029289</v>
      </c>
      <c r="AJ1028" s="12">
        <v>16.690791710291105</v>
      </c>
      <c r="AK1028" s="246">
        <v>99.830328668077385</v>
      </c>
      <c r="AL1028" s="185">
        <v>1</v>
      </c>
      <c r="AM1028" s="238" t="s">
        <v>715</v>
      </c>
      <c r="AN1028" s="64">
        <v>26321</v>
      </c>
      <c r="AO1028" s="86">
        <f t="shared" si="118"/>
        <v>0.16967133192261485</v>
      </c>
      <c r="AT1028" s="87"/>
      <c r="AU1028" s="64"/>
      <c r="AV1028" s="86"/>
      <c r="AW1028" s="30"/>
      <c r="AX1028" s="30"/>
      <c r="AY1028" s="30"/>
      <c r="AZ1028" s="28"/>
      <c r="BA1028" s="28"/>
      <c r="BB1028" s="28"/>
      <c r="BC1028" s="28"/>
      <c r="BD1028" s="28"/>
      <c r="BE1028" s="28"/>
      <c r="BF1028" s="28"/>
      <c r="BG1028" s="28"/>
      <c r="BH1028" s="28"/>
      <c r="BI1028" s="28"/>
      <c r="BJ1028" s="28"/>
      <c r="BK1028" s="28"/>
      <c r="BL1028" s="28"/>
      <c r="BM1028" s="28"/>
      <c r="BN1028" s="28"/>
      <c r="BO1028" s="28"/>
      <c r="BP1028" s="28"/>
      <c r="BQ1028" s="28"/>
      <c r="BR1028" s="28"/>
      <c r="BS1028" s="28"/>
      <c r="BT1028" s="28"/>
      <c r="BU1028" s="28"/>
      <c r="BV1028" s="28"/>
      <c r="BW1028" s="28"/>
      <c r="BX1028" s="28"/>
      <c r="BY1028" s="28"/>
      <c r="BZ1028" s="28"/>
      <c r="CA1028" s="28"/>
      <c r="CB1028" s="28"/>
      <c r="CC1028" s="28"/>
      <c r="CD1028" s="28"/>
      <c r="CE1028" s="28"/>
      <c r="CF1028" s="28"/>
      <c r="CG1028" s="28"/>
      <c r="CH1028" s="28"/>
      <c r="CI1028" s="28"/>
      <c r="CJ1028" s="28"/>
      <c r="CK1028" s="28"/>
      <c r="CL1028" s="28"/>
      <c r="CM1028" s="28"/>
      <c r="CN1028" s="28"/>
      <c r="CO1028" s="28"/>
      <c r="CP1028" s="28"/>
      <c r="CQ1028" s="28"/>
      <c r="CR1028" s="28"/>
      <c r="CS1028" s="28"/>
      <c r="CT1028" s="28"/>
      <c r="CU1028" s="28"/>
      <c r="CV1028" s="28"/>
      <c r="CW1028" s="28"/>
      <c r="CX1028" s="28"/>
      <c r="CY1028" s="28"/>
      <c r="CZ1028" s="28"/>
      <c r="DA1028" s="28"/>
      <c r="DB1028" s="28"/>
      <c r="DC1028" s="28"/>
      <c r="DD1028" s="28"/>
      <c r="DE1028" s="28"/>
      <c r="DF1028" s="28"/>
      <c r="DG1028" s="28"/>
      <c r="DH1028" s="28"/>
      <c r="DI1028" s="28"/>
      <c r="DJ1028" s="28"/>
      <c r="DK1028" s="28"/>
      <c r="DL1028" s="28"/>
      <c r="DM1028" s="28"/>
    </row>
    <row r="1029" spans="1:117" s="7" customFormat="1" x14ac:dyDescent="0.2">
      <c r="A1029" s="2">
        <v>1048</v>
      </c>
      <c r="B1029" s="239" t="s">
        <v>723</v>
      </c>
      <c r="D1029" s="146" t="s">
        <v>311</v>
      </c>
      <c r="E1029" s="189" t="s">
        <v>727</v>
      </c>
      <c r="F1029" s="189" t="s">
        <v>728</v>
      </c>
      <c r="G1029" s="151"/>
      <c r="H1029" s="235">
        <f t="shared" si="112"/>
        <v>2791.8405635129302</v>
      </c>
      <c r="I1029" s="235">
        <f t="shared" si="113"/>
        <v>12.772011549315893</v>
      </c>
      <c r="J1029" s="11">
        <v>0.28104534179550528</v>
      </c>
      <c r="K1029" s="10">
        <v>30.500520542184983</v>
      </c>
      <c r="L1029" s="240">
        <f t="shared" si="114"/>
        <v>3.0500520542184982E-5</v>
      </c>
      <c r="M1029" s="240">
        <f t="shared" si="115"/>
        <v>3.0500520542184982E-5</v>
      </c>
      <c r="N1029" s="10">
        <v>0</v>
      </c>
      <c r="O1029" s="241" t="s">
        <v>736</v>
      </c>
      <c r="P1029" s="76">
        <v>2.2464616034059352E-2</v>
      </c>
      <c r="Q1029" s="16">
        <v>1.1887931228118418</v>
      </c>
      <c r="R1029" s="252">
        <f t="shared" si="116"/>
        <v>1.1887931228118419E-4</v>
      </c>
      <c r="S1029" s="27">
        <v>6.6660589572454544E-4</v>
      </c>
      <c r="T1029" s="16">
        <v>0.24291651328820707</v>
      </c>
      <c r="U1029" s="16">
        <v>6</v>
      </c>
      <c r="V1029" s="16">
        <v>1</v>
      </c>
      <c r="W1029" s="242" t="s">
        <v>740</v>
      </c>
      <c r="X1029" s="5">
        <v>1.4672746359900759</v>
      </c>
      <c r="Y1029" s="5">
        <v>1.8868675316391657</v>
      </c>
      <c r="Z1029" s="12">
        <v>11.769801515234615</v>
      </c>
      <c r="AA1029" s="251"/>
      <c r="AB1029" s="11">
        <v>0.28100967437077584</v>
      </c>
      <c r="AC1029" s="11">
        <f t="shared" si="117"/>
        <v>3.0500520542184982E-5</v>
      </c>
      <c r="AD1029">
        <v>0.78495864702654561</v>
      </c>
      <c r="AE1029">
        <v>1.1058363500928485</v>
      </c>
      <c r="AF1029" s="14">
        <v>3.042236289662728</v>
      </c>
      <c r="AG1029" s="244">
        <v>3194.8220073094149</v>
      </c>
      <c r="AH1029" s="244">
        <v>54.344626479705489</v>
      </c>
      <c r="AI1029" s="117">
        <v>2791.8405635129302</v>
      </c>
      <c r="AJ1029" s="12">
        <v>12.772011549315893</v>
      </c>
      <c r="AK1029" s="246">
        <v>100.07469628459627</v>
      </c>
      <c r="AL1029" s="185">
        <v>1</v>
      </c>
      <c r="AM1029" s="238" t="s">
        <v>715</v>
      </c>
      <c r="AN1029" s="64">
        <v>26321</v>
      </c>
      <c r="AO1029" s="86">
        <f t="shared" si="118"/>
        <v>-7.4696284596271312E-2</v>
      </c>
      <c r="AT1029" s="87"/>
      <c r="AU1029" s="64"/>
      <c r="AV1029" s="86"/>
      <c r="AW1029" s="30"/>
      <c r="AX1029" s="30"/>
      <c r="AY1029" s="30"/>
      <c r="AZ1029" s="28"/>
      <c r="BA1029" s="28"/>
      <c r="BB1029" s="28"/>
      <c r="BC1029" s="28"/>
      <c r="BD1029" s="28"/>
      <c r="BE1029" s="28"/>
      <c r="BF1029" s="28"/>
      <c r="BG1029" s="28"/>
      <c r="BH1029" s="28"/>
      <c r="BI1029" s="28"/>
      <c r="BJ1029" s="28"/>
      <c r="BK1029" s="28"/>
      <c r="BL1029" s="28"/>
      <c r="BM1029" s="28"/>
      <c r="BN1029" s="28"/>
      <c r="BO1029" s="28"/>
      <c r="BP1029" s="28"/>
      <c r="BQ1029" s="28"/>
      <c r="BR1029" s="28"/>
      <c r="BS1029" s="28"/>
      <c r="BT1029" s="28"/>
      <c r="BU1029" s="28"/>
      <c r="BV1029" s="28"/>
      <c r="BW1029" s="28"/>
      <c r="BX1029" s="28"/>
      <c r="BY1029" s="28"/>
      <c r="BZ1029" s="28"/>
      <c r="CA1029" s="28"/>
      <c r="CB1029" s="28"/>
      <c r="CC1029" s="28"/>
      <c r="CD1029" s="28"/>
      <c r="CE1029" s="28"/>
      <c r="CF1029" s="28"/>
      <c r="CG1029" s="28"/>
      <c r="CH1029" s="28"/>
      <c r="CI1029" s="28"/>
      <c r="CJ1029" s="28"/>
      <c r="CK1029" s="28"/>
      <c r="CL1029" s="28"/>
      <c r="CM1029" s="28"/>
      <c r="CN1029" s="28"/>
      <c r="CO1029" s="28"/>
      <c r="CP1029" s="28"/>
      <c r="CQ1029" s="28"/>
      <c r="CR1029" s="28"/>
      <c r="CS1029" s="28"/>
      <c r="CT1029" s="28"/>
      <c r="CU1029" s="28"/>
      <c r="CV1029" s="28"/>
      <c r="CW1029" s="28"/>
      <c r="CX1029" s="28"/>
      <c r="CY1029" s="28"/>
      <c r="CZ1029" s="28"/>
      <c r="DA1029" s="28"/>
      <c r="DB1029" s="28"/>
      <c r="DC1029" s="28"/>
      <c r="DD1029" s="28"/>
      <c r="DE1029" s="28"/>
      <c r="DF1029" s="28"/>
      <c r="DG1029" s="28"/>
      <c r="DH1029" s="28"/>
      <c r="DI1029" s="28"/>
      <c r="DJ1029" s="28"/>
      <c r="DK1029" s="28"/>
      <c r="DL1029" s="28"/>
      <c r="DM1029" s="28"/>
    </row>
    <row r="1030" spans="1:117" s="7" customFormat="1" x14ac:dyDescent="0.2">
      <c r="A1030" s="2">
        <v>1049</v>
      </c>
      <c r="B1030" s="239" t="s">
        <v>723</v>
      </c>
      <c r="D1030" s="129" t="s">
        <v>634</v>
      </c>
      <c r="E1030" s="189" t="s">
        <v>727</v>
      </c>
      <c r="F1030" s="189" t="s">
        <v>728</v>
      </c>
      <c r="G1030" s="151"/>
      <c r="H1030" s="235">
        <f t="shared" si="112"/>
        <v>2300.4104579162463</v>
      </c>
      <c r="I1030" s="235">
        <f t="shared" si="113"/>
        <v>13.882734355749109</v>
      </c>
      <c r="J1030" s="11">
        <v>0.28124226436260152</v>
      </c>
      <c r="K1030" s="10">
        <v>30.184228521535061</v>
      </c>
      <c r="L1030" s="240">
        <f t="shared" si="114"/>
        <v>3.018422852153506E-5</v>
      </c>
      <c r="M1030" s="240">
        <f t="shared" si="115"/>
        <v>3.018422852153506E-5</v>
      </c>
      <c r="N1030" s="10">
        <v>0</v>
      </c>
      <c r="O1030" s="241" t="s">
        <v>736</v>
      </c>
      <c r="P1030" s="76">
        <v>8.633283132333228E-3</v>
      </c>
      <c r="Q1030" s="16">
        <v>0.72011187229717577</v>
      </c>
      <c r="R1030" s="252">
        <f t="shared" si="116"/>
        <v>7.2011187229717582E-5</v>
      </c>
      <c r="S1030" s="27">
        <v>2.5927846479900646E-4</v>
      </c>
      <c r="T1030" s="16">
        <v>7.8658289547717308E-2</v>
      </c>
      <c r="U1030" s="16">
        <v>6</v>
      </c>
      <c r="V1030" s="16">
        <v>1</v>
      </c>
      <c r="W1030" s="242" t="s">
        <v>740</v>
      </c>
      <c r="X1030" s="5">
        <v>1.4673247088087211</v>
      </c>
      <c r="Y1030" s="5">
        <v>1.8869158947475633</v>
      </c>
      <c r="Z1030" s="12">
        <v>10.905549074854376</v>
      </c>
      <c r="AA1030" s="251"/>
      <c r="AB1030" s="11">
        <v>0.28123088610767139</v>
      </c>
      <c r="AC1030" s="11">
        <f t="shared" si="117"/>
        <v>3.018422852153506E-5</v>
      </c>
      <c r="AD1030">
        <v>-2.8496604491579092</v>
      </c>
      <c r="AE1030">
        <v>1.0670208719222531</v>
      </c>
      <c r="AF1030" s="14">
        <v>2.8551369594341596</v>
      </c>
      <c r="AG1030" s="244">
        <v>3028.6258659115729</v>
      </c>
      <c r="AH1030" s="244">
        <v>55.05212745396431</v>
      </c>
      <c r="AI1030" s="117">
        <v>2300.4104579162463</v>
      </c>
      <c r="AJ1030" s="12">
        <v>13.882734355749109</v>
      </c>
      <c r="AK1030" s="246">
        <v>99.650161949049064</v>
      </c>
      <c r="AL1030" s="185">
        <v>1</v>
      </c>
      <c r="AM1030" s="238" t="s">
        <v>715</v>
      </c>
      <c r="AN1030" s="64">
        <v>26321</v>
      </c>
      <c r="AO1030" s="86">
        <f t="shared" si="118"/>
        <v>0.34983805095093601</v>
      </c>
      <c r="AT1030" s="87"/>
      <c r="AU1030" s="64"/>
      <c r="AV1030" s="86"/>
      <c r="AW1030" s="30"/>
      <c r="AX1030" s="30"/>
      <c r="AY1030" s="30"/>
      <c r="AZ1030" s="28"/>
      <c r="BA1030" s="28"/>
      <c r="BB1030" s="28"/>
      <c r="BC1030" s="28"/>
      <c r="BD1030" s="28"/>
      <c r="BE1030" s="28"/>
      <c r="BF1030" s="28"/>
      <c r="BG1030" s="28"/>
      <c r="BH1030" s="28"/>
      <c r="BI1030" s="28"/>
      <c r="BJ1030" s="28"/>
      <c r="BK1030" s="28"/>
      <c r="BL1030" s="28"/>
      <c r="BM1030" s="28"/>
      <c r="BN1030" s="28"/>
      <c r="BO1030" s="28"/>
      <c r="BP1030" s="28"/>
      <c r="BQ1030" s="28"/>
      <c r="BR1030" s="28"/>
      <c r="BS1030" s="28"/>
      <c r="BT1030" s="28"/>
      <c r="BU1030" s="28"/>
      <c r="BV1030" s="28"/>
      <c r="BW1030" s="28"/>
      <c r="BX1030" s="28"/>
      <c r="BY1030" s="28"/>
      <c r="BZ1030" s="28"/>
      <c r="CA1030" s="28"/>
      <c r="CB1030" s="28"/>
      <c r="CC1030" s="28"/>
      <c r="CD1030" s="28"/>
      <c r="CE1030" s="28"/>
      <c r="CF1030" s="28"/>
      <c r="CG1030" s="28"/>
      <c r="CH1030" s="28"/>
      <c r="CI1030" s="28"/>
      <c r="CJ1030" s="28"/>
      <c r="CK1030" s="28"/>
      <c r="CL1030" s="28"/>
      <c r="CM1030" s="28"/>
      <c r="CN1030" s="28"/>
      <c r="CO1030" s="28"/>
      <c r="CP1030" s="28"/>
      <c r="CQ1030" s="28"/>
      <c r="CR1030" s="28"/>
      <c r="CS1030" s="28"/>
      <c r="CT1030" s="28"/>
      <c r="CU1030" s="28"/>
      <c r="CV1030" s="28"/>
      <c r="CW1030" s="28"/>
      <c r="CX1030" s="28"/>
      <c r="CY1030" s="28"/>
      <c r="CZ1030" s="28"/>
      <c r="DA1030" s="28"/>
      <c r="DB1030" s="28"/>
      <c r="DC1030" s="28"/>
      <c r="DD1030" s="28"/>
      <c r="DE1030" s="28"/>
      <c r="DF1030" s="28"/>
      <c r="DG1030" s="28"/>
      <c r="DH1030" s="28"/>
      <c r="DI1030" s="28"/>
      <c r="DJ1030" s="28"/>
      <c r="DK1030" s="28"/>
      <c r="DL1030" s="28"/>
      <c r="DM1030" s="28"/>
    </row>
    <row r="1031" spans="1:117" s="7" customFormat="1" x14ac:dyDescent="0.2">
      <c r="A1031" s="2">
        <v>1050</v>
      </c>
      <c r="B1031" s="239" t="s">
        <v>723</v>
      </c>
      <c r="D1031" s="129" t="s">
        <v>312</v>
      </c>
      <c r="E1031" s="189" t="s">
        <v>727</v>
      </c>
      <c r="F1031" s="189" t="s">
        <v>728</v>
      </c>
      <c r="G1031" s="151"/>
      <c r="H1031" s="235">
        <f t="shared" si="112"/>
        <v>2901.9174901113975</v>
      </c>
      <c r="I1031" s="235">
        <f t="shared" si="113"/>
        <v>12.537959741233317</v>
      </c>
      <c r="J1031" s="11">
        <v>0.28110370636505916</v>
      </c>
      <c r="K1031" s="10">
        <v>39.992535755745038</v>
      </c>
      <c r="L1031" s="240">
        <f t="shared" si="114"/>
        <v>3.9992535755745038E-5</v>
      </c>
      <c r="M1031" s="240">
        <f t="shared" si="115"/>
        <v>3.9992535755745038E-5</v>
      </c>
      <c r="N1031" s="10">
        <v>0</v>
      </c>
      <c r="O1031" s="241" t="s">
        <v>736</v>
      </c>
      <c r="P1031" s="76">
        <v>6.6976453881336134E-2</v>
      </c>
      <c r="Q1031" s="16">
        <v>3.2923918904689238</v>
      </c>
      <c r="R1031" s="252">
        <f t="shared" si="116"/>
        <v>3.2923918904689239E-4</v>
      </c>
      <c r="S1031" s="27">
        <v>1.9149630799155536E-3</v>
      </c>
      <c r="T1031" s="16">
        <v>1.0496987794468473</v>
      </c>
      <c r="U1031" s="16">
        <v>6</v>
      </c>
      <c r="V1031" s="16">
        <v>1</v>
      </c>
      <c r="W1031" s="242" t="s">
        <v>740</v>
      </c>
      <c r="X1031" s="5">
        <v>1.4673138065173559</v>
      </c>
      <c r="Y1031" s="5">
        <v>1.8870048102463615</v>
      </c>
      <c r="Z1031" s="12">
        <v>9.908563705058107</v>
      </c>
      <c r="AA1031" s="251"/>
      <c r="AB1031" s="11">
        <v>0.28099709397597589</v>
      </c>
      <c r="AC1031" s="11">
        <f t="shared" si="117"/>
        <v>3.9992535755745038E-5</v>
      </c>
      <c r="AD1031">
        <v>2.9667285592993586</v>
      </c>
      <c r="AE1031">
        <v>1.4415999375807151</v>
      </c>
      <c r="AF1031" s="14">
        <v>3.0145939878234618</v>
      </c>
      <c r="AG1031" s="244">
        <v>3149.5196166293144</v>
      </c>
      <c r="AH1031" s="244">
        <v>65.213381505312697</v>
      </c>
      <c r="AI1031" s="117">
        <v>2901.9174901113975</v>
      </c>
      <c r="AJ1031" s="12">
        <v>12.537959741233317</v>
      </c>
      <c r="AK1031" s="246">
        <v>100.27873255027093</v>
      </c>
      <c r="AL1031" s="185">
        <v>1</v>
      </c>
      <c r="AM1031" s="238" t="s">
        <v>715</v>
      </c>
      <c r="AN1031" s="64">
        <v>26321</v>
      </c>
      <c r="AO1031" s="86">
        <f t="shared" si="118"/>
        <v>-0.2787325502709308</v>
      </c>
      <c r="AT1031" s="87"/>
      <c r="AU1031" s="64"/>
      <c r="AV1031" s="86"/>
      <c r="AW1031" s="30"/>
      <c r="AX1031" s="30"/>
      <c r="AY1031" s="30"/>
      <c r="AZ1031" s="28"/>
      <c r="BA1031" s="28"/>
      <c r="BB1031" s="28"/>
      <c r="BC1031" s="28"/>
      <c r="BD1031" s="28"/>
      <c r="BE1031" s="28"/>
      <c r="BF1031" s="28"/>
      <c r="BG1031" s="28"/>
      <c r="BH1031" s="28"/>
      <c r="BI1031" s="28"/>
      <c r="BJ1031" s="28"/>
      <c r="BK1031" s="28"/>
      <c r="BL1031" s="28"/>
      <c r="BM1031" s="28"/>
      <c r="BN1031" s="28"/>
      <c r="BO1031" s="28"/>
      <c r="BP1031" s="28"/>
      <c r="BQ1031" s="28"/>
      <c r="BR1031" s="28"/>
      <c r="BS1031" s="28"/>
      <c r="BT1031" s="28"/>
      <c r="BU1031" s="28"/>
      <c r="BV1031" s="28"/>
      <c r="BW1031" s="28"/>
      <c r="BX1031" s="28"/>
      <c r="BY1031" s="28"/>
      <c r="BZ1031" s="28"/>
      <c r="CA1031" s="28"/>
      <c r="CB1031" s="28"/>
      <c r="CC1031" s="28"/>
      <c r="CD1031" s="28"/>
      <c r="CE1031" s="28"/>
      <c r="CF1031" s="28"/>
      <c r="CG1031" s="28"/>
      <c r="CH1031" s="28"/>
      <c r="CI1031" s="28"/>
      <c r="CJ1031" s="28"/>
      <c r="CK1031" s="28"/>
      <c r="CL1031" s="28"/>
      <c r="CM1031" s="28"/>
      <c r="CN1031" s="28"/>
      <c r="CO1031" s="28"/>
      <c r="CP1031" s="28"/>
      <c r="CQ1031" s="28"/>
      <c r="CR1031" s="28"/>
      <c r="CS1031" s="28"/>
      <c r="CT1031" s="28"/>
      <c r="CU1031" s="28"/>
      <c r="CV1031" s="28"/>
      <c r="CW1031" s="28"/>
      <c r="CX1031" s="28"/>
      <c r="CY1031" s="28"/>
      <c r="CZ1031" s="28"/>
      <c r="DA1031" s="28"/>
      <c r="DB1031" s="28"/>
      <c r="DC1031" s="28"/>
      <c r="DD1031" s="28"/>
      <c r="DE1031" s="28"/>
      <c r="DF1031" s="28"/>
      <c r="DG1031" s="28"/>
      <c r="DH1031" s="28"/>
      <c r="DI1031" s="28"/>
      <c r="DJ1031" s="28"/>
      <c r="DK1031" s="28"/>
      <c r="DL1031" s="28"/>
      <c r="DM1031" s="28"/>
    </row>
    <row r="1032" spans="1:117" s="7" customFormat="1" x14ac:dyDescent="0.2">
      <c r="A1032" s="2">
        <v>1051</v>
      </c>
      <c r="B1032" s="239" t="s">
        <v>723</v>
      </c>
      <c r="D1032" s="129" t="s">
        <v>635</v>
      </c>
      <c r="E1032" s="189" t="s">
        <v>727</v>
      </c>
      <c r="F1032" s="189" t="s">
        <v>728</v>
      </c>
      <c r="G1032" s="151"/>
      <c r="H1032" s="235">
        <f t="shared" si="112"/>
        <v>2860.5566814268959</v>
      </c>
      <c r="I1032" s="235">
        <f t="shared" si="113"/>
        <v>12.854806514288313</v>
      </c>
      <c r="J1032" s="11">
        <v>0.28092547275276591</v>
      </c>
      <c r="K1032" s="10">
        <v>28.652473177836661</v>
      </c>
      <c r="L1032" s="240">
        <f t="shared" si="114"/>
        <v>2.8652473177836661E-5</v>
      </c>
      <c r="M1032" s="240">
        <f t="shared" si="115"/>
        <v>2.8652473177836661E-5</v>
      </c>
      <c r="N1032" s="10">
        <v>0</v>
      </c>
      <c r="O1032" s="241" t="s">
        <v>736</v>
      </c>
      <c r="P1032" s="76">
        <v>1.1349817303913256E-2</v>
      </c>
      <c r="Q1032" s="16">
        <v>0.52829655388920194</v>
      </c>
      <c r="R1032" s="252">
        <f t="shared" si="116"/>
        <v>5.2829655388920196E-5</v>
      </c>
      <c r="S1032" s="27">
        <v>3.1813265744801904E-4</v>
      </c>
      <c r="T1032" s="16">
        <v>0.24299812218545511</v>
      </c>
      <c r="U1032" s="16">
        <v>6</v>
      </c>
      <c r="V1032" s="16">
        <v>1</v>
      </c>
      <c r="W1032" s="242" t="s">
        <v>740</v>
      </c>
      <c r="X1032" s="5">
        <v>1.4673419953604565</v>
      </c>
      <c r="Y1032" s="5">
        <v>1.8870024085070654</v>
      </c>
      <c r="Z1032" s="12">
        <v>9.4622528085104136</v>
      </c>
      <c r="AA1032" s="251"/>
      <c r="AB1032" s="11">
        <v>0.28090802048629326</v>
      </c>
      <c r="AC1032" s="11">
        <f t="shared" si="117"/>
        <v>2.8652473177836661E-5</v>
      </c>
      <c r="AD1032">
        <v>-1.2109288874151414</v>
      </c>
      <c r="AE1032">
        <v>1.0330535505184004</v>
      </c>
      <c r="AF1032" s="14">
        <v>3.1983026795030711</v>
      </c>
      <c r="AG1032" s="244">
        <v>3369.9304393175844</v>
      </c>
      <c r="AH1032" s="244">
        <v>52.169327061502052</v>
      </c>
      <c r="AI1032" s="117">
        <v>2860.5566814268959</v>
      </c>
      <c r="AJ1032" s="12">
        <v>12.854806514288313</v>
      </c>
      <c r="AK1032" s="246">
        <v>100.58213871128341</v>
      </c>
      <c r="AL1032" s="185">
        <v>1</v>
      </c>
      <c r="AM1032" s="238" t="s">
        <v>715</v>
      </c>
      <c r="AN1032" s="64">
        <v>26321</v>
      </c>
      <c r="AO1032" s="86">
        <f t="shared" si="118"/>
        <v>-0.582138711283406</v>
      </c>
      <c r="AT1032" s="87"/>
      <c r="AU1032" s="64"/>
      <c r="AV1032" s="86"/>
      <c r="AW1032" s="30"/>
      <c r="AX1032" s="30"/>
      <c r="AY1032" s="30"/>
      <c r="AZ1032" s="28"/>
      <c r="BA1032" s="28"/>
      <c r="BB1032" s="28"/>
      <c r="BC1032" s="28"/>
      <c r="BD1032" s="28"/>
      <c r="BE1032" s="28"/>
      <c r="BF1032" s="28"/>
      <c r="BG1032" s="28"/>
      <c r="BH1032" s="28"/>
      <c r="BI1032" s="28"/>
      <c r="BJ1032" s="28"/>
      <c r="BK1032" s="28"/>
      <c r="BL1032" s="28"/>
      <c r="BM1032" s="28"/>
      <c r="BN1032" s="28"/>
      <c r="BO1032" s="28"/>
      <c r="BP1032" s="28"/>
      <c r="BQ1032" s="28"/>
      <c r="BR1032" s="28"/>
      <c r="BS1032" s="28"/>
      <c r="BT1032" s="28"/>
      <c r="BU1032" s="28"/>
      <c r="BV1032" s="28"/>
      <c r="BW1032" s="28"/>
      <c r="BX1032" s="28"/>
      <c r="BY1032" s="28"/>
      <c r="BZ1032" s="28"/>
      <c r="CA1032" s="28"/>
      <c r="CB1032" s="28"/>
      <c r="CC1032" s="28"/>
      <c r="CD1032" s="28"/>
      <c r="CE1032" s="28"/>
      <c r="CF1032" s="28"/>
      <c r="CG1032" s="28"/>
      <c r="CH1032" s="28"/>
      <c r="CI1032" s="28"/>
      <c r="CJ1032" s="28"/>
      <c r="CK1032" s="28"/>
      <c r="CL1032" s="28"/>
      <c r="CM1032" s="28"/>
      <c r="CN1032" s="28"/>
      <c r="CO1032" s="28"/>
      <c r="CP1032" s="28"/>
      <c r="CQ1032" s="28"/>
      <c r="CR1032" s="28"/>
      <c r="CS1032" s="28"/>
      <c r="CT1032" s="28"/>
      <c r="CU1032" s="28"/>
      <c r="CV1032" s="28"/>
      <c r="CW1032" s="28"/>
      <c r="CX1032" s="28"/>
      <c r="CY1032" s="28"/>
      <c r="CZ1032" s="28"/>
      <c r="DA1032" s="28"/>
      <c r="DB1032" s="28"/>
      <c r="DC1032" s="28"/>
      <c r="DD1032" s="28"/>
      <c r="DE1032" s="28"/>
      <c r="DF1032" s="28"/>
      <c r="DG1032" s="28"/>
      <c r="DH1032" s="28"/>
      <c r="DI1032" s="28"/>
      <c r="DJ1032" s="28"/>
      <c r="DK1032" s="28"/>
      <c r="DL1032" s="28"/>
      <c r="DM1032" s="28"/>
    </row>
    <row r="1033" spans="1:117" s="7" customFormat="1" x14ac:dyDescent="0.2">
      <c r="A1033" s="2">
        <v>1052</v>
      </c>
      <c r="B1033" s="239" t="s">
        <v>723</v>
      </c>
      <c r="D1033" s="129" t="s">
        <v>601</v>
      </c>
      <c r="E1033" s="189" t="s">
        <v>727</v>
      </c>
      <c r="F1033" s="189" t="s">
        <v>728</v>
      </c>
      <c r="G1033" s="151"/>
      <c r="H1033" s="235">
        <f t="shared" si="112"/>
        <v>2779.2765002519645</v>
      </c>
      <c r="I1033" s="235">
        <f t="shared" si="113"/>
        <v>15.957699262036861</v>
      </c>
      <c r="J1033" s="11">
        <v>0.28100139011722625</v>
      </c>
      <c r="K1033" s="10">
        <v>28.283627257838656</v>
      </c>
      <c r="L1033" s="240">
        <f t="shared" si="114"/>
        <v>2.8283627257838657E-5</v>
      </c>
      <c r="M1033" s="240">
        <f t="shared" si="115"/>
        <v>2.8283627257838657E-5</v>
      </c>
      <c r="N1033" s="10">
        <v>0</v>
      </c>
      <c r="O1033" s="241" t="s">
        <v>736</v>
      </c>
      <c r="P1033" s="76">
        <v>2.1218656277520068E-2</v>
      </c>
      <c r="Q1033" s="16">
        <v>1.914073755332746</v>
      </c>
      <c r="R1033" s="252">
        <f t="shared" si="116"/>
        <v>1.9140737553327461E-4</v>
      </c>
      <c r="S1033" s="27">
        <v>6.5820772717120374E-4</v>
      </c>
      <c r="T1033" s="16">
        <v>0.79483680207323471</v>
      </c>
      <c r="U1033" s="16">
        <v>6</v>
      </c>
      <c r="V1033" s="16">
        <v>1</v>
      </c>
      <c r="W1033" s="242" t="s">
        <v>740</v>
      </c>
      <c r="X1033" s="5">
        <v>1.4673076750943872</v>
      </c>
      <c r="Y1033" s="5">
        <v>1.8868090134547228</v>
      </c>
      <c r="Z1033" s="12">
        <v>12.033319490300009</v>
      </c>
      <c r="AA1033" s="251"/>
      <c r="AB1033" s="11">
        <v>0.28096633468357496</v>
      </c>
      <c r="AC1033" s="11">
        <f t="shared" si="117"/>
        <v>2.8283627257838657E-5</v>
      </c>
      <c r="AD1033">
        <v>-1.0615902457167259</v>
      </c>
      <c r="AE1033">
        <v>0.99941218815027422</v>
      </c>
      <c r="AF1033" s="14">
        <v>3.1279579764587724</v>
      </c>
      <c r="AG1033" s="244">
        <v>3296.3607415101023</v>
      </c>
      <c r="AH1033" s="244">
        <v>48.568602020648207</v>
      </c>
      <c r="AI1033" s="117">
        <v>2779.2765002519645</v>
      </c>
      <c r="AJ1033" s="12">
        <v>15.957699262036861</v>
      </c>
      <c r="AK1033" s="246">
        <v>99.676171666183208</v>
      </c>
      <c r="AL1033" s="185">
        <v>1</v>
      </c>
      <c r="AM1033" s="238" t="s">
        <v>715</v>
      </c>
      <c r="AN1033" s="64">
        <v>26321</v>
      </c>
      <c r="AO1033" s="86">
        <f t="shared" si="118"/>
        <v>0.32382833381679177</v>
      </c>
      <c r="AT1033" s="87"/>
      <c r="AU1033" s="64"/>
      <c r="AV1033" s="86"/>
      <c r="AW1033" s="30"/>
      <c r="AX1033" s="30"/>
      <c r="AY1033" s="30"/>
      <c r="AZ1033" s="28"/>
      <c r="BA1033" s="28"/>
      <c r="BB1033" s="28"/>
      <c r="BC1033" s="28"/>
      <c r="BD1033" s="28"/>
      <c r="BE1033" s="28"/>
      <c r="BF1033" s="28"/>
      <c r="BG1033" s="28"/>
      <c r="BH1033" s="28"/>
      <c r="BI1033" s="28"/>
      <c r="BJ1033" s="28"/>
      <c r="BK1033" s="28"/>
      <c r="BL1033" s="28"/>
      <c r="BM1033" s="28"/>
      <c r="BN1033" s="28"/>
      <c r="BO1033" s="28"/>
      <c r="BP1033" s="28"/>
      <c r="BQ1033" s="28"/>
      <c r="BR1033" s="28"/>
      <c r="BS1033" s="28"/>
      <c r="BT1033" s="28"/>
      <c r="BU1033" s="28"/>
      <c r="BV1033" s="28"/>
      <c r="BW1033" s="28"/>
      <c r="BX1033" s="28"/>
      <c r="BY1033" s="28"/>
      <c r="BZ1033" s="28"/>
      <c r="CA1033" s="28"/>
      <c r="CB1033" s="28"/>
      <c r="CC1033" s="28"/>
      <c r="CD1033" s="28"/>
      <c r="CE1033" s="28"/>
      <c r="CF1033" s="28"/>
      <c r="CG1033" s="28"/>
      <c r="CH1033" s="28"/>
      <c r="CI1033" s="28"/>
      <c r="CJ1033" s="28"/>
      <c r="CK1033" s="28"/>
      <c r="CL1033" s="28"/>
      <c r="CM1033" s="28"/>
      <c r="CN1033" s="28"/>
      <c r="CO1033" s="28"/>
      <c r="CP1033" s="28"/>
      <c r="CQ1033" s="28"/>
      <c r="CR1033" s="28"/>
      <c r="CS1033" s="28"/>
      <c r="CT1033" s="28"/>
      <c r="CU1033" s="28"/>
      <c r="CV1033" s="28"/>
      <c r="CW1033" s="28"/>
      <c r="CX1033" s="28"/>
      <c r="CY1033" s="28"/>
      <c r="CZ1033" s="28"/>
      <c r="DA1033" s="28"/>
      <c r="DB1033" s="28"/>
      <c r="DC1033" s="28"/>
      <c r="DD1033" s="28"/>
      <c r="DE1033" s="28"/>
      <c r="DF1033" s="28"/>
      <c r="DG1033" s="28"/>
      <c r="DH1033" s="28"/>
      <c r="DI1033" s="28"/>
      <c r="DJ1033" s="28"/>
      <c r="DK1033" s="28"/>
      <c r="DL1033" s="28"/>
      <c r="DM1033" s="28"/>
    </row>
    <row r="1034" spans="1:117" s="7" customFormat="1" x14ac:dyDescent="0.2">
      <c r="A1034" s="2">
        <v>1053</v>
      </c>
      <c r="B1034" s="239" t="s">
        <v>723</v>
      </c>
      <c r="D1034" s="129" t="s">
        <v>313</v>
      </c>
      <c r="E1034" s="189" t="s">
        <v>727</v>
      </c>
      <c r="F1034" s="189" t="s">
        <v>728</v>
      </c>
      <c r="G1034" s="151"/>
      <c r="H1034" s="235">
        <f t="shared" si="112"/>
        <v>2903.8999283605176</v>
      </c>
      <c r="I1034" s="235">
        <f t="shared" si="113"/>
        <v>12.386390398452319</v>
      </c>
      <c r="J1034" s="11">
        <v>0.28098536431134802</v>
      </c>
      <c r="K1034" s="10">
        <v>25.908164081573464</v>
      </c>
      <c r="L1034" s="240">
        <f t="shared" si="114"/>
        <v>2.5908164081573462E-5</v>
      </c>
      <c r="M1034" s="240">
        <f t="shared" si="115"/>
        <v>2.5908164081573462E-5</v>
      </c>
      <c r="N1034" s="10">
        <v>0</v>
      </c>
      <c r="O1034" s="241" t="s">
        <v>736</v>
      </c>
      <c r="P1034" s="3">
        <v>1.1484090825501569E-2</v>
      </c>
      <c r="Q1034" s="16">
        <v>1.3305224308251866</v>
      </c>
      <c r="R1034" s="252">
        <f t="shared" si="116"/>
        <v>1.3305224308251867E-4</v>
      </c>
      <c r="S1034" s="27">
        <v>3.6690463123216949E-4</v>
      </c>
      <c r="T1034" s="16">
        <v>0.24513842680779915</v>
      </c>
      <c r="U1034" s="16">
        <v>6</v>
      </c>
      <c r="V1034" s="16">
        <v>1</v>
      </c>
      <c r="W1034" s="242" t="s">
        <v>740</v>
      </c>
      <c r="X1034" s="5">
        <v>1.4672551587056173</v>
      </c>
      <c r="Y1034" s="5">
        <v>1.8868381422998881</v>
      </c>
      <c r="Z1034" s="12">
        <v>14.410104986166994</v>
      </c>
      <c r="AA1034" s="251"/>
      <c r="AB1034" s="11">
        <v>0.28096492316913951</v>
      </c>
      <c r="AC1034" s="11">
        <f t="shared" si="117"/>
        <v>2.5908164081573462E-5</v>
      </c>
      <c r="AD1034">
        <v>1.8293569854921365</v>
      </c>
      <c r="AE1034">
        <v>0.92643592747068571</v>
      </c>
      <c r="AF1034" s="14">
        <v>3.0732111119407266</v>
      </c>
      <c r="AG1034" s="244">
        <v>3220.0132588368879</v>
      </c>
      <c r="AH1034" s="244">
        <v>46.390400014508558</v>
      </c>
      <c r="AI1034" s="117">
        <v>2903.8999283605176</v>
      </c>
      <c r="AJ1034" s="12">
        <v>12.386390398452319</v>
      </c>
      <c r="AK1034" s="246">
        <v>99.79958146458462</v>
      </c>
      <c r="AL1034" s="185">
        <v>1</v>
      </c>
      <c r="AM1034" s="238" t="s">
        <v>715</v>
      </c>
      <c r="AN1034" s="64">
        <v>26321</v>
      </c>
      <c r="AO1034" s="86">
        <f t="shared" si="118"/>
        <v>0.20041853541538046</v>
      </c>
      <c r="AT1034" s="87"/>
      <c r="AU1034" s="64"/>
      <c r="AV1034" s="86"/>
      <c r="AW1034" s="30"/>
      <c r="AX1034" s="30"/>
      <c r="AY1034" s="30"/>
      <c r="AZ1034" s="28"/>
      <c r="BA1034" s="28"/>
      <c r="BB1034" s="28"/>
      <c r="BC1034" s="28"/>
      <c r="BD1034" s="28"/>
      <c r="BE1034" s="28"/>
      <c r="BF1034" s="28"/>
      <c r="BG1034" s="28"/>
      <c r="BH1034" s="28"/>
      <c r="BI1034" s="28"/>
      <c r="BJ1034" s="28"/>
      <c r="BK1034" s="28"/>
      <c r="BL1034" s="28"/>
      <c r="BM1034" s="28"/>
      <c r="BN1034" s="28"/>
      <c r="BO1034" s="28"/>
      <c r="BP1034" s="28"/>
      <c r="BQ1034" s="28"/>
      <c r="BR1034" s="28"/>
      <c r="BS1034" s="28"/>
      <c r="BT1034" s="28"/>
      <c r="BU1034" s="28"/>
      <c r="BV1034" s="28"/>
      <c r="BW1034" s="28"/>
      <c r="BX1034" s="28"/>
      <c r="BY1034" s="28"/>
      <c r="BZ1034" s="28"/>
      <c r="CA1034" s="28"/>
      <c r="CB1034" s="28"/>
      <c r="CC1034" s="28"/>
      <c r="CD1034" s="28"/>
      <c r="CE1034" s="28"/>
      <c r="CF1034" s="28"/>
      <c r="CG1034" s="28"/>
      <c r="CH1034" s="28"/>
      <c r="CI1034" s="28"/>
      <c r="CJ1034" s="28"/>
      <c r="CK1034" s="28"/>
      <c r="CL1034" s="28"/>
      <c r="CM1034" s="28"/>
      <c r="CN1034" s="28"/>
      <c r="CO1034" s="28"/>
      <c r="CP1034" s="28"/>
      <c r="CQ1034" s="28"/>
      <c r="CR1034" s="28"/>
      <c r="CS1034" s="28"/>
      <c r="CT1034" s="28"/>
      <c r="CU1034" s="28"/>
      <c r="CV1034" s="28"/>
      <c r="CW1034" s="28"/>
      <c r="CX1034" s="28"/>
      <c r="CY1034" s="28"/>
      <c r="CZ1034" s="28"/>
      <c r="DA1034" s="28"/>
      <c r="DB1034" s="28"/>
      <c r="DC1034" s="28"/>
      <c r="DD1034" s="28"/>
      <c r="DE1034" s="28"/>
      <c r="DF1034" s="28"/>
      <c r="DG1034" s="28"/>
      <c r="DH1034" s="28"/>
      <c r="DI1034" s="28"/>
      <c r="DJ1034" s="28"/>
      <c r="DK1034" s="28"/>
      <c r="DL1034" s="28"/>
      <c r="DM1034" s="28"/>
    </row>
    <row r="1035" spans="1:117" s="7" customFormat="1" x14ac:dyDescent="0.2">
      <c r="A1035" s="2">
        <v>1054</v>
      </c>
      <c r="B1035" s="239" t="s">
        <v>723</v>
      </c>
      <c r="D1035" s="129" t="s">
        <v>314</v>
      </c>
      <c r="E1035" s="189" t="s">
        <v>727</v>
      </c>
      <c r="F1035" s="189" t="s">
        <v>728</v>
      </c>
      <c r="G1035" s="151"/>
      <c r="H1035" s="235">
        <f t="shared" si="112"/>
        <v>1983.7472906976134</v>
      </c>
      <c r="I1035" s="235">
        <f t="shared" si="113"/>
        <v>19.5806699085656</v>
      </c>
      <c r="J1035" s="11">
        <v>0.28122103472580673</v>
      </c>
      <c r="K1035" s="10">
        <v>52.720690672165553</v>
      </c>
      <c r="L1035" s="240">
        <f t="shared" si="114"/>
        <v>5.2720690672165554E-5</v>
      </c>
      <c r="M1035" s="240">
        <f t="shared" si="115"/>
        <v>5.2720690672165554E-5</v>
      </c>
      <c r="N1035" s="10">
        <v>0</v>
      </c>
      <c r="O1035" s="241" t="s">
        <v>736</v>
      </c>
      <c r="P1035" s="3">
        <v>6.4917294700428591E-2</v>
      </c>
      <c r="Q1035" s="16">
        <v>52.23615116123117</v>
      </c>
      <c r="R1035" s="252">
        <f t="shared" si="116"/>
        <v>5.2236151161231172E-3</v>
      </c>
      <c r="S1035" s="27">
        <v>1.5512368933787838E-3</v>
      </c>
      <c r="T1035" s="16">
        <v>10.149940087387861</v>
      </c>
      <c r="U1035" s="16">
        <v>6</v>
      </c>
      <c r="V1035" s="16">
        <v>1</v>
      </c>
      <c r="W1035" s="242" t="s">
        <v>740</v>
      </c>
      <c r="X1035" s="5">
        <v>1.4673515756299851</v>
      </c>
      <c r="Y1035" s="5">
        <v>1.8868838297233403</v>
      </c>
      <c r="Z1035" s="12">
        <v>8.5489157179357171</v>
      </c>
      <c r="AA1035" s="251"/>
      <c r="AB1035" s="11">
        <v>0.28116250506618401</v>
      </c>
      <c r="AC1035" s="11">
        <f t="shared" si="117"/>
        <v>5.2720690672165554E-5</v>
      </c>
      <c r="AD1035">
        <v>-12.594822562725925</v>
      </c>
      <c r="AE1035">
        <v>1.8892795683095076</v>
      </c>
      <c r="AF1035" s="14">
        <v>3.1148263683433197</v>
      </c>
      <c r="AG1035" s="244">
        <v>3374.0206193635154</v>
      </c>
      <c r="AH1035" s="244">
        <v>93.288575056914709</v>
      </c>
      <c r="AI1035" s="117">
        <v>1983.7472906976134</v>
      </c>
      <c r="AJ1035" s="12">
        <v>19.5806699085656</v>
      </c>
      <c r="AK1035" s="246">
        <v>10.753012024641286</v>
      </c>
      <c r="AL1035" s="185">
        <v>1</v>
      </c>
      <c r="AM1035" s="238" t="s">
        <v>715</v>
      </c>
      <c r="AN1035" s="64">
        <v>26321</v>
      </c>
      <c r="AO1035" s="86">
        <f t="shared" si="118"/>
        <v>89.246987975358707</v>
      </c>
      <c r="AT1035" s="87"/>
      <c r="AU1035" s="64"/>
      <c r="AV1035" s="86"/>
      <c r="AW1035" s="30"/>
      <c r="AX1035" s="30"/>
      <c r="AY1035" s="30"/>
      <c r="AZ1035" s="28"/>
      <c r="BA1035" s="28"/>
      <c r="BB1035" s="28"/>
      <c r="BC1035" s="28"/>
      <c r="BD1035" s="28"/>
      <c r="BE1035" s="28"/>
      <c r="BF1035" s="28"/>
      <c r="BG1035" s="28"/>
      <c r="BH1035" s="28"/>
      <c r="BI1035" s="28"/>
      <c r="BJ1035" s="28"/>
      <c r="BK1035" s="28"/>
      <c r="BL1035" s="28"/>
      <c r="BM1035" s="28"/>
      <c r="BN1035" s="28"/>
      <c r="BO1035" s="28"/>
      <c r="BP1035" s="28"/>
      <c r="BQ1035" s="28"/>
      <c r="BR1035" s="28"/>
      <c r="BS1035" s="28"/>
      <c r="BT1035" s="28"/>
      <c r="BU1035" s="28"/>
      <c r="BV1035" s="28"/>
      <c r="BW1035" s="28"/>
      <c r="BX1035" s="28"/>
      <c r="BY1035" s="28"/>
      <c r="BZ1035" s="28"/>
      <c r="CA1035" s="28"/>
      <c r="CB1035" s="28"/>
      <c r="CC1035" s="28"/>
      <c r="CD1035" s="28"/>
      <c r="CE1035" s="28"/>
      <c r="CF1035" s="28"/>
      <c r="CG1035" s="28"/>
      <c r="CH1035" s="28"/>
      <c r="CI1035" s="28"/>
      <c r="CJ1035" s="28"/>
      <c r="CK1035" s="28"/>
      <c r="CL1035" s="28"/>
      <c r="CM1035" s="28"/>
      <c r="CN1035" s="28"/>
      <c r="CO1035" s="28"/>
      <c r="CP1035" s="28"/>
      <c r="CQ1035" s="28"/>
      <c r="CR1035" s="28"/>
      <c r="CS1035" s="28"/>
      <c r="CT1035" s="28"/>
      <c r="CU1035" s="28"/>
      <c r="CV1035" s="28"/>
      <c r="CW1035" s="28"/>
      <c r="CX1035" s="28"/>
      <c r="CY1035" s="28"/>
      <c r="CZ1035" s="28"/>
      <c r="DA1035" s="28"/>
      <c r="DB1035" s="28"/>
      <c r="DC1035" s="28"/>
      <c r="DD1035" s="28"/>
      <c r="DE1035" s="28"/>
      <c r="DF1035" s="28"/>
      <c r="DG1035" s="28"/>
      <c r="DH1035" s="28"/>
      <c r="DI1035" s="28"/>
      <c r="DJ1035" s="28"/>
      <c r="DK1035" s="28"/>
      <c r="DL1035" s="28"/>
      <c r="DM1035" s="28"/>
    </row>
    <row r="1036" spans="1:117" s="7" customFormat="1" x14ac:dyDescent="0.2">
      <c r="A1036" s="2">
        <v>1055</v>
      </c>
      <c r="B1036" s="239" t="s">
        <v>723</v>
      </c>
      <c r="D1036" s="129" t="s">
        <v>315</v>
      </c>
      <c r="E1036" s="189" t="s">
        <v>727</v>
      </c>
      <c r="F1036" s="189" t="s">
        <v>728</v>
      </c>
      <c r="G1036" s="151"/>
      <c r="H1036" s="235">
        <f t="shared" si="112"/>
        <v>2895.4104381713983</v>
      </c>
      <c r="I1036" s="235">
        <f t="shared" si="113"/>
        <v>30.073234062597813</v>
      </c>
      <c r="J1036" s="11">
        <v>0.28087870665592035</v>
      </c>
      <c r="K1036" s="10">
        <v>39.889789540087648</v>
      </c>
      <c r="L1036" s="240">
        <f t="shared" si="114"/>
        <v>3.988978954008765E-5</v>
      </c>
      <c r="M1036" s="240">
        <f t="shared" si="115"/>
        <v>3.988978954008765E-5</v>
      </c>
      <c r="N1036" s="10">
        <v>0</v>
      </c>
      <c r="O1036" s="241" t="s">
        <v>736</v>
      </c>
      <c r="P1036" s="3">
        <v>4.1353918817936187E-2</v>
      </c>
      <c r="Q1036" s="16">
        <v>7.1337781249020802</v>
      </c>
      <c r="R1036" s="252">
        <f t="shared" si="116"/>
        <v>7.1337781249020799E-4</v>
      </c>
      <c r="S1036" s="27">
        <v>1.1664057191796038E-3</v>
      </c>
      <c r="T1036" s="16">
        <v>1.6157864659417658</v>
      </c>
      <c r="U1036" s="16">
        <v>6</v>
      </c>
      <c r="V1036" s="16">
        <v>1</v>
      </c>
      <c r="W1036" s="242" t="s">
        <v>740</v>
      </c>
      <c r="X1036" s="5">
        <v>1.4672982956756027</v>
      </c>
      <c r="Y1036" s="5">
        <v>1.8869543227746368</v>
      </c>
      <c r="Z1036" s="12">
        <v>12.133672842000632</v>
      </c>
      <c r="AA1036" s="251"/>
      <c r="AB1036" s="11">
        <v>0.28081391853739684</v>
      </c>
      <c r="AC1036" s="11">
        <f t="shared" si="117"/>
        <v>3.988978954008765E-5</v>
      </c>
      <c r="AD1036">
        <v>-3.73541263341215</v>
      </c>
      <c r="AE1036">
        <v>1.4313922388773557</v>
      </c>
      <c r="AF1036" s="14">
        <v>3.3556803336515051</v>
      </c>
      <c r="AG1036" s="244">
        <v>3548.8335670091142</v>
      </c>
      <c r="AH1036" s="244">
        <v>67.96180616193827</v>
      </c>
      <c r="AI1036" s="117">
        <v>2895.4104381713983</v>
      </c>
      <c r="AJ1036" s="12">
        <v>30.073234062597813</v>
      </c>
      <c r="AK1036" s="246">
        <v>13.329283148824004</v>
      </c>
      <c r="AL1036" s="185">
        <v>1</v>
      </c>
      <c r="AM1036" s="238" t="s">
        <v>715</v>
      </c>
      <c r="AN1036" s="64">
        <v>26321</v>
      </c>
      <c r="AO1036" s="86">
        <f t="shared" si="118"/>
        <v>86.670716851175996</v>
      </c>
      <c r="AT1036" s="87"/>
      <c r="AU1036" s="64"/>
      <c r="AV1036" s="86"/>
      <c r="AW1036" s="30"/>
      <c r="AX1036" s="30"/>
      <c r="AY1036" s="30"/>
      <c r="AZ1036" s="28"/>
      <c r="BA1036" s="28"/>
      <c r="BB1036" s="28"/>
      <c r="BC1036" s="28"/>
      <c r="BD1036" s="28"/>
      <c r="BE1036" s="28"/>
      <c r="BF1036" s="28"/>
      <c r="BG1036" s="28"/>
      <c r="BH1036" s="28"/>
      <c r="BI1036" s="28"/>
      <c r="BJ1036" s="28"/>
      <c r="BK1036" s="28"/>
      <c r="BL1036" s="28"/>
      <c r="BM1036" s="28"/>
      <c r="BN1036" s="28"/>
      <c r="BO1036" s="28"/>
      <c r="BP1036" s="28"/>
      <c r="BQ1036" s="28"/>
      <c r="BR1036" s="28"/>
      <c r="BS1036" s="28"/>
      <c r="BT1036" s="28"/>
      <c r="BU1036" s="28"/>
      <c r="BV1036" s="28"/>
      <c r="BW1036" s="28"/>
      <c r="BX1036" s="28"/>
      <c r="BY1036" s="28"/>
      <c r="BZ1036" s="28"/>
      <c r="CA1036" s="28"/>
      <c r="CB1036" s="28"/>
      <c r="CC1036" s="28"/>
      <c r="CD1036" s="28"/>
      <c r="CE1036" s="28"/>
      <c r="CF1036" s="28"/>
      <c r="CG1036" s="28"/>
      <c r="CH1036" s="28"/>
      <c r="CI1036" s="28"/>
      <c r="CJ1036" s="28"/>
      <c r="CK1036" s="28"/>
      <c r="CL1036" s="28"/>
      <c r="CM1036" s="28"/>
      <c r="CN1036" s="28"/>
      <c r="CO1036" s="28"/>
      <c r="CP1036" s="28"/>
      <c r="CQ1036" s="28"/>
      <c r="CR1036" s="28"/>
      <c r="CS1036" s="28"/>
      <c r="CT1036" s="28"/>
      <c r="CU1036" s="28"/>
      <c r="CV1036" s="28"/>
      <c r="CW1036" s="28"/>
      <c r="CX1036" s="28"/>
      <c r="CY1036" s="28"/>
      <c r="CZ1036" s="28"/>
      <c r="DA1036" s="28"/>
      <c r="DB1036" s="28"/>
      <c r="DC1036" s="28"/>
      <c r="DD1036" s="28"/>
      <c r="DE1036" s="28"/>
      <c r="DF1036" s="28"/>
      <c r="DG1036" s="28"/>
      <c r="DH1036" s="28"/>
      <c r="DI1036" s="28"/>
      <c r="DJ1036" s="28"/>
      <c r="DK1036" s="28"/>
      <c r="DL1036" s="28"/>
      <c r="DM1036" s="28"/>
    </row>
    <row r="1037" spans="1:117" s="7" customFormat="1" x14ac:dyDescent="0.2">
      <c r="A1037" s="2">
        <v>1056</v>
      </c>
      <c r="B1037" s="239" t="s">
        <v>723</v>
      </c>
      <c r="D1037" s="129" t="s">
        <v>636</v>
      </c>
      <c r="E1037" s="189" t="s">
        <v>727</v>
      </c>
      <c r="F1037" s="189" t="s">
        <v>728</v>
      </c>
      <c r="G1037" s="151"/>
      <c r="H1037" s="235">
        <f t="shared" si="112"/>
        <v>2739.6419318438957</v>
      </c>
      <c r="I1037" s="235">
        <f t="shared" si="113"/>
        <v>16.39045293147154</v>
      </c>
      <c r="J1037" s="11">
        <v>0.28099110519221854</v>
      </c>
      <c r="K1037" s="10">
        <v>28.512391325773731</v>
      </c>
      <c r="L1037" s="240">
        <f t="shared" si="114"/>
        <v>2.851239132577373E-5</v>
      </c>
      <c r="M1037" s="240">
        <f t="shared" si="115"/>
        <v>2.851239132577373E-5</v>
      </c>
      <c r="N1037" s="10">
        <v>0</v>
      </c>
      <c r="O1037" s="241" t="s">
        <v>736</v>
      </c>
      <c r="P1037" s="3">
        <v>2.5930811180098753E-2</v>
      </c>
      <c r="Q1037" s="16">
        <v>1.4753672412596666</v>
      </c>
      <c r="R1037" s="252">
        <f t="shared" si="116"/>
        <v>1.4753672412596666E-4</v>
      </c>
      <c r="S1037" s="27">
        <v>7.534223174479707E-4</v>
      </c>
      <c r="T1037" s="16">
        <v>0.30326459472867723</v>
      </c>
      <c r="U1037" s="16">
        <v>6</v>
      </c>
      <c r="V1037" s="16">
        <v>1</v>
      </c>
      <c r="W1037" s="242" t="s">
        <v>740</v>
      </c>
      <c r="X1037" s="5">
        <v>1.4673037435434937</v>
      </c>
      <c r="Y1037" s="5">
        <v>1.8869623193446325</v>
      </c>
      <c r="Z1037" s="12">
        <v>11.153324303288965</v>
      </c>
      <c r="AA1037" s="251"/>
      <c r="AB1037" s="11">
        <v>0.28095156572312918</v>
      </c>
      <c r="AC1037" s="11">
        <f t="shared" si="117"/>
        <v>2.851239132577373E-5</v>
      </c>
      <c r="AD1037">
        <v>-2.4840352231303431</v>
      </c>
      <c r="AE1037">
        <v>1.0356579512971522</v>
      </c>
      <c r="AF1037" s="14">
        <v>3.1731732180599743</v>
      </c>
      <c r="AG1037" s="244">
        <v>3351.6845464753901</v>
      </c>
      <c r="AH1037" s="244">
        <v>49.918492429190422</v>
      </c>
      <c r="AI1037" s="117">
        <v>2739.6419318438957</v>
      </c>
      <c r="AJ1037" s="12">
        <v>16.39045293147154</v>
      </c>
      <c r="AK1037" s="246">
        <v>33.635763030224744</v>
      </c>
      <c r="AL1037" s="185">
        <v>1</v>
      </c>
      <c r="AM1037" s="238" t="s">
        <v>715</v>
      </c>
      <c r="AN1037" s="64">
        <v>26321</v>
      </c>
      <c r="AO1037" s="86">
        <f t="shared" si="118"/>
        <v>66.364236969775249</v>
      </c>
      <c r="AT1037" s="87"/>
      <c r="AU1037" s="64"/>
      <c r="AV1037" s="86"/>
      <c r="AW1037" s="30"/>
      <c r="AX1037" s="30"/>
      <c r="AY1037" s="30"/>
      <c r="AZ1037" s="28"/>
      <c r="BA1037" s="28"/>
      <c r="BB1037" s="28"/>
      <c r="BC1037" s="28"/>
      <c r="BD1037" s="28"/>
      <c r="BE1037" s="28"/>
      <c r="BF1037" s="28"/>
      <c r="BG1037" s="28"/>
      <c r="BH1037" s="28"/>
      <c r="BI1037" s="28"/>
      <c r="BJ1037" s="28"/>
      <c r="BK1037" s="28"/>
      <c r="BL1037" s="28"/>
      <c r="BM1037" s="28"/>
      <c r="BN1037" s="28"/>
      <c r="BO1037" s="28"/>
      <c r="BP1037" s="28"/>
      <c r="BQ1037" s="28"/>
      <c r="BR1037" s="28"/>
      <c r="BS1037" s="28"/>
      <c r="BT1037" s="28"/>
      <c r="BU1037" s="28"/>
      <c r="BV1037" s="28"/>
      <c r="BW1037" s="28"/>
      <c r="BX1037" s="28"/>
      <c r="BY1037" s="28"/>
      <c r="BZ1037" s="28"/>
      <c r="CA1037" s="28"/>
      <c r="CB1037" s="28"/>
      <c r="CC1037" s="28"/>
      <c r="CD1037" s="28"/>
      <c r="CE1037" s="28"/>
      <c r="CF1037" s="28"/>
      <c r="CG1037" s="28"/>
      <c r="CH1037" s="28"/>
      <c r="CI1037" s="28"/>
      <c r="CJ1037" s="28"/>
      <c r="CK1037" s="28"/>
      <c r="CL1037" s="28"/>
      <c r="CM1037" s="28"/>
      <c r="CN1037" s="28"/>
      <c r="CO1037" s="28"/>
      <c r="CP1037" s="28"/>
      <c r="CQ1037" s="28"/>
      <c r="CR1037" s="28"/>
      <c r="CS1037" s="28"/>
      <c r="CT1037" s="28"/>
      <c r="CU1037" s="28"/>
      <c r="CV1037" s="28"/>
      <c r="CW1037" s="28"/>
      <c r="CX1037" s="28"/>
      <c r="CY1037" s="28"/>
      <c r="CZ1037" s="28"/>
      <c r="DA1037" s="28"/>
      <c r="DB1037" s="28"/>
      <c r="DC1037" s="28"/>
      <c r="DD1037" s="28"/>
      <c r="DE1037" s="28"/>
      <c r="DF1037" s="28"/>
      <c r="DG1037" s="28"/>
      <c r="DH1037" s="28"/>
      <c r="DI1037" s="28"/>
      <c r="DJ1037" s="28"/>
      <c r="DK1037" s="28"/>
      <c r="DL1037" s="28"/>
      <c r="DM1037" s="28"/>
    </row>
    <row r="1038" spans="1:117" s="7" customFormat="1" x14ac:dyDescent="0.2">
      <c r="A1038" s="2">
        <v>1057</v>
      </c>
      <c r="B1038" s="239" t="s">
        <v>723</v>
      </c>
      <c r="D1038" s="129" t="s">
        <v>316</v>
      </c>
      <c r="E1038" s="189" t="s">
        <v>727</v>
      </c>
      <c r="F1038" s="189" t="s">
        <v>728</v>
      </c>
      <c r="G1038" s="151"/>
      <c r="H1038" s="235">
        <f t="shared" si="112"/>
        <v>2775.0905241764663</v>
      </c>
      <c r="I1038" s="235">
        <f t="shared" si="113"/>
        <v>13.071093533523126</v>
      </c>
      <c r="J1038" s="11">
        <v>0.28103246765377737</v>
      </c>
      <c r="K1038" s="10">
        <v>29.355260401820431</v>
      </c>
      <c r="L1038" s="240">
        <f t="shared" si="114"/>
        <v>2.935526040182043E-5</v>
      </c>
      <c r="M1038" s="240">
        <f t="shared" si="115"/>
        <v>2.935526040182043E-5</v>
      </c>
      <c r="N1038" s="10">
        <v>0</v>
      </c>
      <c r="O1038" s="241" t="s">
        <v>736</v>
      </c>
      <c r="P1038" s="3">
        <v>2.5297466269486264E-2</v>
      </c>
      <c r="Q1038" s="16">
        <v>2.5977177332646399</v>
      </c>
      <c r="R1038" s="252">
        <f t="shared" si="116"/>
        <v>2.5977177332646401E-4</v>
      </c>
      <c r="S1038" s="27">
        <v>7.3061599601809471E-4</v>
      </c>
      <c r="T1038" s="16">
        <v>0.65201415987328493</v>
      </c>
      <c r="U1038" s="16">
        <v>6</v>
      </c>
      <c r="V1038" s="16">
        <v>1</v>
      </c>
      <c r="W1038" s="242" t="s">
        <v>740</v>
      </c>
      <c r="X1038" s="5">
        <v>1.4672737371472613</v>
      </c>
      <c r="Y1038" s="5">
        <v>1.8868897706914276</v>
      </c>
      <c r="Z1038" s="12">
        <v>12.061521599411565</v>
      </c>
      <c r="AA1038" s="251"/>
      <c r="AB1038" s="11">
        <v>0.28099361597174316</v>
      </c>
      <c r="AC1038" s="11">
        <f t="shared" si="117"/>
        <v>2.935526040182043E-5</v>
      </c>
      <c r="AD1038">
        <v>-0.18303773048677918</v>
      </c>
      <c r="AE1038">
        <v>1.0353978644070876</v>
      </c>
      <c r="AF1038" s="14">
        <v>3.0795539663017482</v>
      </c>
      <c r="AG1038" s="244">
        <v>3240.0476052335835</v>
      </c>
      <c r="AH1038" s="244">
        <v>50.174657896528736</v>
      </c>
      <c r="AI1038" s="117">
        <v>2775.0905241764663</v>
      </c>
      <c r="AJ1038" s="12">
        <v>13.071093533523126</v>
      </c>
      <c r="AK1038" s="246">
        <v>94.94132557454418</v>
      </c>
      <c r="AL1038" s="185">
        <v>1</v>
      </c>
      <c r="AM1038" s="238" t="s">
        <v>715</v>
      </c>
      <c r="AN1038" s="64">
        <v>26321</v>
      </c>
      <c r="AO1038" s="86">
        <f t="shared" si="118"/>
        <v>5.0586744254558198</v>
      </c>
      <c r="AT1038" s="87"/>
      <c r="AU1038" s="64"/>
      <c r="AV1038" s="86"/>
      <c r="AW1038" s="30"/>
      <c r="AX1038" s="30"/>
      <c r="AY1038" s="30"/>
      <c r="AZ1038" s="28"/>
      <c r="BA1038" s="28"/>
      <c r="BB1038" s="28"/>
      <c r="BC1038" s="28"/>
      <c r="BD1038" s="28"/>
      <c r="BE1038" s="28"/>
      <c r="BF1038" s="28"/>
      <c r="BG1038" s="28"/>
      <c r="BH1038" s="28"/>
      <c r="BI1038" s="28"/>
      <c r="BJ1038" s="28"/>
      <c r="BK1038" s="28"/>
      <c r="BL1038" s="28"/>
      <c r="BM1038" s="28"/>
      <c r="BN1038" s="28"/>
      <c r="BO1038" s="28"/>
      <c r="BP1038" s="28"/>
      <c r="BQ1038" s="28"/>
      <c r="BR1038" s="28"/>
      <c r="BS1038" s="28"/>
      <c r="BT1038" s="28"/>
      <c r="BU1038" s="28"/>
      <c r="BV1038" s="28"/>
      <c r="BW1038" s="28"/>
      <c r="BX1038" s="28"/>
      <c r="BY1038" s="28"/>
      <c r="BZ1038" s="28"/>
      <c r="CA1038" s="28"/>
      <c r="CB1038" s="28"/>
      <c r="CC1038" s="28"/>
      <c r="CD1038" s="28"/>
      <c r="CE1038" s="28"/>
      <c r="CF1038" s="28"/>
      <c r="CG1038" s="28"/>
      <c r="CH1038" s="28"/>
      <c r="CI1038" s="28"/>
      <c r="CJ1038" s="28"/>
      <c r="CK1038" s="28"/>
      <c r="CL1038" s="28"/>
      <c r="CM1038" s="28"/>
      <c r="CN1038" s="28"/>
      <c r="CO1038" s="28"/>
      <c r="CP1038" s="28"/>
      <c r="CQ1038" s="28"/>
      <c r="CR1038" s="28"/>
      <c r="CS1038" s="28"/>
      <c r="CT1038" s="28"/>
      <c r="CU1038" s="28"/>
      <c r="CV1038" s="28"/>
      <c r="CW1038" s="28"/>
      <c r="CX1038" s="28"/>
      <c r="CY1038" s="28"/>
      <c r="CZ1038" s="28"/>
      <c r="DA1038" s="28"/>
      <c r="DB1038" s="28"/>
      <c r="DC1038" s="28"/>
      <c r="DD1038" s="28"/>
      <c r="DE1038" s="28"/>
      <c r="DF1038" s="28"/>
      <c r="DG1038" s="28"/>
      <c r="DH1038" s="28"/>
      <c r="DI1038" s="28"/>
      <c r="DJ1038" s="28"/>
      <c r="DK1038" s="28"/>
      <c r="DL1038" s="28"/>
      <c r="DM1038" s="28"/>
    </row>
    <row r="1039" spans="1:117" s="7" customFormat="1" x14ac:dyDescent="0.2">
      <c r="A1039" s="2">
        <v>1058</v>
      </c>
      <c r="B1039" s="239" t="s">
        <v>723</v>
      </c>
      <c r="D1039" s="129" t="s">
        <v>637</v>
      </c>
      <c r="E1039" s="189" t="s">
        <v>727</v>
      </c>
      <c r="F1039" s="189" t="s">
        <v>728</v>
      </c>
      <c r="G1039" s="151"/>
      <c r="H1039" s="235">
        <f t="shared" si="112"/>
        <v>2940.6320737320202</v>
      </c>
      <c r="I1039" s="235">
        <f t="shared" si="113"/>
        <v>14.734850851473265</v>
      </c>
      <c r="J1039" s="11">
        <v>0.28088430542306358</v>
      </c>
      <c r="K1039" s="10">
        <v>27.912618183933603</v>
      </c>
      <c r="L1039" s="240">
        <f t="shared" si="114"/>
        <v>2.7912618183933601E-5</v>
      </c>
      <c r="M1039" s="240">
        <f t="shared" si="115"/>
        <v>2.7912618183933601E-5</v>
      </c>
      <c r="N1039" s="10">
        <v>0</v>
      </c>
      <c r="O1039" s="241" t="s">
        <v>736</v>
      </c>
      <c r="P1039" s="3">
        <v>8.4834846382247954E-3</v>
      </c>
      <c r="Q1039" s="16">
        <v>3.1409467494008876</v>
      </c>
      <c r="R1039" s="252">
        <f t="shared" si="116"/>
        <v>3.1409467494008874E-4</v>
      </c>
      <c r="S1039" s="27">
        <v>3.0742283198968945E-4</v>
      </c>
      <c r="T1039" s="16">
        <v>0.81196367988856288</v>
      </c>
      <c r="U1039" s="16">
        <v>6</v>
      </c>
      <c r="V1039" s="16">
        <v>1</v>
      </c>
      <c r="W1039" s="242" t="s">
        <v>740</v>
      </c>
      <c r="X1039" s="5">
        <v>1.4672620281380591</v>
      </c>
      <c r="Y1039" s="5">
        <v>1.8868981812441779</v>
      </c>
      <c r="Z1039" s="12">
        <v>13.126607487703856</v>
      </c>
      <c r="AA1039" s="251"/>
      <c r="AB1039" s="11">
        <v>0.28086695550612323</v>
      </c>
      <c r="AC1039" s="11">
        <f t="shared" si="117"/>
        <v>2.7912618183933601E-5</v>
      </c>
      <c r="AD1039">
        <v>-0.78259188956986137</v>
      </c>
      <c r="AE1039">
        <v>0.99762075875193124</v>
      </c>
      <c r="AF1039" s="14">
        <v>3.2371992491561516</v>
      </c>
      <c r="AG1039" s="244">
        <v>3407.0788339279384</v>
      </c>
      <c r="AH1039" s="244">
        <v>50.262848155769881</v>
      </c>
      <c r="AI1039" s="117">
        <v>2940.6320737320202</v>
      </c>
      <c r="AJ1039" s="12">
        <v>14.734850851473265</v>
      </c>
      <c r="AK1039" s="246">
        <v>100.0882914788626</v>
      </c>
      <c r="AL1039" s="185">
        <v>1</v>
      </c>
      <c r="AM1039" s="238" t="s">
        <v>715</v>
      </c>
      <c r="AN1039" s="64">
        <v>26321</v>
      </c>
      <c r="AO1039" s="86">
        <f t="shared" si="118"/>
        <v>-8.8291478862601025E-2</v>
      </c>
      <c r="AT1039" s="87"/>
      <c r="AU1039" s="64"/>
      <c r="AV1039" s="86"/>
      <c r="AW1039" s="30"/>
      <c r="AX1039" s="30"/>
      <c r="AY1039" s="30"/>
      <c r="AZ1039" s="28"/>
      <c r="BA1039" s="28"/>
      <c r="BB1039" s="28"/>
      <c r="BC1039" s="28"/>
      <c r="BD1039" s="28"/>
      <c r="BE1039" s="28"/>
      <c r="BF1039" s="28"/>
      <c r="BG1039" s="28"/>
      <c r="BH1039" s="28"/>
      <c r="BI1039" s="28"/>
      <c r="BJ1039" s="28"/>
      <c r="BK1039" s="28"/>
      <c r="BL1039" s="28"/>
      <c r="BM1039" s="28"/>
      <c r="BN1039" s="28"/>
      <c r="BO1039" s="28"/>
      <c r="BP1039" s="28"/>
      <c r="BQ1039" s="28"/>
      <c r="BR1039" s="28"/>
      <c r="BS1039" s="28"/>
      <c r="BT1039" s="28"/>
      <c r="BU1039" s="28"/>
      <c r="BV1039" s="28"/>
      <c r="BW1039" s="28"/>
      <c r="BX1039" s="28"/>
      <c r="BY1039" s="28"/>
      <c r="BZ1039" s="28"/>
      <c r="CA1039" s="28"/>
      <c r="CB1039" s="28"/>
      <c r="CC1039" s="28"/>
      <c r="CD1039" s="28"/>
      <c r="CE1039" s="28"/>
      <c r="CF1039" s="28"/>
      <c r="CG1039" s="28"/>
      <c r="CH1039" s="28"/>
      <c r="CI1039" s="28"/>
      <c r="CJ1039" s="28"/>
      <c r="CK1039" s="28"/>
      <c r="CL1039" s="28"/>
      <c r="CM1039" s="28"/>
      <c r="CN1039" s="28"/>
      <c r="CO1039" s="28"/>
      <c r="CP1039" s="28"/>
      <c r="CQ1039" s="28"/>
      <c r="CR1039" s="28"/>
      <c r="CS1039" s="28"/>
      <c r="CT1039" s="28"/>
      <c r="CU1039" s="28"/>
      <c r="CV1039" s="28"/>
      <c r="CW1039" s="28"/>
      <c r="CX1039" s="28"/>
      <c r="CY1039" s="28"/>
      <c r="CZ1039" s="28"/>
      <c r="DA1039" s="28"/>
      <c r="DB1039" s="28"/>
      <c r="DC1039" s="28"/>
      <c r="DD1039" s="28"/>
      <c r="DE1039" s="28"/>
      <c r="DF1039" s="28"/>
      <c r="DG1039" s="28"/>
      <c r="DH1039" s="28"/>
      <c r="DI1039" s="28"/>
      <c r="DJ1039" s="28"/>
      <c r="DK1039" s="28"/>
      <c r="DL1039" s="28"/>
      <c r="DM1039" s="28"/>
    </row>
    <row r="1040" spans="1:117" s="7" customFormat="1" x14ac:dyDescent="0.2">
      <c r="A1040" s="2">
        <v>1059</v>
      </c>
      <c r="B1040" s="239" t="s">
        <v>723</v>
      </c>
      <c r="D1040" s="129" t="s">
        <v>638</v>
      </c>
      <c r="E1040" s="189" t="s">
        <v>727</v>
      </c>
      <c r="F1040" s="189" t="s">
        <v>728</v>
      </c>
      <c r="G1040" s="151"/>
      <c r="H1040" s="235">
        <f t="shared" si="112"/>
        <v>2253.9682391591668</v>
      </c>
      <c r="I1040" s="235">
        <f t="shared" si="113"/>
        <v>19.545458447801177</v>
      </c>
      <c r="J1040" s="11">
        <v>0.28118855547796362</v>
      </c>
      <c r="K1040" s="10">
        <v>36.37760136673193</v>
      </c>
      <c r="L1040" s="240">
        <f t="shared" si="114"/>
        <v>3.6377601366731932E-5</v>
      </c>
      <c r="M1040" s="240">
        <f t="shared" si="115"/>
        <v>3.6377601366731932E-5</v>
      </c>
      <c r="N1040" s="10">
        <v>0</v>
      </c>
      <c r="O1040" s="241" t="s">
        <v>736</v>
      </c>
      <c r="P1040" s="3">
        <v>3.0356016967467279E-2</v>
      </c>
      <c r="Q1040" s="16">
        <v>19.390193630486298</v>
      </c>
      <c r="R1040" s="252">
        <f t="shared" si="116"/>
        <v>1.9390193630486297E-3</v>
      </c>
      <c r="S1040" s="27">
        <v>8.5919485315172838E-4</v>
      </c>
      <c r="T1040" s="16">
        <v>4.1354865339935865</v>
      </c>
      <c r="U1040" s="16">
        <v>6</v>
      </c>
      <c r="V1040" s="16">
        <v>1</v>
      </c>
      <c r="W1040" s="242" t="s">
        <v>740</v>
      </c>
      <c r="X1040" s="5">
        <v>1.4672780162197283</v>
      </c>
      <c r="Y1040" s="5">
        <v>1.8870919798151407</v>
      </c>
      <c r="Z1040" s="12">
        <v>9.2923692222658865</v>
      </c>
      <c r="AA1040" s="251"/>
      <c r="AB1040" s="11">
        <v>0.28115162765359136</v>
      </c>
      <c r="AC1040" s="11">
        <f t="shared" si="117"/>
        <v>3.6377601366731932E-5</v>
      </c>
      <c r="AD1040">
        <v>-6.7117397250704425</v>
      </c>
      <c r="AE1040">
        <v>1.2829287570752372</v>
      </c>
      <c r="AF1040" s="14">
        <v>3.0205669853436845</v>
      </c>
      <c r="AG1040" s="244">
        <v>3227.2584238444447</v>
      </c>
      <c r="AH1040" s="244">
        <v>63.442455927714498</v>
      </c>
      <c r="AI1040" s="117">
        <v>2253.9682391591668</v>
      </c>
      <c r="AJ1040" s="12">
        <v>19.545458447801177</v>
      </c>
      <c r="AK1040" s="246">
        <v>99.470363155893651</v>
      </c>
      <c r="AL1040" s="185">
        <v>1</v>
      </c>
      <c r="AM1040" s="238" t="s">
        <v>715</v>
      </c>
      <c r="AN1040" s="64">
        <v>26321</v>
      </c>
      <c r="AO1040" s="86">
        <f t="shared" si="118"/>
        <v>0.52963684410634926</v>
      </c>
      <c r="AT1040" s="87"/>
      <c r="AU1040" s="64"/>
      <c r="AV1040" s="86"/>
      <c r="AW1040" s="30"/>
      <c r="AX1040" s="30"/>
      <c r="AY1040" s="30"/>
      <c r="AZ1040" s="28"/>
      <c r="BA1040" s="28"/>
      <c r="BB1040" s="28"/>
      <c r="BC1040" s="28"/>
      <c r="BD1040" s="28"/>
      <c r="BE1040" s="28"/>
      <c r="BF1040" s="28"/>
      <c r="BG1040" s="28"/>
      <c r="BH1040" s="28"/>
      <c r="BI1040" s="28"/>
      <c r="BJ1040" s="28"/>
      <c r="BK1040" s="28"/>
      <c r="BL1040" s="28"/>
      <c r="BM1040" s="28"/>
      <c r="BN1040" s="28"/>
      <c r="BO1040" s="28"/>
      <c r="BP1040" s="28"/>
      <c r="BQ1040" s="28"/>
      <c r="BR1040" s="28"/>
      <c r="BS1040" s="28"/>
      <c r="BT1040" s="28"/>
      <c r="BU1040" s="28"/>
      <c r="BV1040" s="28"/>
      <c r="BW1040" s="28"/>
      <c r="BX1040" s="28"/>
      <c r="BY1040" s="28"/>
      <c r="BZ1040" s="28"/>
      <c r="CA1040" s="28"/>
      <c r="CB1040" s="28"/>
      <c r="CC1040" s="28"/>
      <c r="CD1040" s="28"/>
      <c r="CE1040" s="28"/>
      <c r="CF1040" s="28"/>
      <c r="CG1040" s="28"/>
      <c r="CH1040" s="28"/>
      <c r="CI1040" s="28"/>
      <c r="CJ1040" s="28"/>
      <c r="CK1040" s="28"/>
      <c r="CL1040" s="28"/>
      <c r="CM1040" s="28"/>
      <c r="CN1040" s="28"/>
      <c r="CO1040" s="28"/>
      <c r="CP1040" s="28"/>
      <c r="CQ1040" s="28"/>
      <c r="CR1040" s="28"/>
      <c r="CS1040" s="28"/>
      <c r="CT1040" s="28"/>
      <c r="CU1040" s="28"/>
      <c r="CV1040" s="28"/>
      <c r="CW1040" s="28"/>
      <c r="CX1040" s="28"/>
      <c r="CY1040" s="28"/>
      <c r="CZ1040" s="28"/>
      <c r="DA1040" s="28"/>
      <c r="DB1040" s="28"/>
      <c r="DC1040" s="28"/>
      <c r="DD1040" s="28"/>
      <c r="DE1040" s="28"/>
      <c r="DF1040" s="28"/>
      <c r="DG1040" s="28"/>
      <c r="DH1040" s="28"/>
      <c r="DI1040" s="28"/>
      <c r="DJ1040" s="28"/>
      <c r="DK1040" s="28"/>
      <c r="DL1040" s="28"/>
      <c r="DM1040" s="28"/>
    </row>
    <row r="1041" spans="1:117" s="7" customFormat="1" x14ac:dyDescent="0.2">
      <c r="A1041" s="2">
        <v>1060</v>
      </c>
      <c r="B1041" s="239" t="s">
        <v>723</v>
      </c>
      <c r="D1041" s="129" t="s">
        <v>639</v>
      </c>
      <c r="E1041" s="189" t="s">
        <v>727</v>
      </c>
      <c r="F1041" s="189" t="s">
        <v>728</v>
      </c>
      <c r="G1041" s="151"/>
      <c r="H1041" s="235">
        <f t="shared" si="112"/>
        <v>2866.740516189278</v>
      </c>
      <c r="I1041" s="235">
        <f t="shared" si="113"/>
        <v>14.895654645862766</v>
      </c>
      <c r="J1041" s="11">
        <v>0.28113616253887824</v>
      </c>
      <c r="K1041" s="10">
        <v>34.785417401852833</v>
      </c>
      <c r="L1041" s="240">
        <f t="shared" si="114"/>
        <v>3.4785417401852834E-5</v>
      </c>
      <c r="M1041" s="240">
        <f t="shared" si="115"/>
        <v>3.4785417401852834E-5</v>
      </c>
      <c r="N1041" s="10">
        <v>0</v>
      </c>
      <c r="O1041" s="241" t="s">
        <v>736</v>
      </c>
      <c r="P1041" s="3">
        <v>7.852306756754103E-2</v>
      </c>
      <c r="Q1041" s="16">
        <v>6.6113147160740482</v>
      </c>
      <c r="R1041" s="252">
        <f t="shared" si="116"/>
        <v>6.6113147160740484E-4</v>
      </c>
      <c r="S1041" s="27">
        <v>2.2513406538706843E-3</v>
      </c>
      <c r="T1041" s="16">
        <v>2.6868035840793416</v>
      </c>
      <c r="U1041" s="16">
        <v>6</v>
      </c>
      <c r="V1041" s="16">
        <v>1</v>
      </c>
      <c r="W1041" s="242" t="s">
        <v>740</v>
      </c>
      <c r="X1041" s="5">
        <v>1.4672843833904419</v>
      </c>
      <c r="Y1041" s="5">
        <v>1.8869340963874925</v>
      </c>
      <c r="Z1041" s="12">
        <v>11.646688783235291</v>
      </c>
      <c r="AA1041" s="251"/>
      <c r="AB1041" s="11">
        <v>0.28101238326911732</v>
      </c>
      <c r="AC1041" s="11">
        <f t="shared" si="117"/>
        <v>3.4785417401852834E-5</v>
      </c>
      <c r="AD1041">
        <v>2.6621948423577457</v>
      </c>
      <c r="AE1041">
        <v>1.273420424655118</v>
      </c>
      <c r="AF1041" s="14">
        <v>3.0026483480964403</v>
      </c>
      <c r="AG1041" s="244">
        <v>3140.2857175336858</v>
      </c>
      <c r="AH1041" s="244">
        <v>53.663370341784209</v>
      </c>
      <c r="AI1041" s="117">
        <v>2866.740516189278</v>
      </c>
      <c r="AJ1041" s="12">
        <v>14.895654645862766</v>
      </c>
      <c r="AK1041" s="246">
        <v>49.251227599530587</v>
      </c>
      <c r="AL1041" s="185">
        <v>1</v>
      </c>
      <c r="AM1041" s="238" t="s">
        <v>715</v>
      </c>
      <c r="AN1041" s="64">
        <v>26321</v>
      </c>
      <c r="AO1041" s="86">
        <f t="shared" si="118"/>
        <v>50.748772400469413</v>
      </c>
      <c r="AT1041" s="87"/>
      <c r="AU1041" s="64"/>
      <c r="AV1041" s="86"/>
      <c r="AW1041" s="30"/>
      <c r="AX1041" s="30"/>
      <c r="AY1041" s="30"/>
      <c r="AZ1041" s="28"/>
      <c r="BA1041" s="28"/>
      <c r="BB1041" s="28"/>
      <c r="BC1041" s="28"/>
      <c r="BD1041" s="28"/>
      <c r="BE1041" s="28"/>
      <c r="BF1041" s="28"/>
      <c r="BG1041" s="28"/>
      <c r="BH1041" s="28"/>
      <c r="BI1041" s="28"/>
      <c r="BJ1041" s="28"/>
      <c r="BK1041" s="28"/>
      <c r="BL1041" s="28"/>
      <c r="BM1041" s="28"/>
      <c r="BN1041" s="28"/>
      <c r="BO1041" s="28"/>
      <c r="BP1041" s="28"/>
      <c r="BQ1041" s="28"/>
      <c r="BR1041" s="28"/>
      <c r="BS1041" s="28"/>
      <c r="BT1041" s="28"/>
      <c r="BU1041" s="28"/>
      <c r="BV1041" s="28"/>
      <c r="BW1041" s="28"/>
      <c r="BX1041" s="28"/>
      <c r="BY1041" s="28"/>
      <c r="BZ1041" s="28"/>
      <c r="CA1041" s="28"/>
      <c r="CB1041" s="28"/>
      <c r="CC1041" s="28"/>
      <c r="CD1041" s="28"/>
      <c r="CE1041" s="28"/>
      <c r="CF1041" s="28"/>
      <c r="CG1041" s="28"/>
      <c r="CH1041" s="28"/>
      <c r="CI1041" s="28"/>
      <c r="CJ1041" s="28"/>
      <c r="CK1041" s="28"/>
      <c r="CL1041" s="28"/>
      <c r="CM1041" s="28"/>
      <c r="CN1041" s="28"/>
      <c r="CO1041" s="28"/>
      <c r="CP1041" s="28"/>
      <c r="CQ1041" s="28"/>
      <c r="CR1041" s="28"/>
      <c r="CS1041" s="28"/>
      <c r="CT1041" s="28"/>
      <c r="CU1041" s="28"/>
      <c r="CV1041" s="28"/>
      <c r="CW1041" s="28"/>
      <c r="CX1041" s="28"/>
      <c r="CY1041" s="28"/>
      <c r="CZ1041" s="28"/>
      <c r="DA1041" s="28"/>
      <c r="DB1041" s="28"/>
      <c r="DC1041" s="28"/>
      <c r="DD1041" s="28"/>
      <c r="DE1041" s="28"/>
      <c r="DF1041" s="28"/>
      <c r="DG1041" s="28"/>
      <c r="DH1041" s="28"/>
      <c r="DI1041" s="28"/>
      <c r="DJ1041" s="28"/>
      <c r="DK1041" s="28"/>
      <c r="DL1041" s="28"/>
      <c r="DM1041" s="28"/>
    </row>
    <row r="1042" spans="1:117" s="7" customFormat="1" x14ac:dyDescent="0.2">
      <c r="A1042" s="2">
        <v>1061</v>
      </c>
      <c r="B1042" s="239" t="s">
        <v>723</v>
      </c>
      <c r="D1042" s="129" t="s">
        <v>640</v>
      </c>
      <c r="E1042" s="189" t="s">
        <v>727</v>
      </c>
      <c r="F1042" s="189" t="s">
        <v>728</v>
      </c>
      <c r="G1042" s="151"/>
      <c r="H1042" s="235">
        <f t="shared" si="112"/>
        <v>2758.2225746091431</v>
      </c>
      <c r="I1042" s="235">
        <f t="shared" si="113"/>
        <v>12.131208904932077</v>
      </c>
      <c r="J1042" s="11">
        <v>0.28096344673009177</v>
      </c>
      <c r="K1042" s="10">
        <v>29.614611614703435</v>
      </c>
      <c r="L1042" s="240">
        <f t="shared" si="114"/>
        <v>2.9614611614703434E-5</v>
      </c>
      <c r="M1042" s="240">
        <f t="shared" si="115"/>
        <v>2.9614611614703434E-5</v>
      </c>
      <c r="N1042" s="10">
        <v>0</v>
      </c>
      <c r="O1042" s="241" t="s">
        <v>736</v>
      </c>
      <c r="P1042" s="3">
        <v>3.052753595928509E-2</v>
      </c>
      <c r="Q1042" s="16">
        <v>4.7448006028526635</v>
      </c>
      <c r="R1042" s="252">
        <f t="shared" si="116"/>
        <v>4.7448006028526636E-4</v>
      </c>
      <c r="S1042" s="27">
        <v>9.1089153670493759E-4</v>
      </c>
      <c r="T1042" s="16">
        <v>1.0733775173802953</v>
      </c>
      <c r="U1042" s="16">
        <v>6</v>
      </c>
      <c r="V1042" s="16">
        <v>1</v>
      </c>
      <c r="W1042" s="242" t="s">
        <v>740</v>
      </c>
      <c r="X1042" s="5">
        <v>1.4672588315660111</v>
      </c>
      <c r="Y1042" s="5">
        <v>1.886856361697717</v>
      </c>
      <c r="Z1042" s="12">
        <v>11.964178974458186</v>
      </c>
      <c r="AA1042" s="251"/>
      <c r="AB1042" s="11">
        <v>0.28091531067486031</v>
      </c>
      <c r="AC1042" s="11">
        <f t="shared" si="117"/>
        <v>2.9614611614703434E-5</v>
      </c>
      <c r="AD1042">
        <v>-3.3678662086200628</v>
      </c>
      <c r="AE1042">
        <v>1.0728933663309628</v>
      </c>
      <c r="AF1042" s="14">
        <v>3.2314749207782318</v>
      </c>
      <c r="AG1042" s="244">
        <v>3419.1847856925956</v>
      </c>
      <c r="AH1042" s="244">
        <v>50.787564457071205</v>
      </c>
      <c r="AI1042" s="117">
        <v>2758.2225746091431</v>
      </c>
      <c r="AJ1042" s="12">
        <v>12.131208904932077</v>
      </c>
      <c r="AK1042" s="246">
        <v>99.894928846967531</v>
      </c>
      <c r="AL1042" s="185">
        <v>1</v>
      </c>
      <c r="AM1042" s="238" t="s">
        <v>715</v>
      </c>
      <c r="AN1042" s="64">
        <v>26321</v>
      </c>
      <c r="AO1042" s="86">
        <f t="shared" si="118"/>
        <v>0.10507115303246906</v>
      </c>
      <c r="AT1042" s="87"/>
      <c r="AU1042" s="64"/>
      <c r="AV1042" s="86"/>
      <c r="AW1042" s="30"/>
      <c r="AX1042" s="30"/>
      <c r="AY1042" s="30"/>
      <c r="AZ1042" s="28"/>
      <c r="BA1042" s="28"/>
      <c r="BB1042" s="28"/>
      <c r="BC1042" s="28"/>
      <c r="BD1042" s="28"/>
      <c r="BE1042" s="28"/>
      <c r="BF1042" s="28"/>
      <c r="BG1042" s="28"/>
      <c r="BH1042" s="28"/>
      <c r="BI1042" s="28"/>
      <c r="BJ1042" s="28"/>
      <c r="BK1042" s="28"/>
      <c r="BL1042" s="28"/>
      <c r="BM1042" s="28"/>
      <c r="BN1042" s="28"/>
      <c r="BO1042" s="28"/>
      <c r="BP1042" s="28"/>
      <c r="BQ1042" s="28"/>
      <c r="BR1042" s="28"/>
      <c r="BS1042" s="28"/>
      <c r="BT1042" s="28"/>
      <c r="BU1042" s="28"/>
      <c r="BV1042" s="28"/>
      <c r="BW1042" s="28"/>
      <c r="BX1042" s="28"/>
      <c r="BY1042" s="28"/>
      <c r="BZ1042" s="28"/>
      <c r="CA1042" s="28"/>
      <c r="CB1042" s="28"/>
      <c r="CC1042" s="28"/>
      <c r="CD1042" s="28"/>
      <c r="CE1042" s="28"/>
      <c r="CF1042" s="28"/>
      <c r="CG1042" s="28"/>
      <c r="CH1042" s="28"/>
      <c r="CI1042" s="28"/>
      <c r="CJ1042" s="28"/>
      <c r="CK1042" s="28"/>
      <c r="CL1042" s="28"/>
      <c r="CM1042" s="28"/>
      <c r="CN1042" s="28"/>
      <c r="CO1042" s="28"/>
      <c r="CP1042" s="28"/>
      <c r="CQ1042" s="28"/>
      <c r="CR1042" s="28"/>
      <c r="CS1042" s="28"/>
      <c r="CT1042" s="28"/>
      <c r="CU1042" s="28"/>
      <c r="CV1042" s="28"/>
      <c r="CW1042" s="28"/>
      <c r="CX1042" s="28"/>
      <c r="CY1042" s="28"/>
      <c r="CZ1042" s="28"/>
      <c r="DA1042" s="28"/>
      <c r="DB1042" s="28"/>
      <c r="DC1042" s="28"/>
      <c r="DD1042" s="28"/>
      <c r="DE1042" s="28"/>
      <c r="DF1042" s="28"/>
      <c r="DG1042" s="28"/>
      <c r="DH1042" s="28"/>
      <c r="DI1042" s="28"/>
      <c r="DJ1042" s="28"/>
      <c r="DK1042" s="28"/>
      <c r="DL1042" s="28"/>
      <c r="DM1042" s="28"/>
    </row>
    <row r="1043" spans="1:117" s="7" customFormat="1" x14ac:dyDescent="0.2">
      <c r="A1043" s="2">
        <v>1062</v>
      </c>
      <c r="B1043" s="239" t="s">
        <v>723</v>
      </c>
      <c r="D1043" s="129" t="s">
        <v>317</v>
      </c>
      <c r="E1043" s="189" t="s">
        <v>727</v>
      </c>
      <c r="F1043" s="189" t="s">
        <v>728</v>
      </c>
      <c r="G1043" s="151"/>
      <c r="H1043" s="235">
        <f t="shared" si="112"/>
        <v>2943.249836239072</v>
      </c>
      <c r="I1043" s="235">
        <f t="shared" si="113"/>
        <v>14.347777333531507</v>
      </c>
      <c r="J1043" s="11">
        <v>0.28097447635474004</v>
      </c>
      <c r="K1043" s="10">
        <v>30.85429988618705</v>
      </c>
      <c r="L1043" s="240">
        <f t="shared" si="114"/>
        <v>3.085429988618705E-5</v>
      </c>
      <c r="M1043" s="240">
        <f t="shared" si="115"/>
        <v>3.085429988618705E-5</v>
      </c>
      <c r="N1043" s="10">
        <v>0</v>
      </c>
      <c r="O1043" s="241" t="s">
        <v>736</v>
      </c>
      <c r="P1043" s="3">
        <v>1.7875044945049972E-2</v>
      </c>
      <c r="Q1043" s="16">
        <v>7.0762645513453144</v>
      </c>
      <c r="R1043" s="252">
        <f t="shared" si="116"/>
        <v>7.0762645513453145E-4</v>
      </c>
      <c r="S1043" s="27">
        <v>6.3334952020221752E-4</v>
      </c>
      <c r="T1043" s="16">
        <v>2.4202289100762138</v>
      </c>
      <c r="U1043" s="16">
        <v>6</v>
      </c>
      <c r="V1043" s="16">
        <v>1</v>
      </c>
      <c r="W1043" s="242" t="s">
        <v>740</v>
      </c>
      <c r="X1043" s="5">
        <v>1.4672807287134264</v>
      </c>
      <c r="Y1043" s="5">
        <v>1.8869042338249615</v>
      </c>
      <c r="Z1043" s="12">
        <v>11.996989203337193</v>
      </c>
      <c r="AA1043" s="251"/>
      <c r="AB1043" s="11">
        <v>0.28093869952323958</v>
      </c>
      <c r="AC1043" s="11">
        <f t="shared" si="117"/>
        <v>3.085429988618705E-5</v>
      </c>
      <c r="AD1043">
        <v>1.8248059080705481</v>
      </c>
      <c r="AE1043">
        <v>1.1060760279178761</v>
      </c>
      <c r="AF1043" s="14">
        <v>3.103423478840571</v>
      </c>
      <c r="AG1043" s="244">
        <v>3251.118809899142</v>
      </c>
      <c r="AH1043" s="244">
        <v>54.329263469993748</v>
      </c>
      <c r="AI1043" s="117">
        <v>2943.249836239072</v>
      </c>
      <c r="AJ1043" s="12">
        <v>14.347777333531507</v>
      </c>
      <c r="AK1043" s="246">
        <v>99.507278946537767</v>
      </c>
      <c r="AL1043" s="185">
        <v>1</v>
      </c>
      <c r="AM1043" s="238" t="s">
        <v>715</v>
      </c>
      <c r="AN1043" s="64">
        <v>26321</v>
      </c>
      <c r="AO1043" s="86">
        <f t="shared" si="118"/>
        <v>0.49272105346223327</v>
      </c>
      <c r="AT1043" s="87"/>
      <c r="AU1043" s="64"/>
      <c r="AV1043" s="86"/>
      <c r="AW1043" s="30"/>
      <c r="AX1043" s="30"/>
      <c r="AY1043" s="30"/>
      <c r="AZ1043" s="28"/>
      <c r="BA1043" s="28"/>
      <c r="BB1043" s="28"/>
      <c r="BC1043" s="28"/>
      <c r="BD1043" s="28"/>
      <c r="BE1043" s="28"/>
      <c r="BF1043" s="28"/>
      <c r="BG1043" s="28"/>
      <c r="BH1043" s="28"/>
      <c r="BI1043" s="28"/>
      <c r="BJ1043" s="28"/>
      <c r="BK1043" s="28"/>
      <c r="BL1043" s="28"/>
      <c r="BM1043" s="28"/>
      <c r="BN1043" s="28"/>
      <c r="BO1043" s="28"/>
      <c r="BP1043" s="28"/>
      <c r="BQ1043" s="28"/>
      <c r="BR1043" s="28"/>
      <c r="BS1043" s="28"/>
      <c r="BT1043" s="28"/>
      <c r="BU1043" s="28"/>
      <c r="BV1043" s="28"/>
      <c r="BW1043" s="28"/>
      <c r="BX1043" s="28"/>
      <c r="BY1043" s="28"/>
      <c r="BZ1043" s="28"/>
      <c r="CA1043" s="28"/>
      <c r="CB1043" s="28"/>
      <c r="CC1043" s="28"/>
      <c r="CD1043" s="28"/>
      <c r="CE1043" s="28"/>
      <c r="CF1043" s="28"/>
      <c r="CG1043" s="28"/>
      <c r="CH1043" s="28"/>
      <c r="CI1043" s="28"/>
      <c r="CJ1043" s="28"/>
      <c r="CK1043" s="28"/>
      <c r="CL1043" s="28"/>
      <c r="CM1043" s="28"/>
      <c r="CN1043" s="28"/>
      <c r="CO1043" s="28"/>
      <c r="CP1043" s="28"/>
      <c r="CQ1043" s="28"/>
      <c r="CR1043" s="28"/>
      <c r="CS1043" s="28"/>
      <c r="CT1043" s="28"/>
      <c r="CU1043" s="28"/>
      <c r="CV1043" s="28"/>
      <c r="CW1043" s="28"/>
      <c r="CX1043" s="28"/>
      <c r="CY1043" s="28"/>
      <c r="CZ1043" s="28"/>
      <c r="DA1043" s="28"/>
      <c r="DB1043" s="28"/>
      <c r="DC1043" s="28"/>
      <c r="DD1043" s="28"/>
      <c r="DE1043" s="28"/>
      <c r="DF1043" s="28"/>
      <c r="DG1043" s="28"/>
      <c r="DH1043" s="28"/>
      <c r="DI1043" s="28"/>
      <c r="DJ1043" s="28"/>
      <c r="DK1043" s="28"/>
      <c r="DL1043" s="28"/>
      <c r="DM1043" s="28"/>
    </row>
    <row r="1044" spans="1:117" s="7" customFormat="1" x14ac:dyDescent="0.2">
      <c r="A1044" s="2">
        <v>1063</v>
      </c>
      <c r="B1044" s="239" t="s">
        <v>723</v>
      </c>
      <c r="D1044" s="129" t="s">
        <v>641</v>
      </c>
      <c r="E1044" s="189" t="s">
        <v>727</v>
      </c>
      <c r="F1044" s="189" t="s">
        <v>728</v>
      </c>
      <c r="G1044" s="151"/>
      <c r="H1044" s="235">
        <f t="shared" si="112"/>
        <v>3016.0455240140145</v>
      </c>
      <c r="I1044" s="235">
        <f t="shared" si="113"/>
        <v>21.015544727031788</v>
      </c>
      <c r="J1044" s="11">
        <v>0.28083981052401369</v>
      </c>
      <c r="K1044" s="10">
        <v>31.850405208488674</v>
      </c>
      <c r="L1044" s="240">
        <f t="shared" si="114"/>
        <v>3.1850405208488672E-5</v>
      </c>
      <c r="M1044" s="240">
        <f t="shared" si="115"/>
        <v>3.1850405208488672E-5</v>
      </c>
      <c r="N1044" s="10">
        <v>0</v>
      </c>
      <c r="O1044" s="241" t="s">
        <v>736</v>
      </c>
      <c r="P1044" s="3">
        <v>1.7495603173380819E-2</v>
      </c>
      <c r="Q1044" s="16">
        <v>2.6793931346352151</v>
      </c>
      <c r="R1044" s="252">
        <f t="shared" si="116"/>
        <v>2.6793931346352149E-4</v>
      </c>
      <c r="S1044" s="27">
        <v>5.5069260048266552E-4</v>
      </c>
      <c r="T1044" s="16">
        <v>0.79360553955513513</v>
      </c>
      <c r="U1044" s="16">
        <v>6</v>
      </c>
      <c r="V1044" s="16">
        <v>1</v>
      </c>
      <c r="W1044" s="242" t="s">
        <v>740</v>
      </c>
      <c r="X1044" s="5">
        <v>1.4672630345691073</v>
      </c>
      <c r="Y1044" s="5">
        <v>1.8869334107215796</v>
      </c>
      <c r="Z1044" s="12">
        <v>11.582099051797695</v>
      </c>
      <c r="AA1044" s="251"/>
      <c r="AB1044" s="11">
        <v>0.28080791158086271</v>
      </c>
      <c r="AC1044" s="11">
        <f t="shared" si="117"/>
        <v>3.1850405208488672E-5</v>
      </c>
      <c r="AD1044">
        <v>-1.0897360377903897</v>
      </c>
      <c r="AE1044">
        <v>1.1416282947193885</v>
      </c>
      <c r="AF1044" s="14">
        <v>3.3112456705791362</v>
      </c>
      <c r="AG1044" s="244">
        <v>3484.6818653448545</v>
      </c>
      <c r="AH1044" s="244">
        <v>56.254176706487193</v>
      </c>
      <c r="AI1044" s="117">
        <v>3016.0455240140145</v>
      </c>
      <c r="AJ1044" s="12">
        <v>21.015544727031788</v>
      </c>
      <c r="AK1044" s="246">
        <v>85.481221740435927</v>
      </c>
      <c r="AL1044" s="185">
        <v>1</v>
      </c>
      <c r="AM1044" s="238" t="s">
        <v>715</v>
      </c>
      <c r="AN1044" s="64">
        <v>26321</v>
      </c>
      <c r="AO1044" s="86">
        <f t="shared" si="118"/>
        <v>14.518778259564073</v>
      </c>
      <c r="AT1044" s="87"/>
      <c r="AU1044" s="64"/>
      <c r="AV1044" s="86"/>
      <c r="AW1044" s="30"/>
      <c r="AX1044" s="30"/>
      <c r="AY1044" s="30"/>
      <c r="AZ1044" s="28"/>
      <c r="BA1044" s="28"/>
      <c r="BB1044" s="28"/>
      <c r="BC1044" s="28"/>
      <c r="BD1044" s="28"/>
      <c r="BE1044" s="28"/>
      <c r="BF1044" s="28"/>
      <c r="BG1044" s="28"/>
      <c r="BH1044" s="28"/>
      <c r="BI1044" s="28"/>
      <c r="BJ1044" s="28"/>
      <c r="BK1044" s="28"/>
      <c r="BL1044" s="28"/>
      <c r="BM1044" s="28"/>
      <c r="BN1044" s="28"/>
      <c r="BO1044" s="28"/>
      <c r="BP1044" s="28"/>
      <c r="BQ1044" s="28"/>
      <c r="BR1044" s="28"/>
      <c r="BS1044" s="28"/>
      <c r="BT1044" s="28"/>
      <c r="BU1044" s="28"/>
      <c r="BV1044" s="28"/>
      <c r="BW1044" s="28"/>
      <c r="BX1044" s="28"/>
      <c r="BY1044" s="28"/>
      <c r="BZ1044" s="28"/>
      <c r="CA1044" s="28"/>
      <c r="CB1044" s="28"/>
      <c r="CC1044" s="28"/>
      <c r="CD1044" s="28"/>
      <c r="CE1044" s="28"/>
      <c r="CF1044" s="28"/>
      <c r="CG1044" s="28"/>
      <c r="CH1044" s="28"/>
      <c r="CI1044" s="28"/>
      <c r="CJ1044" s="28"/>
      <c r="CK1044" s="28"/>
      <c r="CL1044" s="28"/>
      <c r="CM1044" s="28"/>
      <c r="CN1044" s="28"/>
      <c r="CO1044" s="28"/>
      <c r="CP1044" s="28"/>
      <c r="CQ1044" s="28"/>
      <c r="CR1044" s="28"/>
      <c r="CS1044" s="28"/>
      <c r="CT1044" s="28"/>
      <c r="CU1044" s="28"/>
      <c r="CV1044" s="28"/>
      <c r="CW1044" s="28"/>
      <c r="CX1044" s="28"/>
      <c r="CY1044" s="28"/>
      <c r="CZ1044" s="28"/>
      <c r="DA1044" s="28"/>
      <c r="DB1044" s="28"/>
      <c r="DC1044" s="28"/>
      <c r="DD1044" s="28"/>
      <c r="DE1044" s="28"/>
      <c r="DF1044" s="28"/>
      <c r="DG1044" s="28"/>
      <c r="DH1044" s="28"/>
      <c r="DI1044" s="28"/>
      <c r="DJ1044" s="28"/>
      <c r="DK1044" s="28"/>
      <c r="DL1044" s="28"/>
      <c r="DM1044" s="28"/>
    </row>
    <row r="1045" spans="1:117" s="7" customFormat="1" x14ac:dyDescent="0.2">
      <c r="A1045" s="2">
        <v>1064</v>
      </c>
      <c r="B1045" s="239" t="s">
        <v>723</v>
      </c>
      <c r="D1045" s="129" t="s">
        <v>642</v>
      </c>
      <c r="E1045" s="189" t="s">
        <v>727</v>
      </c>
      <c r="F1045" s="189" t="s">
        <v>728</v>
      </c>
      <c r="G1045" s="151"/>
      <c r="H1045" s="235">
        <f t="shared" si="112"/>
        <v>2253.7855215620102</v>
      </c>
      <c r="I1045" s="235">
        <f t="shared" si="113"/>
        <v>10.076888773812728</v>
      </c>
      <c r="J1045" s="11">
        <v>0.28127274696255977</v>
      </c>
      <c r="K1045" s="10">
        <v>29.377383515735541</v>
      </c>
      <c r="L1045" s="240">
        <f t="shared" si="114"/>
        <v>2.937738351573554E-5</v>
      </c>
      <c r="M1045" s="240">
        <f t="shared" si="115"/>
        <v>2.937738351573554E-5</v>
      </c>
      <c r="N1045" s="10">
        <v>0</v>
      </c>
      <c r="O1045" s="241" t="s">
        <v>736</v>
      </c>
      <c r="P1045" s="3">
        <v>1.8664681226224639E-2</v>
      </c>
      <c r="Q1045" s="16">
        <v>7.2382431479762834</v>
      </c>
      <c r="R1045" s="252">
        <f t="shared" si="116"/>
        <v>7.2382431479762837E-4</v>
      </c>
      <c r="S1045" s="27">
        <v>5.3635361882476741E-4</v>
      </c>
      <c r="T1045" s="16">
        <v>1.6807476194003277</v>
      </c>
      <c r="U1045" s="16">
        <v>6</v>
      </c>
      <c r="V1045" s="16">
        <v>1</v>
      </c>
      <c r="W1045" s="242" t="s">
        <v>740</v>
      </c>
      <c r="X1045" s="5">
        <v>1.46731617510465</v>
      </c>
      <c r="Y1045" s="5">
        <v>1.8867963192034789</v>
      </c>
      <c r="Z1045" s="12">
        <v>12.613996485350338</v>
      </c>
      <c r="AA1045" s="251"/>
      <c r="AB1045" s="11">
        <v>0.28124969662357452</v>
      </c>
      <c r="AC1045" s="11">
        <f t="shared" si="117"/>
        <v>2.937738351573554E-5</v>
      </c>
      <c r="AD1045">
        <v>-3.2371765931216152</v>
      </c>
      <c r="AE1045">
        <v>1.0323067577336571</v>
      </c>
      <c r="AF1045" s="14">
        <v>2.8409547636753874</v>
      </c>
      <c r="AG1045" s="244">
        <v>3016.1717403333055</v>
      </c>
      <c r="AH1045" s="244">
        <v>51.925348901707146</v>
      </c>
      <c r="AI1045" s="117">
        <v>2253.7855215620102</v>
      </c>
      <c r="AJ1045" s="12">
        <v>10.076888773812728</v>
      </c>
      <c r="AK1045" s="246">
        <v>108.81084109711652</v>
      </c>
      <c r="AL1045" s="185">
        <v>1</v>
      </c>
      <c r="AM1045" s="238" t="s">
        <v>715</v>
      </c>
      <c r="AN1045" s="64">
        <v>26321</v>
      </c>
      <c r="AO1045" s="86">
        <f t="shared" si="118"/>
        <v>-8.8108410971165227</v>
      </c>
      <c r="AT1045" s="87"/>
      <c r="AU1045" s="64"/>
      <c r="AV1045" s="86"/>
      <c r="AW1045" s="30"/>
      <c r="AX1045" s="30"/>
      <c r="AY1045" s="30"/>
      <c r="AZ1045" s="28"/>
      <c r="BA1045" s="28"/>
      <c r="BB1045" s="28"/>
      <c r="BC1045" s="28"/>
      <c r="BD1045" s="28"/>
      <c r="BE1045" s="28"/>
      <c r="BF1045" s="28"/>
      <c r="BG1045" s="28"/>
      <c r="BH1045" s="28"/>
      <c r="BI1045" s="28"/>
      <c r="BJ1045" s="28"/>
      <c r="BK1045" s="28"/>
      <c r="BL1045" s="28"/>
      <c r="BM1045" s="28"/>
      <c r="BN1045" s="28"/>
      <c r="BO1045" s="28"/>
      <c r="BP1045" s="28"/>
      <c r="BQ1045" s="28"/>
      <c r="BR1045" s="28"/>
      <c r="BS1045" s="28"/>
      <c r="BT1045" s="28"/>
      <c r="BU1045" s="28"/>
      <c r="BV1045" s="28"/>
      <c r="BW1045" s="28"/>
      <c r="BX1045" s="28"/>
      <c r="BY1045" s="28"/>
      <c r="BZ1045" s="28"/>
      <c r="CA1045" s="28"/>
      <c r="CB1045" s="28"/>
      <c r="CC1045" s="28"/>
      <c r="CD1045" s="28"/>
      <c r="CE1045" s="28"/>
      <c r="CF1045" s="28"/>
      <c r="CG1045" s="28"/>
      <c r="CH1045" s="28"/>
      <c r="CI1045" s="28"/>
      <c r="CJ1045" s="28"/>
      <c r="CK1045" s="28"/>
      <c r="CL1045" s="28"/>
      <c r="CM1045" s="28"/>
      <c r="CN1045" s="28"/>
      <c r="CO1045" s="28"/>
      <c r="CP1045" s="28"/>
      <c r="CQ1045" s="28"/>
      <c r="CR1045" s="28"/>
      <c r="CS1045" s="28"/>
      <c r="CT1045" s="28"/>
      <c r="CU1045" s="28"/>
      <c r="CV1045" s="28"/>
      <c r="CW1045" s="28"/>
      <c r="CX1045" s="28"/>
      <c r="CY1045" s="28"/>
      <c r="CZ1045" s="28"/>
      <c r="DA1045" s="28"/>
      <c r="DB1045" s="28"/>
      <c r="DC1045" s="28"/>
      <c r="DD1045" s="28"/>
      <c r="DE1045" s="28"/>
      <c r="DF1045" s="28"/>
      <c r="DG1045" s="28"/>
      <c r="DH1045" s="28"/>
      <c r="DI1045" s="28"/>
      <c r="DJ1045" s="28"/>
      <c r="DK1045" s="28"/>
      <c r="DL1045" s="28"/>
      <c r="DM1045" s="28"/>
    </row>
    <row r="1046" spans="1:117" s="7" customFormat="1" x14ac:dyDescent="0.2">
      <c r="A1046" s="2">
        <v>1065</v>
      </c>
      <c r="B1046" s="239" t="s">
        <v>723</v>
      </c>
      <c r="D1046" s="129" t="s">
        <v>643</v>
      </c>
      <c r="E1046" s="189" t="s">
        <v>727</v>
      </c>
      <c r="F1046" s="189" t="s">
        <v>728</v>
      </c>
      <c r="G1046" s="151"/>
      <c r="H1046" s="235">
        <f t="shared" si="112"/>
        <v>2402.3854083924571</v>
      </c>
      <c r="I1046" s="235">
        <f t="shared" si="113"/>
        <v>15.666194131598761</v>
      </c>
      <c r="J1046" s="11">
        <v>0.28119817456330709</v>
      </c>
      <c r="K1046" s="10">
        <v>34.478135936501999</v>
      </c>
      <c r="L1046" s="240">
        <f t="shared" si="114"/>
        <v>3.4478135936502002E-5</v>
      </c>
      <c r="M1046" s="240">
        <f t="shared" si="115"/>
        <v>3.4478135936502002E-5</v>
      </c>
      <c r="N1046" s="10">
        <v>0</v>
      </c>
      <c r="O1046" s="241" t="s">
        <v>736</v>
      </c>
      <c r="P1046" s="3">
        <v>2.6073486822253016E-2</v>
      </c>
      <c r="Q1046" s="16">
        <v>3.8531223299229413</v>
      </c>
      <c r="R1046" s="252">
        <f t="shared" si="116"/>
        <v>3.8531223299229415E-4</v>
      </c>
      <c r="S1046" s="27">
        <v>7.6828757820387994E-4</v>
      </c>
      <c r="T1046" s="16">
        <v>0.8951603586228557</v>
      </c>
      <c r="U1046" s="16">
        <v>6</v>
      </c>
      <c r="V1046" s="16">
        <v>1</v>
      </c>
      <c r="W1046" s="242" t="s">
        <v>740</v>
      </c>
      <c r="X1046" s="5">
        <v>1.4672436422579929</v>
      </c>
      <c r="Y1046" s="5">
        <v>1.8867245811112681</v>
      </c>
      <c r="Z1046" s="12">
        <v>12.001389030155019</v>
      </c>
      <c r="AA1046" s="251"/>
      <c r="AB1046" s="11">
        <v>0.28116293043136692</v>
      </c>
      <c r="AC1046" s="11">
        <f t="shared" si="117"/>
        <v>3.4478135936502002E-5</v>
      </c>
      <c r="AD1046">
        <v>-2.8877476957600572</v>
      </c>
      <c r="AE1046">
        <v>1.2116408065300237</v>
      </c>
      <c r="AF1046" s="14">
        <v>2.9351703259854083</v>
      </c>
      <c r="AG1046" s="244">
        <v>3110.8962126379101</v>
      </c>
      <c r="AH1046" s="244">
        <v>60.093538937596108</v>
      </c>
      <c r="AI1046" s="117">
        <v>2402.3854083924571</v>
      </c>
      <c r="AJ1046" s="12">
        <v>15.666194131598761</v>
      </c>
      <c r="AK1046" s="246">
        <v>58.016491951878201</v>
      </c>
      <c r="AL1046" s="185">
        <v>1</v>
      </c>
      <c r="AM1046" s="238" t="s">
        <v>715</v>
      </c>
      <c r="AN1046" s="64">
        <v>26321</v>
      </c>
      <c r="AO1046" s="86">
        <f t="shared" si="118"/>
        <v>41.983508048121799</v>
      </c>
      <c r="AT1046" s="87"/>
      <c r="AU1046" s="64"/>
      <c r="AV1046" s="86"/>
      <c r="AW1046" s="30"/>
      <c r="AX1046" s="30"/>
      <c r="AY1046" s="30"/>
      <c r="AZ1046" s="28"/>
      <c r="BA1046" s="28"/>
      <c r="BB1046" s="28"/>
      <c r="BC1046" s="28"/>
      <c r="BD1046" s="28"/>
      <c r="BE1046" s="28"/>
      <c r="BF1046" s="28"/>
      <c r="BG1046" s="28"/>
      <c r="BH1046" s="28"/>
      <c r="BI1046" s="28"/>
      <c r="BJ1046" s="28"/>
      <c r="BK1046" s="28"/>
      <c r="BL1046" s="28"/>
      <c r="BM1046" s="28"/>
      <c r="BN1046" s="28"/>
      <c r="BO1046" s="28"/>
      <c r="BP1046" s="28"/>
      <c r="BQ1046" s="28"/>
      <c r="BR1046" s="28"/>
      <c r="BS1046" s="28"/>
      <c r="BT1046" s="28"/>
      <c r="BU1046" s="28"/>
      <c r="BV1046" s="28"/>
      <c r="BW1046" s="28"/>
      <c r="BX1046" s="28"/>
      <c r="BY1046" s="28"/>
      <c r="BZ1046" s="28"/>
      <c r="CA1046" s="28"/>
      <c r="CB1046" s="28"/>
      <c r="CC1046" s="28"/>
      <c r="CD1046" s="28"/>
      <c r="CE1046" s="28"/>
      <c r="CF1046" s="28"/>
      <c r="CG1046" s="28"/>
      <c r="CH1046" s="28"/>
      <c r="CI1046" s="28"/>
      <c r="CJ1046" s="28"/>
      <c r="CK1046" s="28"/>
      <c r="CL1046" s="28"/>
      <c r="CM1046" s="28"/>
      <c r="CN1046" s="28"/>
      <c r="CO1046" s="28"/>
      <c r="CP1046" s="28"/>
      <c r="CQ1046" s="28"/>
      <c r="CR1046" s="28"/>
      <c r="CS1046" s="28"/>
      <c r="CT1046" s="28"/>
      <c r="CU1046" s="28"/>
      <c r="CV1046" s="28"/>
      <c r="CW1046" s="28"/>
      <c r="CX1046" s="28"/>
      <c r="CY1046" s="28"/>
      <c r="CZ1046" s="28"/>
      <c r="DA1046" s="28"/>
      <c r="DB1046" s="28"/>
      <c r="DC1046" s="28"/>
      <c r="DD1046" s="28"/>
      <c r="DE1046" s="28"/>
      <c r="DF1046" s="28"/>
      <c r="DG1046" s="28"/>
      <c r="DH1046" s="28"/>
      <c r="DI1046" s="28"/>
      <c r="DJ1046" s="28"/>
      <c r="DK1046" s="28"/>
      <c r="DL1046" s="28"/>
      <c r="DM1046" s="28"/>
    </row>
    <row r="1047" spans="1:117" s="7" customFormat="1" x14ac:dyDescent="0.2">
      <c r="A1047" s="2">
        <v>1066</v>
      </c>
      <c r="B1047" s="239" t="s">
        <v>723</v>
      </c>
      <c r="D1047" s="129" t="s">
        <v>318</v>
      </c>
      <c r="E1047" s="189" t="s">
        <v>727</v>
      </c>
      <c r="F1047" s="189" t="s">
        <v>728</v>
      </c>
      <c r="G1047" s="151"/>
      <c r="H1047" s="235">
        <f t="shared" si="112"/>
        <v>2188.3027871631821</v>
      </c>
      <c r="I1047" s="235">
        <f t="shared" si="113"/>
        <v>11.596354490549004</v>
      </c>
      <c r="J1047" s="11">
        <v>0.28139523238050695</v>
      </c>
      <c r="K1047" s="10">
        <v>73.305858245033022</v>
      </c>
      <c r="L1047" s="240">
        <f t="shared" si="114"/>
        <v>7.3305858245033015E-5</v>
      </c>
      <c r="M1047" s="240">
        <f t="shared" si="115"/>
        <v>7.3305858245033015E-5</v>
      </c>
      <c r="N1047" s="10">
        <v>0</v>
      </c>
      <c r="O1047" s="241" t="s">
        <v>736</v>
      </c>
      <c r="P1047" s="3">
        <v>7.4283962638438589E-2</v>
      </c>
      <c r="Q1047" s="16">
        <v>45.157479472777808</v>
      </c>
      <c r="R1047" s="252">
        <f t="shared" si="116"/>
        <v>4.515747947277781E-3</v>
      </c>
      <c r="S1047" s="27">
        <v>1.7948995155502574E-3</v>
      </c>
      <c r="T1047" s="16">
        <v>10.202215621797347</v>
      </c>
      <c r="U1047" s="16">
        <v>6</v>
      </c>
      <c r="V1047" s="16">
        <v>1</v>
      </c>
      <c r="W1047" s="242" t="s">
        <v>740</v>
      </c>
      <c r="X1047" s="5">
        <v>1.4672968552427679</v>
      </c>
      <c r="Y1047" s="5">
        <v>1.8869214015425642</v>
      </c>
      <c r="Z1047" s="12">
        <v>10.122847711569882</v>
      </c>
      <c r="AA1047" s="251"/>
      <c r="AB1047" s="11">
        <v>0.28132038204353349</v>
      </c>
      <c r="AC1047" s="11">
        <f t="shared" si="117"/>
        <v>7.3305858245033015E-5</v>
      </c>
      <c r="AD1047">
        <v>-2.2622703408048395</v>
      </c>
      <c r="AE1047">
        <v>2.5998266387501761</v>
      </c>
      <c r="AF1047" s="14">
        <v>2.7396663825036467</v>
      </c>
      <c r="AG1047" s="244">
        <v>2905.0448334122898</v>
      </c>
      <c r="AH1047" s="244">
        <v>133.05136362442897</v>
      </c>
      <c r="AI1047" s="117">
        <v>2188.3027871631821</v>
      </c>
      <c r="AJ1047" s="12">
        <v>11.596354490549004</v>
      </c>
      <c r="AK1047" s="246">
        <v>47.895242748098717</v>
      </c>
      <c r="AL1047" s="185">
        <v>1</v>
      </c>
      <c r="AM1047" s="238" t="s">
        <v>715</v>
      </c>
      <c r="AN1047" s="64">
        <v>26321</v>
      </c>
      <c r="AO1047" s="86">
        <f t="shared" si="118"/>
        <v>52.104757251901283</v>
      </c>
      <c r="AT1047" s="87"/>
      <c r="AU1047" s="64"/>
      <c r="AV1047" s="86"/>
      <c r="AW1047" s="30"/>
      <c r="AX1047" s="30"/>
      <c r="AY1047" s="30"/>
      <c r="AZ1047" s="28"/>
      <c r="BA1047" s="28"/>
      <c r="BB1047" s="28"/>
      <c r="BC1047" s="28"/>
      <c r="BD1047" s="28"/>
      <c r="BE1047" s="28"/>
      <c r="BF1047" s="28"/>
      <c r="BG1047" s="28"/>
      <c r="BH1047" s="28"/>
      <c r="BI1047" s="28"/>
      <c r="BJ1047" s="28"/>
      <c r="BK1047" s="28"/>
      <c r="BL1047" s="28"/>
      <c r="BM1047" s="28"/>
      <c r="BN1047" s="28"/>
      <c r="BO1047" s="28"/>
      <c r="BP1047" s="28"/>
      <c r="BQ1047" s="28"/>
      <c r="BR1047" s="28"/>
      <c r="BS1047" s="28"/>
      <c r="BT1047" s="28"/>
      <c r="BU1047" s="28"/>
      <c r="BV1047" s="28"/>
      <c r="BW1047" s="28"/>
      <c r="BX1047" s="28"/>
      <c r="BY1047" s="28"/>
      <c r="BZ1047" s="28"/>
      <c r="CA1047" s="28"/>
      <c r="CB1047" s="28"/>
      <c r="CC1047" s="28"/>
      <c r="CD1047" s="28"/>
      <c r="CE1047" s="28"/>
      <c r="CF1047" s="28"/>
      <c r="CG1047" s="28"/>
      <c r="CH1047" s="28"/>
      <c r="CI1047" s="28"/>
      <c r="CJ1047" s="28"/>
      <c r="CK1047" s="28"/>
      <c r="CL1047" s="28"/>
      <c r="CM1047" s="28"/>
      <c r="CN1047" s="28"/>
      <c r="CO1047" s="28"/>
      <c r="CP1047" s="28"/>
      <c r="CQ1047" s="28"/>
      <c r="CR1047" s="28"/>
      <c r="CS1047" s="28"/>
      <c r="CT1047" s="28"/>
      <c r="CU1047" s="28"/>
      <c r="CV1047" s="28"/>
      <c r="CW1047" s="28"/>
      <c r="CX1047" s="28"/>
      <c r="CY1047" s="28"/>
      <c r="CZ1047" s="28"/>
      <c r="DA1047" s="28"/>
      <c r="DB1047" s="28"/>
      <c r="DC1047" s="28"/>
      <c r="DD1047" s="28"/>
      <c r="DE1047" s="28"/>
      <c r="DF1047" s="28"/>
      <c r="DG1047" s="28"/>
      <c r="DH1047" s="28"/>
      <c r="DI1047" s="28"/>
      <c r="DJ1047" s="28"/>
      <c r="DK1047" s="28"/>
      <c r="DL1047" s="28"/>
      <c r="DM1047" s="28"/>
    </row>
    <row r="1048" spans="1:117" s="7" customFormat="1" x14ac:dyDescent="0.2">
      <c r="A1048" s="2">
        <v>1067</v>
      </c>
      <c r="B1048" s="239" t="s">
        <v>723</v>
      </c>
      <c r="D1048" s="129" t="s">
        <v>644</v>
      </c>
      <c r="E1048" s="189" t="s">
        <v>727</v>
      </c>
      <c r="F1048" s="189" t="s">
        <v>728</v>
      </c>
      <c r="G1048" s="151"/>
      <c r="H1048" s="235">
        <f t="shared" si="112"/>
        <v>2770.0798996386388</v>
      </c>
      <c r="I1048" s="235">
        <f t="shared" si="113"/>
        <v>11.810037454901119</v>
      </c>
      <c r="J1048" s="11">
        <v>0.28107136077194295</v>
      </c>
      <c r="K1048" s="10">
        <v>29.887951893905303</v>
      </c>
      <c r="L1048" s="240">
        <f t="shared" si="114"/>
        <v>2.9887951893905303E-5</v>
      </c>
      <c r="M1048" s="240">
        <f t="shared" si="115"/>
        <v>2.9887951893905303E-5</v>
      </c>
      <c r="N1048" s="10">
        <v>0</v>
      </c>
      <c r="O1048" s="241" t="s">
        <v>736</v>
      </c>
      <c r="P1048" s="3">
        <v>3.4852949507035311E-2</v>
      </c>
      <c r="Q1048" s="16">
        <v>3.954650369350007</v>
      </c>
      <c r="R1048" s="252">
        <f t="shared" si="116"/>
        <v>3.9546503693500069E-4</v>
      </c>
      <c r="S1048" s="27">
        <v>1.0212729439805757E-3</v>
      </c>
      <c r="T1048" s="16">
        <v>1.2494349372954447</v>
      </c>
      <c r="U1048" s="16">
        <v>6</v>
      </c>
      <c r="V1048" s="16">
        <v>1</v>
      </c>
      <c r="W1048" s="242" t="s">
        <v>740</v>
      </c>
      <c r="X1048" s="5">
        <v>1.4673160270685159</v>
      </c>
      <c r="Y1048" s="5">
        <v>1.8869153743426323</v>
      </c>
      <c r="Z1048" s="12">
        <v>10.427946282653183</v>
      </c>
      <c r="AA1048" s="251"/>
      <c r="AB1048" s="11">
        <v>0.2810171535527935</v>
      </c>
      <c r="AC1048" s="11">
        <f t="shared" si="117"/>
        <v>2.9887951893905303E-5</v>
      </c>
      <c r="AD1048">
        <v>0.54209839659868919</v>
      </c>
      <c r="AE1048">
        <v>1.0738253451529913</v>
      </c>
      <c r="AF1048" s="14">
        <v>3.0384033729319784</v>
      </c>
      <c r="AG1048" s="244">
        <v>3192.1832550037147</v>
      </c>
      <c r="AH1048" s="244">
        <v>50.614235134984256</v>
      </c>
      <c r="AI1048" s="117">
        <v>2770.0798996386388</v>
      </c>
      <c r="AJ1048" s="12">
        <v>11.810037454901119</v>
      </c>
      <c r="AK1048" s="246">
        <v>93.612667841859462</v>
      </c>
      <c r="AL1048" s="185">
        <v>1</v>
      </c>
      <c r="AM1048" s="238" t="s">
        <v>715</v>
      </c>
      <c r="AN1048" s="64">
        <v>26321</v>
      </c>
      <c r="AO1048" s="86">
        <f t="shared" si="118"/>
        <v>6.3873321581405378</v>
      </c>
      <c r="AT1048" s="87"/>
      <c r="AU1048" s="64"/>
      <c r="AV1048" s="86"/>
      <c r="AW1048" s="30"/>
      <c r="AX1048" s="30"/>
      <c r="AY1048" s="30"/>
      <c r="AZ1048" s="28"/>
      <c r="BA1048" s="28"/>
      <c r="BB1048" s="28"/>
      <c r="BC1048" s="28"/>
      <c r="BD1048" s="28"/>
      <c r="BE1048" s="28"/>
      <c r="BF1048" s="28"/>
      <c r="BG1048" s="28"/>
      <c r="BH1048" s="28"/>
      <c r="BI1048" s="28"/>
      <c r="BJ1048" s="28"/>
      <c r="BK1048" s="28"/>
      <c r="BL1048" s="28"/>
      <c r="BM1048" s="28"/>
      <c r="BN1048" s="28"/>
      <c r="BO1048" s="28"/>
      <c r="BP1048" s="28"/>
      <c r="BQ1048" s="28"/>
      <c r="BR1048" s="28"/>
      <c r="BS1048" s="28"/>
      <c r="BT1048" s="28"/>
      <c r="BU1048" s="28"/>
      <c r="BV1048" s="28"/>
      <c r="BW1048" s="28"/>
      <c r="BX1048" s="28"/>
      <c r="BY1048" s="28"/>
      <c r="BZ1048" s="28"/>
      <c r="CA1048" s="28"/>
      <c r="CB1048" s="28"/>
      <c r="CC1048" s="28"/>
      <c r="CD1048" s="28"/>
      <c r="CE1048" s="28"/>
      <c r="CF1048" s="28"/>
      <c r="CG1048" s="28"/>
      <c r="CH1048" s="28"/>
      <c r="CI1048" s="28"/>
      <c r="CJ1048" s="28"/>
      <c r="CK1048" s="28"/>
      <c r="CL1048" s="28"/>
      <c r="CM1048" s="28"/>
      <c r="CN1048" s="28"/>
      <c r="CO1048" s="28"/>
      <c r="CP1048" s="28"/>
      <c r="CQ1048" s="28"/>
      <c r="CR1048" s="28"/>
      <c r="CS1048" s="28"/>
      <c r="CT1048" s="28"/>
      <c r="CU1048" s="28"/>
      <c r="CV1048" s="28"/>
      <c r="CW1048" s="28"/>
      <c r="CX1048" s="28"/>
      <c r="CY1048" s="28"/>
      <c r="CZ1048" s="28"/>
      <c r="DA1048" s="28"/>
      <c r="DB1048" s="28"/>
      <c r="DC1048" s="28"/>
      <c r="DD1048" s="28"/>
      <c r="DE1048" s="28"/>
      <c r="DF1048" s="28"/>
      <c r="DG1048" s="28"/>
      <c r="DH1048" s="28"/>
      <c r="DI1048" s="28"/>
      <c r="DJ1048" s="28"/>
      <c r="DK1048" s="28"/>
      <c r="DL1048" s="28"/>
      <c r="DM1048" s="28"/>
    </row>
    <row r="1049" spans="1:117" s="7" customFormat="1" x14ac:dyDescent="0.2">
      <c r="A1049" s="2">
        <v>1068</v>
      </c>
      <c r="B1049" s="239" t="s">
        <v>723</v>
      </c>
      <c r="D1049" s="129" t="s">
        <v>645</v>
      </c>
      <c r="E1049" s="189" t="s">
        <v>727</v>
      </c>
      <c r="F1049" s="189" t="s">
        <v>728</v>
      </c>
      <c r="G1049" s="151"/>
      <c r="H1049" s="235">
        <f t="shared" si="112"/>
        <v>2907.7827024363287</v>
      </c>
      <c r="I1049" s="235">
        <f t="shared" si="113"/>
        <v>15.372347306077025</v>
      </c>
      <c r="J1049" s="11">
        <v>0.28081324663502721</v>
      </c>
      <c r="K1049" s="10">
        <v>37.095528021062336</v>
      </c>
      <c r="L1049" s="240">
        <f t="shared" si="114"/>
        <v>3.7095528021062336E-5</v>
      </c>
      <c r="M1049" s="240">
        <f t="shared" si="115"/>
        <v>3.7095528021062336E-5</v>
      </c>
      <c r="N1049" s="10">
        <v>0</v>
      </c>
      <c r="O1049" s="241" t="s">
        <v>736</v>
      </c>
      <c r="P1049" s="3">
        <v>2.8514772032298862E-2</v>
      </c>
      <c r="Q1049" s="16">
        <v>42.798714734996416</v>
      </c>
      <c r="R1049" s="252">
        <f t="shared" si="116"/>
        <v>4.2798714734996416E-3</v>
      </c>
      <c r="S1049" s="27">
        <v>8.5226452469935583E-4</v>
      </c>
      <c r="T1049" s="16">
        <v>10.696046078687132</v>
      </c>
      <c r="U1049" s="16">
        <v>6</v>
      </c>
      <c r="V1049" s="16">
        <v>1</v>
      </c>
      <c r="W1049" s="242" t="s">
        <v>740</v>
      </c>
      <c r="X1049" s="5">
        <v>1.4672505522753654</v>
      </c>
      <c r="Y1049" s="5">
        <v>1.8868413572929306</v>
      </c>
      <c r="Z1049" s="12">
        <v>11.489229695213242</v>
      </c>
      <c r="AA1049" s="251"/>
      <c r="AB1049" s="11">
        <v>0.28076569969594189</v>
      </c>
      <c r="AC1049" s="11">
        <f t="shared" si="117"/>
        <v>3.7095528021062336E-5</v>
      </c>
      <c r="AD1049">
        <v>-5.1536641438454378</v>
      </c>
      <c r="AE1049">
        <v>1.3217469171593133</v>
      </c>
      <c r="AF1049" s="14">
        <v>3.4386966665222589</v>
      </c>
      <c r="AG1049" s="244">
        <v>3644.2972875553132</v>
      </c>
      <c r="AH1049" s="244">
        <v>63.820777800657808</v>
      </c>
      <c r="AI1049" s="117">
        <v>2907.7827024363287</v>
      </c>
      <c r="AJ1049" s="12">
        <v>15.372347306077025</v>
      </c>
      <c r="AK1049" s="246">
        <v>16.900675302195221</v>
      </c>
      <c r="AL1049" s="185">
        <v>1</v>
      </c>
      <c r="AM1049" s="238" t="s">
        <v>715</v>
      </c>
      <c r="AN1049" s="64">
        <v>26321</v>
      </c>
      <c r="AO1049" s="86">
        <f t="shared" si="118"/>
        <v>83.099324697804775</v>
      </c>
      <c r="AT1049" s="87"/>
      <c r="AU1049" s="64"/>
      <c r="AV1049" s="86"/>
      <c r="AW1049" s="30"/>
      <c r="AX1049" s="30"/>
      <c r="AY1049" s="30"/>
      <c r="AZ1049" s="28"/>
      <c r="BA1049" s="28"/>
      <c r="BB1049" s="28"/>
      <c r="BC1049" s="28"/>
      <c r="BD1049" s="28"/>
      <c r="BE1049" s="28"/>
      <c r="BF1049" s="28"/>
      <c r="BG1049" s="28"/>
      <c r="BH1049" s="28"/>
      <c r="BI1049" s="28"/>
      <c r="BJ1049" s="28"/>
      <c r="BK1049" s="28"/>
      <c r="BL1049" s="28"/>
      <c r="BM1049" s="28"/>
      <c r="BN1049" s="28"/>
      <c r="BO1049" s="28"/>
      <c r="BP1049" s="28"/>
      <c r="BQ1049" s="28"/>
      <c r="BR1049" s="28"/>
      <c r="BS1049" s="28"/>
      <c r="BT1049" s="28"/>
      <c r="BU1049" s="28"/>
      <c r="BV1049" s="28"/>
      <c r="BW1049" s="28"/>
      <c r="BX1049" s="28"/>
      <c r="BY1049" s="28"/>
      <c r="BZ1049" s="28"/>
      <c r="CA1049" s="28"/>
      <c r="CB1049" s="28"/>
      <c r="CC1049" s="28"/>
      <c r="CD1049" s="28"/>
      <c r="CE1049" s="28"/>
      <c r="CF1049" s="28"/>
      <c r="CG1049" s="28"/>
      <c r="CH1049" s="28"/>
      <c r="CI1049" s="28"/>
      <c r="CJ1049" s="28"/>
      <c r="CK1049" s="28"/>
      <c r="CL1049" s="28"/>
      <c r="CM1049" s="28"/>
      <c r="CN1049" s="28"/>
      <c r="CO1049" s="28"/>
      <c r="CP1049" s="28"/>
      <c r="CQ1049" s="28"/>
      <c r="CR1049" s="28"/>
      <c r="CS1049" s="28"/>
      <c r="CT1049" s="28"/>
      <c r="CU1049" s="28"/>
      <c r="CV1049" s="28"/>
      <c r="CW1049" s="28"/>
      <c r="CX1049" s="28"/>
      <c r="CY1049" s="28"/>
      <c r="CZ1049" s="28"/>
      <c r="DA1049" s="28"/>
      <c r="DB1049" s="28"/>
      <c r="DC1049" s="28"/>
      <c r="DD1049" s="28"/>
      <c r="DE1049" s="28"/>
      <c r="DF1049" s="28"/>
      <c r="DG1049" s="28"/>
      <c r="DH1049" s="28"/>
      <c r="DI1049" s="28"/>
      <c r="DJ1049" s="28"/>
      <c r="DK1049" s="28"/>
      <c r="DL1049" s="28"/>
      <c r="DM1049" s="28"/>
    </row>
    <row r="1050" spans="1:117" s="7" customFormat="1" x14ac:dyDescent="0.2">
      <c r="A1050" s="2">
        <v>1069</v>
      </c>
      <c r="B1050" s="239" t="s">
        <v>723</v>
      </c>
      <c r="D1050" s="129" t="s">
        <v>646</v>
      </c>
      <c r="E1050" s="189" t="s">
        <v>727</v>
      </c>
      <c r="F1050" s="189" t="s">
        <v>728</v>
      </c>
      <c r="G1050" s="151"/>
      <c r="H1050" s="235">
        <f t="shared" si="112"/>
        <v>2768.9305678796163</v>
      </c>
      <c r="I1050" s="235">
        <f t="shared" si="113"/>
        <v>26.076987508715394</v>
      </c>
      <c r="J1050" s="11">
        <v>0.2810103832013412</v>
      </c>
      <c r="K1050" s="10">
        <v>32.616245899128856</v>
      </c>
      <c r="L1050" s="240">
        <f t="shared" si="114"/>
        <v>3.2616245899128859E-5</v>
      </c>
      <c r="M1050" s="240">
        <f t="shared" si="115"/>
        <v>3.2616245899128859E-5</v>
      </c>
      <c r="N1050" s="10">
        <v>0</v>
      </c>
      <c r="O1050" s="241" t="s">
        <v>736</v>
      </c>
      <c r="P1050" s="3">
        <v>3.4829551787735766E-2</v>
      </c>
      <c r="Q1050" s="16">
        <v>3.8470932414476442</v>
      </c>
      <c r="R1050" s="252">
        <f t="shared" si="116"/>
        <v>3.8470932414476442E-4</v>
      </c>
      <c r="S1050" s="27">
        <v>1.0650109368397667E-3</v>
      </c>
      <c r="T1050" s="16">
        <v>1.3001529707353396</v>
      </c>
      <c r="U1050" s="16">
        <v>6</v>
      </c>
      <c r="V1050" s="16">
        <v>1</v>
      </c>
      <c r="W1050" s="242" t="s">
        <v>740</v>
      </c>
      <c r="X1050" s="5">
        <v>1.467288843174043</v>
      </c>
      <c r="Y1050" s="5">
        <v>1.8868928432702574</v>
      </c>
      <c r="Z1050" s="12">
        <v>11.58468705438859</v>
      </c>
      <c r="AA1050" s="251"/>
      <c r="AB1050" s="11">
        <v>0.28095387851875558</v>
      </c>
      <c r="AC1050" s="11">
        <f t="shared" si="117"/>
        <v>3.2616245899128859E-5</v>
      </c>
      <c r="AD1050">
        <v>-1.7459052470247813</v>
      </c>
      <c r="AE1050">
        <v>1.1809737484757645</v>
      </c>
      <c r="AF1050" s="14">
        <v>3.155625232510717</v>
      </c>
      <c r="AG1050" s="244">
        <v>3329.8685256997828</v>
      </c>
      <c r="AH1050" s="244">
        <v>55.798079680707744</v>
      </c>
      <c r="AI1050" s="117">
        <v>2768.9305678796163</v>
      </c>
      <c r="AJ1050" s="12">
        <v>26.076987508715394</v>
      </c>
      <c r="AK1050" s="246">
        <v>99.83658276457011</v>
      </c>
      <c r="AL1050" s="185">
        <v>1</v>
      </c>
      <c r="AM1050" s="238" t="s">
        <v>715</v>
      </c>
      <c r="AN1050" s="64">
        <v>26321</v>
      </c>
      <c r="AO1050" s="86">
        <f t="shared" si="118"/>
        <v>0.16341723542988973</v>
      </c>
      <c r="AT1050" s="87"/>
      <c r="AU1050" s="64"/>
      <c r="AV1050" s="86"/>
      <c r="AW1050" s="30"/>
      <c r="AX1050" s="30"/>
      <c r="AY1050" s="30"/>
      <c r="AZ1050" s="28"/>
      <c r="BA1050" s="28"/>
      <c r="BB1050" s="28"/>
      <c r="BC1050" s="28"/>
      <c r="BD1050" s="28"/>
      <c r="BE1050" s="28"/>
      <c r="BF1050" s="28"/>
      <c r="BG1050" s="28"/>
      <c r="BH1050" s="28"/>
      <c r="BI1050" s="28"/>
      <c r="BJ1050" s="28"/>
      <c r="BK1050" s="28"/>
      <c r="BL1050" s="28"/>
      <c r="BM1050" s="28"/>
      <c r="BN1050" s="28"/>
      <c r="BO1050" s="28"/>
      <c r="BP1050" s="28"/>
      <c r="BQ1050" s="28"/>
      <c r="BR1050" s="28"/>
      <c r="BS1050" s="28"/>
      <c r="BT1050" s="28"/>
      <c r="BU1050" s="28"/>
      <c r="BV1050" s="28"/>
      <c r="BW1050" s="28"/>
      <c r="BX1050" s="28"/>
      <c r="BY1050" s="28"/>
      <c r="BZ1050" s="28"/>
      <c r="CA1050" s="28"/>
      <c r="CB1050" s="28"/>
      <c r="CC1050" s="28"/>
      <c r="CD1050" s="28"/>
      <c r="CE1050" s="28"/>
      <c r="CF1050" s="28"/>
      <c r="CG1050" s="28"/>
      <c r="CH1050" s="28"/>
      <c r="CI1050" s="28"/>
      <c r="CJ1050" s="28"/>
      <c r="CK1050" s="28"/>
      <c r="CL1050" s="28"/>
      <c r="CM1050" s="28"/>
      <c r="CN1050" s="28"/>
      <c r="CO1050" s="28"/>
      <c r="CP1050" s="28"/>
      <c r="CQ1050" s="28"/>
      <c r="CR1050" s="28"/>
      <c r="CS1050" s="28"/>
      <c r="CT1050" s="28"/>
      <c r="CU1050" s="28"/>
      <c r="CV1050" s="28"/>
      <c r="CW1050" s="28"/>
      <c r="CX1050" s="28"/>
      <c r="CY1050" s="28"/>
      <c r="CZ1050" s="28"/>
      <c r="DA1050" s="28"/>
      <c r="DB1050" s="28"/>
      <c r="DC1050" s="28"/>
      <c r="DD1050" s="28"/>
      <c r="DE1050" s="28"/>
      <c r="DF1050" s="28"/>
      <c r="DG1050" s="28"/>
      <c r="DH1050" s="28"/>
      <c r="DI1050" s="28"/>
      <c r="DJ1050" s="28"/>
      <c r="DK1050" s="28"/>
      <c r="DL1050" s="28"/>
      <c r="DM1050" s="28"/>
    </row>
    <row r="1051" spans="1:117" s="7" customFormat="1" x14ac:dyDescent="0.2">
      <c r="A1051" s="2">
        <v>1070</v>
      </c>
      <c r="B1051" s="239" t="s">
        <v>723</v>
      </c>
      <c r="D1051" s="129" t="s">
        <v>647</v>
      </c>
      <c r="E1051" s="189" t="s">
        <v>727</v>
      </c>
      <c r="F1051" s="189" t="s">
        <v>728</v>
      </c>
      <c r="G1051" s="151"/>
      <c r="H1051" s="235">
        <f t="shared" si="112"/>
        <v>2913.4323753772874</v>
      </c>
      <c r="I1051" s="235">
        <f t="shared" si="113"/>
        <v>12.368087250224988</v>
      </c>
      <c r="J1051" s="11">
        <v>0.28105998881361183</v>
      </c>
      <c r="K1051" s="10">
        <v>43.957813556598765</v>
      </c>
      <c r="L1051" s="240">
        <f t="shared" si="114"/>
        <v>4.3957813556598763E-5</v>
      </c>
      <c r="M1051" s="240">
        <f t="shared" si="115"/>
        <v>4.3957813556598763E-5</v>
      </c>
      <c r="N1051" s="10">
        <v>0</v>
      </c>
      <c r="O1051" s="241" t="s">
        <v>736</v>
      </c>
      <c r="P1051" s="3">
        <v>5.8107706773319522E-2</v>
      </c>
      <c r="Q1051" s="16">
        <v>15.210104999588362</v>
      </c>
      <c r="R1051" s="252">
        <f t="shared" si="116"/>
        <v>1.5210104999588362E-3</v>
      </c>
      <c r="S1051" s="27">
        <v>1.6683164051261707E-3</v>
      </c>
      <c r="T1051" s="16">
        <v>3.9470990484771864</v>
      </c>
      <c r="U1051" s="16">
        <v>6</v>
      </c>
      <c r="V1051" s="16">
        <v>1</v>
      </c>
      <c r="W1051" s="242" t="s">
        <v>740</v>
      </c>
      <c r="X1051" s="5">
        <v>1.4672735228757108</v>
      </c>
      <c r="Y1051" s="5">
        <v>1.8867732280176972</v>
      </c>
      <c r="Z1051" s="12">
        <v>12.786945359005028</v>
      </c>
      <c r="AA1051" s="251"/>
      <c r="AB1051" s="11">
        <v>0.28096672940052719</v>
      </c>
      <c r="AC1051" s="11">
        <f t="shared" si="117"/>
        <v>4.3957813556598763E-5</v>
      </c>
      <c r="AD1051">
        <v>2.1225850409023472</v>
      </c>
      <c r="AE1051">
        <v>1.5787188564882595</v>
      </c>
      <c r="AF1051" s="14">
        <v>3.065439487385047</v>
      </c>
      <c r="AG1051" s="244">
        <v>3209.3727908956998</v>
      </c>
      <c r="AH1051" s="244">
        <v>74.011717211407941</v>
      </c>
      <c r="AI1051" s="117">
        <v>2913.4323753772874</v>
      </c>
      <c r="AJ1051" s="12">
        <v>12.368087250224988</v>
      </c>
      <c r="AK1051" s="246">
        <v>102.08947673286136</v>
      </c>
      <c r="AL1051" s="185">
        <v>1</v>
      </c>
      <c r="AM1051" s="238" t="s">
        <v>715</v>
      </c>
      <c r="AN1051" s="64">
        <v>26321</v>
      </c>
      <c r="AO1051" s="86">
        <f t="shared" si="118"/>
        <v>-2.0894767328613568</v>
      </c>
      <c r="AT1051" s="87"/>
      <c r="AU1051" s="64"/>
      <c r="AV1051" s="86"/>
      <c r="AW1051" s="30"/>
      <c r="AX1051" s="30"/>
      <c r="AY1051" s="30"/>
      <c r="AZ1051" s="28"/>
      <c r="BA1051" s="28"/>
      <c r="BB1051" s="28"/>
      <c r="BC1051" s="28"/>
      <c r="BD1051" s="28"/>
      <c r="BE1051" s="28"/>
      <c r="BF1051" s="28"/>
      <c r="BG1051" s="28"/>
      <c r="BH1051" s="28"/>
      <c r="BI1051" s="28"/>
      <c r="BJ1051" s="28"/>
      <c r="BK1051" s="28"/>
      <c r="BL1051" s="28"/>
      <c r="BM1051" s="28"/>
      <c r="BN1051" s="28"/>
      <c r="BO1051" s="28"/>
      <c r="BP1051" s="28"/>
      <c r="BQ1051" s="28"/>
      <c r="BR1051" s="28"/>
      <c r="BS1051" s="28"/>
      <c r="BT1051" s="28"/>
      <c r="BU1051" s="28"/>
      <c r="BV1051" s="28"/>
      <c r="BW1051" s="28"/>
      <c r="BX1051" s="28"/>
      <c r="BY1051" s="28"/>
      <c r="BZ1051" s="28"/>
      <c r="CA1051" s="28"/>
      <c r="CB1051" s="28"/>
      <c r="CC1051" s="28"/>
      <c r="CD1051" s="28"/>
      <c r="CE1051" s="28"/>
      <c r="CF1051" s="28"/>
      <c r="CG1051" s="28"/>
      <c r="CH1051" s="28"/>
      <c r="CI1051" s="28"/>
      <c r="CJ1051" s="28"/>
      <c r="CK1051" s="28"/>
      <c r="CL1051" s="28"/>
      <c r="CM1051" s="28"/>
      <c r="CN1051" s="28"/>
      <c r="CO1051" s="28"/>
      <c r="CP1051" s="28"/>
      <c r="CQ1051" s="28"/>
      <c r="CR1051" s="28"/>
      <c r="CS1051" s="28"/>
      <c r="CT1051" s="28"/>
      <c r="CU1051" s="28"/>
      <c r="CV1051" s="28"/>
      <c r="CW1051" s="28"/>
      <c r="CX1051" s="28"/>
      <c r="CY1051" s="28"/>
      <c r="CZ1051" s="28"/>
      <c r="DA1051" s="28"/>
      <c r="DB1051" s="28"/>
      <c r="DC1051" s="28"/>
      <c r="DD1051" s="28"/>
      <c r="DE1051" s="28"/>
      <c r="DF1051" s="28"/>
      <c r="DG1051" s="28"/>
      <c r="DH1051" s="28"/>
      <c r="DI1051" s="28"/>
      <c r="DJ1051" s="28"/>
      <c r="DK1051" s="28"/>
      <c r="DL1051" s="28"/>
      <c r="DM1051" s="28"/>
    </row>
    <row r="1052" spans="1:117" s="7" customFormat="1" x14ac:dyDescent="0.2">
      <c r="A1052" s="2">
        <v>1071</v>
      </c>
      <c r="B1052" s="239" t="s">
        <v>723</v>
      </c>
      <c r="D1052" s="129" t="s">
        <v>648</v>
      </c>
      <c r="E1052" s="189" t="s">
        <v>727</v>
      </c>
      <c r="F1052" s="189" t="s">
        <v>728</v>
      </c>
      <c r="G1052" s="151"/>
      <c r="H1052" s="235">
        <f t="shared" si="112"/>
        <v>3054.5725277863776</v>
      </c>
      <c r="I1052" s="235">
        <f t="shared" si="113"/>
        <v>11.060541952020811</v>
      </c>
      <c r="J1052" s="11">
        <v>0.2809140188976868</v>
      </c>
      <c r="K1052" s="10">
        <v>35.132840114162811</v>
      </c>
      <c r="L1052" s="240">
        <f t="shared" si="114"/>
        <v>3.5132840114162809E-5</v>
      </c>
      <c r="M1052" s="240">
        <f t="shared" si="115"/>
        <v>3.5132840114162809E-5</v>
      </c>
      <c r="N1052" s="10">
        <v>0</v>
      </c>
      <c r="O1052" s="241" t="s">
        <v>736</v>
      </c>
      <c r="P1052" s="3">
        <v>4.338569419453206E-2</v>
      </c>
      <c r="Q1052" s="16">
        <v>11.433953299260796</v>
      </c>
      <c r="R1052" s="252">
        <f t="shared" si="116"/>
        <v>1.1433953299260797E-3</v>
      </c>
      <c r="S1052" s="27">
        <v>1.3777213914243586E-3</v>
      </c>
      <c r="T1052" s="16">
        <v>3.7789943331945031</v>
      </c>
      <c r="U1052" s="16">
        <v>6</v>
      </c>
      <c r="V1052" s="16">
        <v>1</v>
      </c>
      <c r="W1052" s="242" t="s">
        <v>740</v>
      </c>
      <c r="X1052" s="5">
        <v>1.4672921325230981</v>
      </c>
      <c r="Y1052" s="5">
        <v>1.8869015032594187</v>
      </c>
      <c r="Z1052" s="12">
        <v>11.775411300452017</v>
      </c>
      <c r="AA1052" s="251"/>
      <c r="AB1052" s="11">
        <v>0.28083316542584691</v>
      </c>
      <c r="AC1052" s="11">
        <f t="shared" si="117"/>
        <v>3.5132840114162809E-5</v>
      </c>
      <c r="AD1052">
        <v>0.71745944933310213</v>
      </c>
      <c r="AE1052">
        <v>1.258295005542295</v>
      </c>
      <c r="AF1052" s="14">
        <v>3.2466466411653925</v>
      </c>
      <c r="AG1052" s="244">
        <v>3406.5152479294925</v>
      </c>
      <c r="AH1052" s="244">
        <v>57.31022554392684</v>
      </c>
      <c r="AI1052" s="117">
        <v>3054.5725277863776</v>
      </c>
      <c r="AJ1052" s="12">
        <v>11.060541952020811</v>
      </c>
      <c r="AK1052" s="246">
        <v>99.849864544813968</v>
      </c>
      <c r="AL1052" s="185">
        <v>1</v>
      </c>
      <c r="AM1052" s="238" t="s">
        <v>715</v>
      </c>
      <c r="AN1052" s="64">
        <v>26321</v>
      </c>
      <c r="AO1052" s="86">
        <f t="shared" si="118"/>
        <v>0.15013545518603166</v>
      </c>
      <c r="AT1052" s="87"/>
      <c r="AU1052" s="64"/>
      <c r="AV1052" s="86"/>
      <c r="AW1052" s="30"/>
      <c r="AX1052" s="30"/>
      <c r="AY1052" s="30"/>
      <c r="AZ1052" s="28"/>
      <c r="BA1052" s="28"/>
      <c r="BB1052" s="28"/>
      <c r="BC1052" s="28"/>
      <c r="BD1052" s="28"/>
      <c r="BE1052" s="28"/>
      <c r="BF1052" s="28"/>
      <c r="BG1052" s="28"/>
      <c r="BH1052" s="28"/>
      <c r="BI1052" s="28"/>
      <c r="BJ1052" s="28"/>
      <c r="BK1052" s="28"/>
      <c r="BL1052" s="28"/>
      <c r="BM1052" s="28"/>
      <c r="BN1052" s="28"/>
      <c r="BO1052" s="28"/>
      <c r="BP1052" s="28"/>
      <c r="BQ1052" s="28"/>
      <c r="BR1052" s="28"/>
      <c r="BS1052" s="28"/>
      <c r="BT1052" s="28"/>
      <c r="BU1052" s="28"/>
      <c r="BV1052" s="28"/>
      <c r="BW1052" s="28"/>
      <c r="BX1052" s="28"/>
      <c r="BY1052" s="28"/>
      <c r="BZ1052" s="28"/>
      <c r="CA1052" s="28"/>
      <c r="CB1052" s="28"/>
      <c r="CC1052" s="28"/>
      <c r="CD1052" s="28"/>
      <c r="CE1052" s="28"/>
      <c r="CF1052" s="28"/>
      <c r="CG1052" s="28"/>
      <c r="CH1052" s="28"/>
      <c r="CI1052" s="28"/>
      <c r="CJ1052" s="28"/>
      <c r="CK1052" s="28"/>
      <c r="CL1052" s="28"/>
      <c r="CM1052" s="28"/>
      <c r="CN1052" s="28"/>
      <c r="CO1052" s="28"/>
      <c r="CP1052" s="28"/>
      <c r="CQ1052" s="28"/>
      <c r="CR1052" s="28"/>
      <c r="CS1052" s="28"/>
      <c r="CT1052" s="28"/>
      <c r="CU1052" s="28"/>
      <c r="CV1052" s="28"/>
      <c r="CW1052" s="28"/>
      <c r="CX1052" s="28"/>
      <c r="CY1052" s="28"/>
      <c r="CZ1052" s="28"/>
      <c r="DA1052" s="28"/>
      <c r="DB1052" s="28"/>
      <c r="DC1052" s="28"/>
      <c r="DD1052" s="28"/>
      <c r="DE1052" s="28"/>
      <c r="DF1052" s="28"/>
      <c r="DG1052" s="28"/>
      <c r="DH1052" s="28"/>
      <c r="DI1052" s="28"/>
      <c r="DJ1052" s="28"/>
      <c r="DK1052" s="28"/>
      <c r="DL1052" s="28"/>
      <c r="DM1052" s="28"/>
    </row>
    <row r="1053" spans="1:117" s="7" customFormat="1" x14ac:dyDescent="0.2">
      <c r="A1053" s="2">
        <v>1072</v>
      </c>
      <c r="B1053" s="239" t="s">
        <v>723</v>
      </c>
      <c r="D1053" s="129" t="s">
        <v>649</v>
      </c>
      <c r="E1053" s="189" t="s">
        <v>727</v>
      </c>
      <c r="F1053" s="189" t="s">
        <v>728</v>
      </c>
      <c r="G1053" s="151"/>
      <c r="H1053" s="235">
        <f t="shared" si="112"/>
        <v>2898.8384886536951</v>
      </c>
      <c r="I1053" s="235">
        <f t="shared" si="113"/>
        <v>10.596997963269285</v>
      </c>
      <c r="J1053" s="11">
        <v>0.28106675820875915</v>
      </c>
      <c r="K1053" s="10">
        <v>36.111244634253048</v>
      </c>
      <c r="L1053" s="240">
        <f t="shared" si="114"/>
        <v>3.6111244634253048E-5</v>
      </c>
      <c r="M1053" s="240">
        <f t="shared" si="115"/>
        <v>3.6111244634253048E-5</v>
      </c>
      <c r="N1053" s="10">
        <v>0</v>
      </c>
      <c r="O1053" s="241" t="s">
        <v>736</v>
      </c>
      <c r="P1053" s="3">
        <v>5.1026864530492259E-2</v>
      </c>
      <c r="Q1053" s="16">
        <v>5.2371642222908044</v>
      </c>
      <c r="R1053" s="252">
        <f t="shared" si="116"/>
        <v>5.2371642222908039E-4</v>
      </c>
      <c r="S1053" s="27">
        <v>1.4255945338325811E-3</v>
      </c>
      <c r="T1053" s="16">
        <v>0.97503278102283619</v>
      </c>
      <c r="U1053" s="16">
        <v>6</v>
      </c>
      <c r="V1053" s="16">
        <v>1</v>
      </c>
      <c r="W1053" s="242" t="s">
        <v>740</v>
      </c>
      <c r="X1053" s="5">
        <v>1.4672699936121818</v>
      </c>
      <c r="Y1053" s="5">
        <v>1.8867966452804215</v>
      </c>
      <c r="Z1053" s="12">
        <v>14.709130847855707</v>
      </c>
      <c r="AA1053" s="251"/>
      <c r="AB1053" s="11">
        <v>0.28098747711092836</v>
      </c>
      <c r="AC1053" s="11">
        <f t="shared" si="117"/>
        <v>3.6111244634253048E-5</v>
      </c>
      <c r="AD1053">
        <v>2.5331933192473954</v>
      </c>
      <c r="AE1053">
        <v>1.2924491777410585</v>
      </c>
      <c r="AF1053" s="14">
        <v>3.0338311327193681</v>
      </c>
      <c r="AG1053" s="244">
        <v>3173.4242140037941</v>
      </c>
      <c r="AH1053" s="244">
        <v>59.848868000965886</v>
      </c>
      <c r="AI1053" s="117">
        <v>2898.8384886536951</v>
      </c>
      <c r="AJ1053" s="12">
        <v>10.596997963269285</v>
      </c>
      <c r="AK1053" s="246">
        <v>97.026842075472317</v>
      </c>
      <c r="AL1053" s="185">
        <v>1</v>
      </c>
      <c r="AM1053" s="238" t="s">
        <v>715</v>
      </c>
      <c r="AN1053" s="64">
        <v>26321</v>
      </c>
      <c r="AO1053" s="86">
        <f t="shared" si="118"/>
        <v>2.9731579245276833</v>
      </c>
      <c r="AT1053" s="87"/>
      <c r="AU1053" s="64"/>
      <c r="AV1053" s="86"/>
      <c r="AW1053" s="30"/>
      <c r="AX1053" s="30"/>
      <c r="AY1053" s="30"/>
      <c r="AZ1053" s="28"/>
      <c r="BA1053" s="28"/>
      <c r="BB1053" s="28"/>
      <c r="BC1053" s="28"/>
      <c r="BD1053" s="28"/>
      <c r="BE1053" s="28"/>
      <c r="BF1053" s="28"/>
      <c r="BG1053" s="28"/>
      <c r="BH1053" s="28"/>
      <c r="BI1053" s="28"/>
      <c r="BJ1053" s="28"/>
      <c r="BK1053" s="28"/>
      <c r="BL1053" s="28"/>
      <c r="BM1053" s="28"/>
      <c r="BN1053" s="28"/>
      <c r="BO1053" s="28"/>
      <c r="BP1053" s="28"/>
      <c r="BQ1053" s="28"/>
      <c r="BR1053" s="28"/>
      <c r="BS1053" s="28"/>
      <c r="BT1053" s="28"/>
      <c r="BU1053" s="28"/>
      <c r="BV1053" s="28"/>
      <c r="BW1053" s="28"/>
      <c r="BX1053" s="28"/>
      <c r="BY1053" s="28"/>
      <c r="BZ1053" s="28"/>
      <c r="CA1053" s="28"/>
      <c r="CB1053" s="28"/>
      <c r="CC1053" s="28"/>
      <c r="CD1053" s="28"/>
      <c r="CE1053" s="28"/>
      <c r="CF1053" s="28"/>
      <c r="CG1053" s="28"/>
      <c r="CH1053" s="28"/>
      <c r="CI1053" s="28"/>
      <c r="CJ1053" s="28"/>
      <c r="CK1053" s="28"/>
      <c r="CL1053" s="28"/>
      <c r="CM1053" s="28"/>
      <c r="CN1053" s="28"/>
      <c r="CO1053" s="28"/>
      <c r="CP1053" s="28"/>
      <c r="CQ1053" s="28"/>
      <c r="CR1053" s="28"/>
      <c r="CS1053" s="28"/>
      <c r="CT1053" s="28"/>
      <c r="CU1053" s="28"/>
      <c r="CV1053" s="28"/>
      <c r="CW1053" s="28"/>
      <c r="CX1053" s="28"/>
      <c r="CY1053" s="28"/>
      <c r="CZ1053" s="28"/>
      <c r="DA1053" s="28"/>
      <c r="DB1053" s="28"/>
      <c r="DC1053" s="28"/>
      <c r="DD1053" s="28"/>
      <c r="DE1053" s="28"/>
      <c r="DF1053" s="28"/>
      <c r="DG1053" s="28"/>
      <c r="DH1053" s="28"/>
      <c r="DI1053" s="28"/>
      <c r="DJ1053" s="28"/>
      <c r="DK1053" s="28"/>
      <c r="DL1053" s="28"/>
      <c r="DM1053" s="28"/>
    </row>
    <row r="1054" spans="1:117" s="7" customFormat="1" x14ac:dyDescent="0.2">
      <c r="A1054" s="2">
        <v>1073</v>
      </c>
      <c r="B1054" s="239" t="s">
        <v>723</v>
      </c>
      <c r="D1054" s="129" t="s">
        <v>319</v>
      </c>
      <c r="E1054" s="189" t="s">
        <v>727</v>
      </c>
      <c r="F1054" s="189" t="s">
        <v>728</v>
      </c>
      <c r="G1054" s="151"/>
      <c r="H1054" s="235">
        <f t="shared" si="112"/>
        <v>2823.3235015006981</v>
      </c>
      <c r="I1054" s="235">
        <f t="shared" si="113"/>
        <v>14.72020645579029</v>
      </c>
      <c r="J1054" s="11">
        <v>0.28092287680473932</v>
      </c>
      <c r="K1054" s="10">
        <v>28.585166444415883</v>
      </c>
      <c r="L1054" s="240">
        <f t="shared" si="114"/>
        <v>2.8585166444415882E-5</v>
      </c>
      <c r="M1054" s="240">
        <f t="shared" si="115"/>
        <v>2.8585166444415882E-5</v>
      </c>
      <c r="N1054" s="10">
        <v>0</v>
      </c>
      <c r="O1054" s="241" t="s">
        <v>736</v>
      </c>
      <c r="P1054" s="3">
        <v>2.0790723569455275E-2</v>
      </c>
      <c r="Q1054" s="16">
        <v>5.1752029930299956</v>
      </c>
      <c r="R1054" s="252">
        <f t="shared" si="116"/>
        <v>5.1752029930299953E-4</v>
      </c>
      <c r="S1054" s="27">
        <v>5.5735668979708236E-4</v>
      </c>
      <c r="T1054" s="16">
        <v>1.061133255084495</v>
      </c>
      <c r="U1054" s="16">
        <v>6</v>
      </c>
      <c r="V1054" s="16">
        <v>1</v>
      </c>
      <c r="W1054" s="242" t="s">
        <v>740</v>
      </c>
      <c r="X1054" s="5">
        <v>1.4672844234419364</v>
      </c>
      <c r="Y1054" s="5">
        <v>1.8868352617523647</v>
      </c>
      <c r="Z1054" s="12">
        <v>13.234799449107701</v>
      </c>
      <c r="AA1054" s="251"/>
      <c r="AB1054" s="11">
        <v>0.28089270963251384</v>
      </c>
      <c r="AC1054" s="11">
        <f t="shared" si="117"/>
        <v>2.8585166444415882E-5</v>
      </c>
      <c r="AD1054">
        <v>-2.6304210186345323</v>
      </c>
      <c r="AE1054">
        <v>1.0344670774226976</v>
      </c>
      <c r="AF1054" s="14">
        <v>3.2435271142618198</v>
      </c>
      <c r="AG1054" s="244">
        <v>3425.7231857086854</v>
      </c>
      <c r="AH1054" s="244">
        <v>50.79275709345692</v>
      </c>
      <c r="AI1054" s="117">
        <v>2823.3235015006981</v>
      </c>
      <c r="AJ1054" s="12">
        <v>14.72020645579029</v>
      </c>
      <c r="AK1054" s="246">
        <v>85.78219115747963</v>
      </c>
      <c r="AL1054" s="185">
        <v>1</v>
      </c>
      <c r="AM1054" s="238" t="s">
        <v>715</v>
      </c>
      <c r="AN1054" s="64">
        <v>26321</v>
      </c>
      <c r="AO1054" s="86">
        <f t="shared" si="118"/>
        <v>14.21780884252037</v>
      </c>
      <c r="AT1054" s="87"/>
      <c r="AU1054" s="64"/>
      <c r="AV1054" s="86"/>
      <c r="AW1054" s="30"/>
      <c r="AX1054" s="30"/>
      <c r="AY1054" s="30"/>
      <c r="AZ1054" s="28"/>
      <c r="BA1054" s="28"/>
      <c r="BB1054" s="28"/>
      <c r="BC1054" s="28"/>
      <c r="BD1054" s="28"/>
      <c r="BE1054" s="28"/>
      <c r="BF1054" s="28"/>
      <c r="BG1054" s="28"/>
      <c r="BH1054" s="28"/>
      <c r="BI1054" s="28"/>
      <c r="BJ1054" s="28"/>
      <c r="BK1054" s="28"/>
      <c r="BL1054" s="28"/>
      <c r="BM1054" s="28"/>
      <c r="BN1054" s="28"/>
      <c r="BO1054" s="28"/>
      <c r="BP1054" s="28"/>
      <c r="BQ1054" s="28"/>
      <c r="BR1054" s="28"/>
      <c r="BS1054" s="28"/>
      <c r="BT1054" s="28"/>
      <c r="BU1054" s="28"/>
      <c r="BV1054" s="28"/>
      <c r="BW1054" s="28"/>
      <c r="BX1054" s="28"/>
      <c r="BY1054" s="28"/>
      <c r="BZ1054" s="28"/>
      <c r="CA1054" s="28"/>
      <c r="CB1054" s="28"/>
      <c r="CC1054" s="28"/>
      <c r="CD1054" s="28"/>
      <c r="CE1054" s="28"/>
      <c r="CF1054" s="28"/>
      <c r="CG1054" s="28"/>
      <c r="CH1054" s="28"/>
      <c r="CI1054" s="28"/>
      <c r="CJ1054" s="28"/>
      <c r="CK1054" s="28"/>
      <c r="CL1054" s="28"/>
      <c r="CM1054" s="28"/>
      <c r="CN1054" s="28"/>
      <c r="CO1054" s="28"/>
      <c r="CP1054" s="28"/>
      <c r="CQ1054" s="28"/>
      <c r="CR1054" s="28"/>
      <c r="CS1054" s="28"/>
      <c r="CT1054" s="28"/>
      <c r="CU1054" s="28"/>
      <c r="CV1054" s="28"/>
      <c r="CW1054" s="28"/>
      <c r="CX1054" s="28"/>
      <c r="CY1054" s="28"/>
      <c r="CZ1054" s="28"/>
      <c r="DA1054" s="28"/>
      <c r="DB1054" s="28"/>
      <c r="DC1054" s="28"/>
      <c r="DD1054" s="28"/>
      <c r="DE1054" s="28"/>
      <c r="DF1054" s="28"/>
      <c r="DG1054" s="28"/>
      <c r="DH1054" s="28"/>
      <c r="DI1054" s="28"/>
      <c r="DJ1054" s="28"/>
      <c r="DK1054" s="28"/>
      <c r="DL1054" s="28"/>
      <c r="DM1054" s="28"/>
    </row>
    <row r="1055" spans="1:117" s="7" customFormat="1" x14ac:dyDescent="0.2">
      <c r="A1055" s="2">
        <v>1074</v>
      </c>
      <c r="B1055" s="239" t="s">
        <v>723</v>
      </c>
      <c r="D1055" s="129" t="s">
        <v>595</v>
      </c>
      <c r="E1055" s="189" t="s">
        <v>727</v>
      </c>
      <c r="F1055" s="189" t="s">
        <v>728</v>
      </c>
      <c r="G1055" s="151"/>
      <c r="H1055" s="235">
        <f t="shared" si="112"/>
        <v>3073.8286536057044</v>
      </c>
      <c r="I1055" s="235">
        <f t="shared" si="113"/>
        <v>9.7325481322002361</v>
      </c>
      <c r="J1055" s="11">
        <v>0.2808988908074817</v>
      </c>
      <c r="K1055" s="10">
        <v>31.42011793453015</v>
      </c>
      <c r="L1055" s="240">
        <f t="shared" si="114"/>
        <v>3.142011793453015E-5</v>
      </c>
      <c r="M1055" s="240">
        <f t="shared" si="115"/>
        <v>3.142011793453015E-5</v>
      </c>
      <c r="N1055" s="10">
        <v>0</v>
      </c>
      <c r="O1055" s="241" t="s">
        <v>736</v>
      </c>
      <c r="P1055" s="3">
        <v>2.4380500717768597E-2</v>
      </c>
      <c r="Q1055" s="16">
        <v>2.9828033197067545</v>
      </c>
      <c r="R1055" s="252">
        <f t="shared" si="116"/>
        <v>2.9828033197067545E-4</v>
      </c>
      <c r="S1055" s="27">
        <v>7.411965815269805E-4</v>
      </c>
      <c r="T1055" s="16">
        <v>0.49930905543997428</v>
      </c>
      <c r="U1055" s="16">
        <v>6</v>
      </c>
      <c r="V1055" s="16">
        <v>1</v>
      </c>
      <c r="W1055" s="242" t="s">
        <v>740</v>
      </c>
      <c r="X1055" s="5">
        <v>1.4673039704943223</v>
      </c>
      <c r="Y1055" s="5">
        <v>1.8868836854659008</v>
      </c>
      <c r="Z1055" s="12">
        <v>12.842128103336229</v>
      </c>
      <c r="AA1055" s="251"/>
      <c r="AB1055" s="11">
        <v>0.2808551105104492</v>
      </c>
      <c r="AC1055" s="11">
        <f t="shared" si="117"/>
        <v>3.142011793453015E-5</v>
      </c>
      <c r="AD1055">
        <v>1.9606343694644754</v>
      </c>
      <c r="AE1055">
        <v>1.1077268032596548</v>
      </c>
      <c r="AF1055" s="14">
        <v>3.1970124967119182</v>
      </c>
      <c r="AG1055" s="244">
        <v>3346.5094893789787</v>
      </c>
      <c r="AH1055" s="244">
        <v>53.441796538689317</v>
      </c>
      <c r="AI1055" s="117">
        <v>3073.8286536057044</v>
      </c>
      <c r="AJ1055" s="12">
        <v>9.7325481322002361</v>
      </c>
      <c r="AK1055" s="246">
        <v>36.569251519886478</v>
      </c>
      <c r="AL1055" s="185">
        <v>1</v>
      </c>
      <c r="AM1055" s="238" t="s">
        <v>715</v>
      </c>
      <c r="AN1055" s="64">
        <v>26321</v>
      </c>
      <c r="AO1055" s="86">
        <f t="shared" si="118"/>
        <v>63.430748480113522</v>
      </c>
      <c r="AT1055" s="87"/>
      <c r="AU1055" s="64"/>
      <c r="AV1055" s="86"/>
      <c r="AW1055" s="30"/>
      <c r="AX1055" s="30"/>
      <c r="AY1055" s="30"/>
      <c r="AZ1055" s="28"/>
      <c r="BA1055" s="28"/>
      <c r="BB1055" s="28"/>
      <c r="BC1055" s="28"/>
      <c r="BD1055" s="28"/>
      <c r="BE1055" s="28"/>
      <c r="BF1055" s="28"/>
      <c r="BG1055" s="28"/>
      <c r="BH1055" s="28"/>
      <c r="BI1055" s="28"/>
      <c r="BJ1055" s="28"/>
      <c r="BK1055" s="28"/>
      <c r="BL1055" s="28"/>
      <c r="BM1055" s="28"/>
      <c r="BN1055" s="28"/>
      <c r="BO1055" s="28"/>
      <c r="BP1055" s="28"/>
      <c r="BQ1055" s="28"/>
      <c r="BR1055" s="28"/>
      <c r="BS1055" s="28"/>
      <c r="BT1055" s="28"/>
      <c r="BU1055" s="28"/>
      <c r="BV1055" s="28"/>
      <c r="BW1055" s="28"/>
      <c r="BX1055" s="28"/>
      <c r="BY1055" s="28"/>
      <c r="BZ1055" s="28"/>
      <c r="CA1055" s="28"/>
      <c r="CB1055" s="28"/>
      <c r="CC1055" s="28"/>
      <c r="CD1055" s="28"/>
      <c r="CE1055" s="28"/>
      <c r="CF1055" s="28"/>
      <c r="CG1055" s="28"/>
      <c r="CH1055" s="28"/>
      <c r="CI1055" s="28"/>
      <c r="CJ1055" s="28"/>
      <c r="CK1055" s="28"/>
      <c r="CL1055" s="28"/>
      <c r="CM1055" s="28"/>
      <c r="CN1055" s="28"/>
      <c r="CO1055" s="28"/>
      <c r="CP1055" s="28"/>
      <c r="CQ1055" s="28"/>
      <c r="CR1055" s="28"/>
      <c r="CS1055" s="28"/>
      <c r="CT1055" s="28"/>
      <c r="CU1055" s="28"/>
      <c r="CV1055" s="28"/>
      <c r="CW1055" s="28"/>
      <c r="CX1055" s="28"/>
      <c r="CY1055" s="28"/>
      <c r="CZ1055" s="28"/>
      <c r="DA1055" s="28"/>
      <c r="DB1055" s="28"/>
      <c r="DC1055" s="28"/>
      <c r="DD1055" s="28"/>
      <c r="DE1055" s="28"/>
      <c r="DF1055" s="28"/>
      <c r="DG1055" s="28"/>
      <c r="DH1055" s="28"/>
      <c r="DI1055" s="28"/>
      <c r="DJ1055" s="28"/>
      <c r="DK1055" s="28"/>
      <c r="DL1055" s="28"/>
      <c r="DM1055" s="28"/>
    </row>
    <row r="1056" spans="1:117" s="7" customFormat="1" x14ac:dyDescent="0.2">
      <c r="A1056" s="2">
        <v>1075</v>
      </c>
      <c r="B1056" s="239" t="s">
        <v>723</v>
      </c>
      <c r="D1056" s="129" t="s">
        <v>650</v>
      </c>
      <c r="E1056" s="189" t="s">
        <v>727</v>
      </c>
      <c r="F1056" s="189" t="s">
        <v>728</v>
      </c>
      <c r="G1056" s="151"/>
      <c r="H1056" s="235">
        <f t="shared" si="112"/>
        <v>2761.3115036819513</v>
      </c>
      <c r="I1056" s="235">
        <f t="shared" si="113"/>
        <v>14.22907604022156</v>
      </c>
      <c r="J1056" s="11">
        <v>0.28097026915540368</v>
      </c>
      <c r="K1056" s="10">
        <v>27.699858792896926</v>
      </c>
      <c r="L1056" s="240">
        <f t="shared" si="114"/>
        <v>2.7699858792896924E-5</v>
      </c>
      <c r="M1056" s="240">
        <f t="shared" si="115"/>
        <v>2.7699858792896924E-5</v>
      </c>
      <c r="N1056" s="10">
        <v>0</v>
      </c>
      <c r="O1056" s="241" t="s">
        <v>736</v>
      </c>
      <c r="P1056" s="3">
        <v>1.9862361450839462E-2</v>
      </c>
      <c r="Q1056" s="16">
        <v>1.4699641912223067</v>
      </c>
      <c r="R1056" s="252">
        <f t="shared" si="116"/>
        <v>1.4699641912223067E-4</v>
      </c>
      <c r="S1056" s="27">
        <v>6.2553800262050486E-4</v>
      </c>
      <c r="T1056" s="16">
        <v>0.58855779872765746</v>
      </c>
      <c r="U1056" s="16">
        <v>6</v>
      </c>
      <c r="V1056" s="16">
        <v>1</v>
      </c>
      <c r="W1056" s="242" t="s">
        <v>740</v>
      </c>
      <c r="X1056" s="5">
        <v>1.4673008919857664</v>
      </c>
      <c r="Y1056" s="5">
        <v>1.8869552008963812</v>
      </c>
      <c r="Z1056" s="12">
        <v>12.935599897827105</v>
      </c>
      <c r="AA1056" s="251"/>
      <c r="AB1056" s="11">
        <v>0.28093717462272222</v>
      </c>
      <c r="AC1056" s="11">
        <f t="shared" si="117"/>
        <v>2.7699858792896924E-5</v>
      </c>
      <c r="AD1056">
        <v>-2.5230851542223931</v>
      </c>
      <c r="AE1056">
        <v>0.99922322769131278</v>
      </c>
      <c r="AF1056" s="14">
        <v>3.1898457232933537</v>
      </c>
      <c r="AG1056" s="244">
        <v>3370.5392205785406</v>
      </c>
      <c r="AH1056" s="244">
        <v>48.642173661681426</v>
      </c>
      <c r="AI1056" s="117">
        <v>2761.3115036819513</v>
      </c>
      <c r="AJ1056" s="12">
        <v>14.22907604022156</v>
      </c>
      <c r="AK1056" s="246">
        <v>99.804186635038789</v>
      </c>
      <c r="AL1056" s="185">
        <v>1</v>
      </c>
      <c r="AM1056" s="238" t="s">
        <v>715</v>
      </c>
      <c r="AN1056" s="64">
        <v>26321</v>
      </c>
      <c r="AO1056" s="86">
        <f t="shared" si="118"/>
        <v>0.19581336496121082</v>
      </c>
      <c r="AT1056" s="87"/>
      <c r="AU1056" s="64"/>
      <c r="AV1056" s="86"/>
      <c r="AW1056" s="30"/>
      <c r="AX1056" s="30"/>
      <c r="AY1056" s="30"/>
      <c r="AZ1056" s="28"/>
      <c r="BA1056" s="28"/>
      <c r="BB1056" s="28"/>
      <c r="BC1056" s="28"/>
      <c r="BD1056" s="28"/>
      <c r="BE1056" s="28"/>
      <c r="BF1056" s="28"/>
      <c r="BG1056" s="28"/>
      <c r="BH1056" s="28"/>
      <c r="BI1056" s="28"/>
      <c r="BJ1056" s="28"/>
      <c r="BK1056" s="28"/>
      <c r="BL1056" s="28"/>
      <c r="BM1056" s="28"/>
      <c r="BN1056" s="28"/>
      <c r="BO1056" s="28"/>
      <c r="BP1056" s="28"/>
      <c r="BQ1056" s="28"/>
      <c r="BR1056" s="28"/>
      <c r="BS1056" s="28"/>
      <c r="BT1056" s="28"/>
      <c r="BU1056" s="28"/>
      <c r="BV1056" s="28"/>
      <c r="BW1056" s="28"/>
      <c r="BX1056" s="28"/>
      <c r="BY1056" s="28"/>
      <c r="BZ1056" s="28"/>
      <c r="CA1056" s="28"/>
      <c r="CB1056" s="28"/>
      <c r="CC1056" s="28"/>
      <c r="CD1056" s="28"/>
      <c r="CE1056" s="28"/>
      <c r="CF1056" s="28"/>
      <c r="CG1056" s="28"/>
      <c r="CH1056" s="28"/>
      <c r="CI1056" s="28"/>
      <c r="CJ1056" s="28"/>
      <c r="CK1056" s="28"/>
      <c r="CL1056" s="28"/>
      <c r="CM1056" s="28"/>
      <c r="CN1056" s="28"/>
      <c r="CO1056" s="28"/>
      <c r="CP1056" s="28"/>
      <c r="CQ1056" s="28"/>
      <c r="CR1056" s="28"/>
      <c r="CS1056" s="28"/>
      <c r="CT1056" s="28"/>
      <c r="CU1056" s="28"/>
      <c r="CV1056" s="28"/>
      <c r="CW1056" s="28"/>
      <c r="CX1056" s="28"/>
      <c r="CY1056" s="28"/>
      <c r="CZ1056" s="28"/>
      <c r="DA1056" s="28"/>
      <c r="DB1056" s="28"/>
      <c r="DC1056" s="28"/>
      <c r="DD1056" s="28"/>
      <c r="DE1056" s="28"/>
      <c r="DF1056" s="28"/>
      <c r="DG1056" s="28"/>
      <c r="DH1056" s="28"/>
      <c r="DI1056" s="28"/>
      <c r="DJ1056" s="28"/>
      <c r="DK1056" s="28"/>
      <c r="DL1056" s="28"/>
      <c r="DM1056" s="28"/>
    </row>
    <row r="1057" spans="1:117" s="7" customFormat="1" x14ac:dyDescent="0.2">
      <c r="A1057" s="2">
        <v>1076</v>
      </c>
      <c r="B1057" s="239" t="s">
        <v>723</v>
      </c>
      <c r="D1057" s="129" t="s">
        <v>320</v>
      </c>
      <c r="E1057" s="189" t="s">
        <v>727</v>
      </c>
      <c r="F1057" s="189" t="s">
        <v>728</v>
      </c>
      <c r="G1057" s="151"/>
      <c r="H1057" s="235">
        <f t="shared" si="112"/>
        <v>2758.5742740007836</v>
      </c>
      <c r="I1057" s="235">
        <f t="shared" si="113"/>
        <v>11.272651639343614</v>
      </c>
      <c r="J1057" s="11">
        <v>0.28098969502950871</v>
      </c>
      <c r="K1057" s="10">
        <v>31.576525589449062</v>
      </c>
      <c r="L1057" s="240">
        <f t="shared" si="114"/>
        <v>3.1576525589449063E-5</v>
      </c>
      <c r="M1057" s="240">
        <f t="shared" si="115"/>
        <v>3.1576525589449063E-5</v>
      </c>
      <c r="N1057" s="10">
        <v>0</v>
      </c>
      <c r="O1057" s="241" t="s">
        <v>736</v>
      </c>
      <c r="P1057" s="3">
        <v>2.9058627575948806E-2</v>
      </c>
      <c r="Q1057" s="16">
        <v>11.64646837274935</v>
      </c>
      <c r="R1057" s="252">
        <f t="shared" si="116"/>
        <v>1.164646837274935E-3</v>
      </c>
      <c r="S1057" s="27">
        <v>8.6864714733634761E-4</v>
      </c>
      <c r="T1057" s="16">
        <v>3.0619562046735589</v>
      </c>
      <c r="U1057" s="16">
        <v>6</v>
      </c>
      <c r="V1057" s="16">
        <v>1</v>
      </c>
      <c r="W1057" s="242" t="s">
        <v>740</v>
      </c>
      <c r="X1057" s="5">
        <v>1.4672825631518316</v>
      </c>
      <c r="Y1057" s="5">
        <v>1.8868792013050284</v>
      </c>
      <c r="Z1057" s="12">
        <v>11.48681993417522</v>
      </c>
      <c r="AA1057" s="251"/>
      <c r="AB1057" s="11">
        <v>0.28094378537349279</v>
      </c>
      <c r="AC1057" s="11">
        <f t="shared" si="117"/>
        <v>3.1576525589449063E-5</v>
      </c>
      <c r="AD1057">
        <v>-2.3089400632159141</v>
      </c>
      <c r="AE1057">
        <v>1.1432632274475867</v>
      </c>
      <c r="AF1057" s="14">
        <v>3.1789169593063398</v>
      </c>
      <c r="AG1057" s="244">
        <v>3356.0320717489685</v>
      </c>
      <c r="AH1057" s="244">
        <v>54.935058177345176</v>
      </c>
      <c r="AI1057" s="117">
        <v>2758.5742740007836</v>
      </c>
      <c r="AJ1057" s="12">
        <v>11.272651639343614</v>
      </c>
      <c r="AK1057" s="246">
        <v>99.815194658095805</v>
      </c>
      <c r="AL1057" s="185">
        <v>1</v>
      </c>
      <c r="AM1057" s="238" t="s">
        <v>715</v>
      </c>
      <c r="AN1057" s="64">
        <v>26321</v>
      </c>
      <c r="AO1057" s="86">
        <f t="shared" si="118"/>
        <v>0.18480534190419462</v>
      </c>
      <c r="AT1057" s="87"/>
      <c r="AU1057" s="64"/>
      <c r="AV1057" s="86"/>
      <c r="AW1057" s="30"/>
      <c r="AX1057" s="30"/>
      <c r="AY1057" s="30"/>
      <c r="AZ1057" s="28"/>
      <c r="BA1057" s="28"/>
      <c r="BB1057" s="28"/>
      <c r="BC1057" s="28"/>
      <c r="BD1057" s="28"/>
      <c r="BE1057" s="28"/>
      <c r="BF1057" s="28"/>
      <c r="BG1057" s="28"/>
      <c r="BH1057" s="28"/>
      <c r="BI1057" s="28"/>
      <c r="BJ1057" s="28"/>
      <c r="BK1057" s="28"/>
      <c r="BL1057" s="28"/>
      <c r="BM1057" s="28"/>
      <c r="BN1057" s="28"/>
      <c r="BO1057" s="28"/>
      <c r="BP1057" s="28"/>
      <c r="BQ1057" s="28"/>
      <c r="BR1057" s="28"/>
      <c r="BS1057" s="28"/>
      <c r="BT1057" s="28"/>
      <c r="BU1057" s="28"/>
      <c r="BV1057" s="28"/>
      <c r="BW1057" s="28"/>
      <c r="BX1057" s="28"/>
      <c r="BY1057" s="28"/>
      <c r="BZ1057" s="28"/>
      <c r="CA1057" s="28"/>
      <c r="CB1057" s="28"/>
      <c r="CC1057" s="28"/>
      <c r="CD1057" s="28"/>
      <c r="CE1057" s="28"/>
      <c r="CF1057" s="28"/>
      <c r="CG1057" s="28"/>
      <c r="CH1057" s="28"/>
      <c r="CI1057" s="28"/>
      <c r="CJ1057" s="28"/>
      <c r="CK1057" s="28"/>
      <c r="CL1057" s="28"/>
      <c r="CM1057" s="28"/>
      <c r="CN1057" s="28"/>
      <c r="CO1057" s="28"/>
      <c r="CP1057" s="28"/>
      <c r="CQ1057" s="28"/>
      <c r="CR1057" s="28"/>
      <c r="CS1057" s="28"/>
      <c r="CT1057" s="28"/>
      <c r="CU1057" s="28"/>
      <c r="CV1057" s="28"/>
      <c r="CW1057" s="28"/>
      <c r="CX1057" s="28"/>
      <c r="CY1057" s="28"/>
      <c r="CZ1057" s="28"/>
      <c r="DA1057" s="28"/>
      <c r="DB1057" s="28"/>
      <c r="DC1057" s="28"/>
      <c r="DD1057" s="28"/>
      <c r="DE1057" s="28"/>
      <c r="DF1057" s="28"/>
      <c r="DG1057" s="28"/>
      <c r="DH1057" s="28"/>
      <c r="DI1057" s="28"/>
      <c r="DJ1057" s="28"/>
      <c r="DK1057" s="28"/>
      <c r="DL1057" s="28"/>
      <c r="DM1057" s="28"/>
    </row>
    <row r="1058" spans="1:117" s="7" customFormat="1" x14ac:dyDescent="0.2">
      <c r="A1058" s="2">
        <v>1077</v>
      </c>
      <c r="B1058" s="239" t="s">
        <v>723</v>
      </c>
      <c r="D1058" s="129" t="s">
        <v>321</v>
      </c>
      <c r="E1058" s="189" t="s">
        <v>727</v>
      </c>
      <c r="F1058" s="189" t="s">
        <v>728</v>
      </c>
      <c r="G1058" s="151"/>
      <c r="H1058" s="235">
        <f t="shared" si="112"/>
        <v>3146.7873190590708</v>
      </c>
      <c r="I1058" s="235">
        <f t="shared" si="113"/>
        <v>12.030834265632906</v>
      </c>
      <c r="J1058" s="11">
        <v>0.28079767593501986</v>
      </c>
      <c r="K1058" s="10">
        <v>32.377646370149712</v>
      </c>
      <c r="L1058" s="240">
        <f t="shared" si="114"/>
        <v>3.2377646370149711E-5</v>
      </c>
      <c r="M1058" s="240">
        <f t="shared" si="115"/>
        <v>3.2377646370149711E-5</v>
      </c>
      <c r="N1058" s="10">
        <v>0</v>
      </c>
      <c r="O1058" s="241" t="s">
        <v>736</v>
      </c>
      <c r="P1058" s="3">
        <v>2.0800914264254663E-2</v>
      </c>
      <c r="Q1058" s="16">
        <v>6.7422191958425319</v>
      </c>
      <c r="R1058" s="252">
        <f t="shared" si="116"/>
        <v>6.7422191958425317E-4</v>
      </c>
      <c r="S1058" s="27">
        <v>6.2633488023290738E-4</v>
      </c>
      <c r="T1058" s="16">
        <v>1.7843983524407443</v>
      </c>
      <c r="U1058" s="16">
        <v>6</v>
      </c>
      <c r="V1058" s="16">
        <v>1</v>
      </c>
      <c r="W1058" s="242" t="s">
        <v>740</v>
      </c>
      <c r="X1058" s="5">
        <v>1.467334850482634</v>
      </c>
      <c r="Y1058" s="5">
        <v>1.8869887433956078</v>
      </c>
      <c r="Z1058" s="12">
        <v>11.092757419357977</v>
      </c>
      <c r="AA1058" s="251"/>
      <c r="AB1058" s="11">
        <v>0.2807597760163606</v>
      </c>
      <c r="AC1058" s="11">
        <f t="shared" si="117"/>
        <v>3.2377646370149711E-5</v>
      </c>
      <c r="AD1058">
        <v>0.29115881977181957</v>
      </c>
      <c r="AE1058">
        <v>1.1426847379512277</v>
      </c>
      <c r="AF1058" s="14">
        <v>3.339079808752095</v>
      </c>
      <c r="AG1058" s="244">
        <v>3504.8539676008718</v>
      </c>
      <c r="AH1058" s="244">
        <v>55.643090230936401</v>
      </c>
      <c r="AI1058" s="117">
        <v>3146.7873190590708</v>
      </c>
      <c r="AJ1058" s="12">
        <v>12.030834265632906</v>
      </c>
      <c r="AK1058" s="246">
        <v>100.13017098679302</v>
      </c>
      <c r="AL1058" s="185">
        <v>1</v>
      </c>
      <c r="AM1058" s="238" t="s">
        <v>715</v>
      </c>
      <c r="AN1058" s="64">
        <v>26321</v>
      </c>
      <c r="AO1058" s="86">
        <f t="shared" si="118"/>
        <v>-0.13017098679301853</v>
      </c>
      <c r="AT1058" s="87"/>
      <c r="AU1058" s="64"/>
      <c r="AV1058" s="86"/>
      <c r="AW1058" s="30"/>
      <c r="AX1058" s="30"/>
      <c r="AY1058" s="30"/>
      <c r="AZ1058" s="28"/>
      <c r="BA1058" s="28"/>
      <c r="BB1058" s="28"/>
      <c r="BC1058" s="28"/>
      <c r="BD1058" s="28"/>
      <c r="BE1058" s="28"/>
      <c r="BF1058" s="28"/>
      <c r="BG1058" s="28"/>
      <c r="BH1058" s="28"/>
      <c r="BI1058" s="28"/>
      <c r="BJ1058" s="28"/>
      <c r="BK1058" s="28"/>
      <c r="BL1058" s="28"/>
      <c r="BM1058" s="28"/>
      <c r="BN1058" s="28"/>
      <c r="BO1058" s="28"/>
      <c r="BP1058" s="28"/>
      <c r="BQ1058" s="28"/>
      <c r="BR1058" s="28"/>
      <c r="BS1058" s="28"/>
      <c r="BT1058" s="28"/>
      <c r="BU1058" s="28"/>
      <c r="BV1058" s="28"/>
      <c r="BW1058" s="28"/>
      <c r="BX1058" s="28"/>
      <c r="BY1058" s="28"/>
      <c r="BZ1058" s="28"/>
      <c r="CA1058" s="28"/>
      <c r="CB1058" s="28"/>
      <c r="CC1058" s="28"/>
      <c r="CD1058" s="28"/>
      <c r="CE1058" s="28"/>
      <c r="CF1058" s="28"/>
      <c r="CG1058" s="28"/>
      <c r="CH1058" s="28"/>
      <c r="CI1058" s="28"/>
      <c r="CJ1058" s="28"/>
      <c r="CK1058" s="28"/>
      <c r="CL1058" s="28"/>
      <c r="CM1058" s="28"/>
      <c r="CN1058" s="28"/>
      <c r="CO1058" s="28"/>
      <c r="CP1058" s="28"/>
      <c r="CQ1058" s="28"/>
      <c r="CR1058" s="28"/>
      <c r="CS1058" s="28"/>
      <c r="CT1058" s="28"/>
      <c r="CU1058" s="28"/>
      <c r="CV1058" s="28"/>
      <c r="CW1058" s="28"/>
      <c r="CX1058" s="28"/>
      <c r="CY1058" s="28"/>
      <c r="CZ1058" s="28"/>
      <c r="DA1058" s="28"/>
      <c r="DB1058" s="28"/>
      <c r="DC1058" s="28"/>
      <c r="DD1058" s="28"/>
      <c r="DE1058" s="28"/>
      <c r="DF1058" s="28"/>
      <c r="DG1058" s="28"/>
      <c r="DH1058" s="28"/>
      <c r="DI1058" s="28"/>
      <c r="DJ1058" s="28"/>
      <c r="DK1058" s="28"/>
      <c r="DL1058" s="28"/>
      <c r="DM1058" s="28"/>
    </row>
    <row r="1059" spans="1:117" s="7" customFormat="1" x14ac:dyDescent="0.2">
      <c r="A1059" s="2">
        <v>1078</v>
      </c>
      <c r="B1059" s="239" t="s">
        <v>723</v>
      </c>
      <c r="D1059" s="129" t="s">
        <v>651</v>
      </c>
      <c r="E1059" s="189" t="s">
        <v>727</v>
      </c>
      <c r="F1059" s="189" t="s">
        <v>728</v>
      </c>
      <c r="G1059" s="151"/>
      <c r="H1059" s="235">
        <f t="shared" si="112"/>
        <v>2783.5213293679412</v>
      </c>
      <c r="I1059" s="235">
        <f t="shared" si="113"/>
        <v>11.464113910737654</v>
      </c>
      <c r="J1059" s="11">
        <v>0.28099189377425887</v>
      </c>
      <c r="K1059" s="10">
        <v>31.684474632294254</v>
      </c>
      <c r="L1059" s="240">
        <f t="shared" si="114"/>
        <v>3.1684474632294252E-5</v>
      </c>
      <c r="M1059" s="240">
        <f t="shared" si="115"/>
        <v>3.1684474632294252E-5</v>
      </c>
      <c r="N1059" s="10">
        <v>0</v>
      </c>
      <c r="O1059" s="241" t="s">
        <v>736</v>
      </c>
      <c r="P1059" s="3">
        <v>2.7724021334784951E-2</v>
      </c>
      <c r="Q1059" s="16">
        <v>13.880493527560892</v>
      </c>
      <c r="R1059" s="252">
        <f t="shared" si="116"/>
        <v>1.3880493527560892E-3</v>
      </c>
      <c r="S1059" s="27">
        <v>7.9123400835167583E-4</v>
      </c>
      <c r="T1059" s="16">
        <v>2.7532214977493994</v>
      </c>
      <c r="U1059" s="16">
        <v>6</v>
      </c>
      <c r="V1059" s="16">
        <v>1</v>
      </c>
      <c r="W1059" s="242" t="s">
        <v>740</v>
      </c>
      <c r="X1059" s="5">
        <v>1.4673341768304144</v>
      </c>
      <c r="Y1059" s="5">
        <v>1.8869558258424155</v>
      </c>
      <c r="Z1059" s="12">
        <v>11.468887831564484</v>
      </c>
      <c r="AA1059" s="251"/>
      <c r="AB1059" s="11">
        <v>0.28094968745601656</v>
      </c>
      <c r="AC1059" s="11">
        <f t="shared" si="117"/>
        <v>3.1684474632294252E-5</v>
      </c>
      <c r="AD1059">
        <v>-1.5134613659117946</v>
      </c>
      <c r="AE1059">
        <v>1.1425606512260027</v>
      </c>
      <c r="AF1059" s="14">
        <v>3.1567062967631196</v>
      </c>
      <c r="AG1059" s="244">
        <v>3327.616040753102</v>
      </c>
      <c r="AH1059" s="244">
        <v>55.392960826511136</v>
      </c>
      <c r="AI1059" s="117">
        <v>2783.5213293679412</v>
      </c>
      <c r="AJ1059" s="12">
        <v>11.464113910737654</v>
      </c>
      <c r="AK1059" s="246">
        <v>92.764498074087001</v>
      </c>
      <c r="AL1059" s="185">
        <v>1</v>
      </c>
      <c r="AM1059" s="238" t="s">
        <v>715</v>
      </c>
      <c r="AN1059" s="64">
        <v>26321</v>
      </c>
      <c r="AO1059" s="86">
        <f t="shared" si="118"/>
        <v>7.2355019259129989</v>
      </c>
      <c r="AT1059" s="87"/>
      <c r="AU1059" s="64"/>
      <c r="AV1059" s="86"/>
      <c r="AW1059" s="30"/>
      <c r="AX1059" s="30"/>
      <c r="AY1059" s="30"/>
      <c r="AZ1059" s="28"/>
      <c r="BA1059" s="28"/>
      <c r="BB1059" s="28"/>
      <c r="BC1059" s="28"/>
      <c r="BD1059" s="28"/>
      <c r="BE1059" s="28"/>
      <c r="BF1059" s="28"/>
      <c r="BG1059" s="28"/>
      <c r="BH1059" s="28"/>
      <c r="BI1059" s="28"/>
      <c r="BJ1059" s="28"/>
      <c r="BK1059" s="28"/>
      <c r="BL1059" s="28"/>
      <c r="BM1059" s="28"/>
      <c r="BN1059" s="28"/>
      <c r="BO1059" s="28"/>
      <c r="BP1059" s="28"/>
      <c r="BQ1059" s="28"/>
      <c r="BR1059" s="28"/>
      <c r="BS1059" s="28"/>
      <c r="BT1059" s="28"/>
      <c r="BU1059" s="28"/>
      <c r="BV1059" s="28"/>
      <c r="BW1059" s="28"/>
      <c r="BX1059" s="28"/>
      <c r="BY1059" s="28"/>
      <c r="BZ1059" s="28"/>
      <c r="CA1059" s="28"/>
      <c r="CB1059" s="28"/>
      <c r="CC1059" s="28"/>
      <c r="CD1059" s="28"/>
      <c r="CE1059" s="28"/>
      <c r="CF1059" s="28"/>
      <c r="CG1059" s="28"/>
      <c r="CH1059" s="28"/>
      <c r="CI1059" s="28"/>
      <c r="CJ1059" s="28"/>
      <c r="CK1059" s="28"/>
      <c r="CL1059" s="28"/>
      <c r="CM1059" s="28"/>
      <c r="CN1059" s="28"/>
      <c r="CO1059" s="28"/>
      <c r="CP1059" s="28"/>
      <c r="CQ1059" s="28"/>
      <c r="CR1059" s="28"/>
      <c r="CS1059" s="28"/>
      <c r="CT1059" s="28"/>
      <c r="CU1059" s="28"/>
      <c r="CV1059" s="28"/>
      <c r="CW1059" s="28"/>
      <c r="CX1059" s="28"/>
      <c r="CY1059" s="28"/>
      <c r="CZ1059" s="28"/>
      <c r="DA1059" s="28"/>
      <c r="DB1059" s="28"/>
      <c r="DC1059" s="28"/>
      <c r="DD1059" s="28"/>
      <c r="DE1059" s="28"/>
      <c r="DF1059" s="28"/>
      <c r="DG1059" s="28"/>
      <c r="DH1059" s="28"/>
      <c r="DI1059" s="28"/>
      <c r="DJ1059" s="28"/>
      <c r="DK1059" s="28"/>
      <c r="DL1059" s="28"/>
      <c r="DM1059" s="28"/>
    </row>
    <row r="1060" spans="1:117" s="7" customFormat="1" x14ac:dyDescent="0.2">
      <c r="A1060" s="2">
        <v>1079</v>
      </c>
      <c r="B1060" s="239" t="s">
        <v>723</v>
      </c>
      <c r="D1060" s="129" t="s">
        <v>322</v>
      </c>
      <c r="E1060" s="189" t="s">
        <v>727</v>
      </c>
      <c r="F1060" s="189" t="s">
        <v>728</v>
      </c>
      <c r="G1060" s="151"/>
      <c r="H1060" s="235">
        <f t="shared" si="112"/>
        <v>2822.3878561537981</v>
      </c>
      <c r="I1060" s="235">
        <f t="shared" si="113"/>
        <v>12.831228612446591</v>
      </c>
      <c r="J1060" s="11">
        <v>0.28099168813774744</v>
      </c>
      <c r="K1060" s="10">
        <v>34.039042573399996</v>
      </c>
      <c r="L1060" s="240">
        <f t="shared" si="114"/>
        <v>3.4039042573399996E-5</v>
      </c>
      <c r="M1060" s="240">
        <f t="shared" si="115"/>
        <v>3.4039042573399996E-5</v>
      </c>
      <c r="N1060" s="10">
        <v>0</v>
      </c>
      <c r="O1060" s="241" t="s">
        <v>736</v>
      </c>
      <c r="P1060" s="3">
        <v>3.0423399719467403E-2</v>
      </c>
      <c r="Q1060" s="16">
        <v>7.5117370568529429</v>
      </c>
      <c r="R1060" s="252">
        <f t="shared" si="116"/>
        <v>7.5117370568529432E-4</v>
      </c>
      <c r="S1060" s="27">
        <v>9.5652076746323856E-4</v>
      </c>
      <c r="T1060" s="16">
        <v>1.7342043538374126</v>
      </c>
      <c r="U1060" s="16">
        <v>6</v>
      </c>
      <c r="V1060" s="16">
        <v>1</v>
      </c>
      <c r="W1060" s="242" t="s">
        <v>740</v>
      </c>
      <c r="X1060" s="5">
        <v>1.4673106829561409</v>
      </c>
      <c r="Y1060" s="5">
        <v>1.8867390403255033</v>
      </c>
      <c r="Z1060" s="12">
        <v>10.786868153391016</v>
      </c>
      <c r="AA1060" s="251"/>
      <c r="AB1060" s="11">
        <v>0.28093993365014974</v>
      </c>
      <c r="AC1060" s="11">
        <f t="shared" si="117"/>
        <v>3.4039042573399996E-5</v>
      </c>
      <c r="AD1060">
        <v>-0.96794315903037109</v>
      </c>
      <c r="AE1060">
        <v>1.215326207012225</v>
      </c>
      <c r="AF1060" s="14">
        <v>3.1569406220260006</v>
      </c>
      <c r="AG1060" s="244">
        <v>3324.5481518074703</v>
      </c>
      <c r="AH1060" s="244">
        <v>58.248329823993537</v>
      </c>
      <c r="AI1060" s="117">
        <v>2822.3878561537981</v>
      </c>
      <c r="AJ1060" s="12">
        <v>12.831228612446591</v>
      </c>
      <c r="AK1060" s="246">
        <v>22.422983135011329</v>
      </c>
      <c r="AL1060" s="185">
        <v>1</v>
      </c>
      <c r="AM1060" s="238" t="s">
        <v>715</v>
      </c>
      <c r="AN1060" s="64">
        <v>26321</v>
      </c>
      <c r="AO1060" s="86">
        <f t="shared" si="118"/>
        <v>77.577016864988678</v>
      </c>
      <c r="AT1060" s="87"/>
      <c r="AU1060" s="64"/>
      <c r="AV1060" s="86"/>
      <c r="AW1060" s="30"/>
      <c r="AX1060" s="30"/>
      <c r="AY1060" s="30"/>
      <c r="AZ1060" s="28"/>
      <c r="BA1060" s="28"/>
      <c r="BB1060" s="28"/>
      <c r="BC1060" s="28"/>
      <c r="BD1060" s="28"/>
      <c r="BE1060" s="28"/>
      <c r="BF1060" s="28"/>
      <c r="BG1060" s="28"/>
      <c r="BH1060" s="28"/>
      <c r="BI1060" s="28"/>
      <c r="BJ1060" s="28"/>
      <c r="BK1060" s="28"/>
      <c r="BL1060" s="28"/>
      <c r="BM1060" s="28"/>
      <c r="BN1060" s="28"/>
      <c r="BO1060" s="28"/>
      <c r="BP1060" s="28"/>
      <c r="BQ1060" s="28"/>
      <c r="BR1060" s="28"/>
      <c r="BS1060" s="28"/>
      <c r="BT1060" s="28"/>
      <c r="BU1060" s="28"/>
      <c r="BV1060" s="28"/>
      <c r="BW1060" s="28"/>
      <c r="BX1060" s="28"/>
      <c r="BY1060" s="28"/>
      <c r="BZ1060" s="28"/>
      <c r="CA1060" s="28"/>
      <c r="CB1060" s="28"/>
      <c r="CC1060" s="28"/>
      <c r="CD1060" s="28"/>
      <c r="CE1060" s="28"/>
      <c r="CF1060" s="28"/>
      <c r="CG1060" s="28"/>
      <c r="CH1060" s="28"/>
      <c r="CI1060" s="28"/>
      <c r="CJ1060" s="28"/>
      <c r="CK1060" s="28"/>
      <c r="CL1060" s="28"/>
      <c r="CM1060" s="28"/>
      <c r="CN1060" s="28"/>
      <c r="CO1060" s="28"/>
      <c r="CP1060" s="28"/>
      <c r="CQ1060" s="28"/>
      <c r="CR1060" s="28"/>
      <c r="CS1060" s="28"/>
      <c r="CT1060" s="28"/>
      <c r="CU1060" s="28"/>
      <c r="CV1060" s="28"/>
      <c r="CW1060" s="28"/>
      <c r="CX1060" s="28"/>
      <c r="CY1060" s="28"/>
      <c r="CZ1060" s="28"/>
      <c r="DA1060" s="28"/>
      <c r="DB1060" s="28"/>
      <c r="DC1060" s="28"/>
      <c r="DD1060" s="28"/>
      <c r="DE1060" s="28"/>
      <c r="DF1060" s="28"/>
      <c r="DG1060" s="28"/>
      <c r="DH1060" s="28"/>
      <c r="DI1060" s="28"/>
      <c r="DJ1060" s="28"/>
      <c r="DK1060" s="28"/>
      <c r="DL1060" s="28"/>
      <c r="DM1060" s="28"/>
    </row>
    <row r="1061" spans="1:117" s="7" customFormat="1" x14ac:dyDescent="0.2">
      <c r="A1061" s="2">
        <v>1080</v>
      </c>
      <c r="B1061" s="239" t="s">
        <v>723</v>
      </c>
      <c r="D1061" s="129" t="s">
        <v>323</v>
      </c>
      <c r="E1061" s="189" t="s">
        <v>727</v>
      </c>
      <c r="F1061" s="189" t="s">
        <v>728</v>
      </c>
      <c r="G1061" s="151"/>
      <c r="H1061" s="235">
        <f t="shared" si="112"/>
        <v>2255.7944076065596</v>
      </c>
      <c r="I1061" s="235">
        <f t="shared" si="113"/>
        <v>14.390541211336588</v>
      </c>
      <c r="J1061" s="11">
        <v>0.28126652594979923</v>
      </c>
      <c r="K1061" s="10">
        <v>31.479722085584008</v>
      </c>
      <c r="L1061" s="240">
        <f t="shared" si="114"/>
        <v>3.1479722085584009E-5</v>
      </c>
      <c r="M1061" s="240">
        <f t="shared" si="115"/>
        <v>3.1479722085584009E-5</v>
      </c>
      <c r="N1061" s="10">
        <v>0</v>
      </c>
      <c r="O1061" s="241" t="s">
        <v>736</v>
      </c>
      <c r="P1061" s="3">
        <v>2.9098874832214607E-2</v>
      </c>
      <c r="Q1061" s="16">
        <v>5.0048155969792205</v>
      </c>
      <c r="R1061" s="252">
        <f t="shared" si="116"/>
        <v>5.0048155969792201E-4</v>
      </c>
      <c r="S1061" s="27">
        <v>7.7639761204357355E-4</v>
      </c>
      <c r="T1061" s="16">
        <v>0.73575188407839653</v>
      </c>
      <c r="U1061" s="16">
        <v>6</v>
      </c>
      <c r="V1061" s="16">
        <v>1</v>
      </c>
      <c r="W1061" s="242" t="s">
        <v>740</v>
      </c>
      <c r="X1061" s="5">
        <v>1.4672994139163891</v>
      </c>
      <c r="Y1061" s="5">
        <v>1.8868284343242383</v>
      </c>
      <c r="Z1061" s="12">
        <v>9.378081751296488</v>
      </c>
      <c r="AA1061" s="251"/>
      <c r="AB1061" s="11">
        <v>0.28123312910603526</v>
      </c>
      <c r="AC1061" s="11">
        <f t="shared" si="117"/>
        <v>3.1479722085584009E-5</v>
      </c>
      <c r="AD1061">
        <v>-3.7716721290947941</v>
      </c>
      <c r="AE1061">
        <v>1.1046351809683592</v>
      </c>
      <c r="AF1061" s="14">
        <v>2.8704803545071704</v>
      </c>
      <c r="AG1061" s="244">
        <v>3050.2628782701986</v>
      </c>
      <c r="AH1061" s="244">
        <v>54.575562232250633</v>
      </c>
      <c r="AI1061" s="117">
        <v>2255.7944076065596</v>
      </c>
      <c r="AJ1061" s="12">
        <v>14.390541211336588</v>
      </c>
      <c r="AK1061" s="246">
        <v>48.820611622487988</v>
      </c>
      <c r="AL1061" s="185">
        <v>1</v>
      </c>
      <c r="AM1061" s="238" t="s">
        <v>715</v>
      </c>
      <c r="AN1061" s="64">
        <v>26321</v>
      </c>
      <c r="AO1061" s="86">
        <f t="shared" si="118"/>
        <v>51.179388377512012</v>
      </c>
      <c r="AT1061" s="87"/>
      <c r="AU1061" s="64"/>
      <c r="AV1061" s="86"/>
      <c r="AW1061" s="30"/>
      <c r="AX1061" s="30"/>
      <c r="AY1061" s="30"/>
      <c r="AZ1061" s="28"/>
      <c r="BA1061" s="28"/>
      <c r="BB1061" s="28"/>
      <c r="BC1061" s="28"/>
      <c r="BD1061" s="28"/>
      <c r="BE1061" s="28"/>
      <c r="BF1061" s="28"/>
      <c r="BG1061" s="28"/>
      <c r="BH1061" s="28"/>
      <c r="BI1061" s="28"/>
      <c r="BJ1061" s="28"/>
      <c r="BK1061" s="28"/>
      <c r="BL1061" s="28"/>
      <c r="BM1061" s="28"/>
      <c r="BN1061" s="28"/>
      <c r="BO1061" s="28"/>
      <c r="BP1061" s="28"/>
      <c r="BQ1061" s="28"/>
      <c r="BR1061" s="28"/>
      <c r="BS1061" s="28"/>
      <c r="BT1061" s="28"/>
      <c r="BU1061" s="28"/>
      <c r="BV1061" s="28"/>
      <c r="BW1061" s="28"/>
      <c r="BX1061" s="28"/>
      <c r="BY1061" s="28"/>
      <c r="BZ1061" s="28"/>
      <c r="CA1061" s="28"/>
      <c r="CB1061" s="28"/>
      <c r="CC1061" s="28"/>
      <c r="CD1061" s="28"/>
      <c r="CE1061" s="28"/>
      <c r="CF1061" s="28"/>
      <c r="CG1061" s="28"/>
      <c r="CH1061" s="28"/>
      <c r="CI1061" s="28"/>
      <c r="CJ1061" s="28"/>
      <c r="CK1061" s="28"/>
      <c r="CL1061" s="28"/>
      <c r="CM1061" s="28"/>
      <c r="CN1061" s="28"/>
      <c r="CO1061" s="28"/>
      <c r="CP1061" s="28"/>
      <c r="CQ1061" s="28"/>
      <c r="CR1061" s="28"/>
      <c r="CS1061" s="28"/>
      <c r="CT1061" s="28"/>
      <c r="CU1061" s="28"/>
      <c r="CV1061" s="28"/>
      <c r="CW1061" s="28"/>
      <c r="CX1061" s="28"/>
      <c r="CY1061" s="28"/>
      <c r="CZ1061" s="28"/>
      <c r="DA1061" s="28"/>
      <c r="DB1061" s="28"/>
      <c r="DC1061" s="28"/>
      <c r="DD1061" s="28"/>
      <c r="DE1061" s="28"/>
      <c r="DF1061" s="28"/>
      <c r="DG1061" s="28"/>
      <c r="DH1061" s="28"/>
      <c r="DI1061" s="28"/>
      <c r="DJ1061" s="28"/>
      <c r="DK1061" s="28"/>
      <c r="DL1061" s="28"/>
      <c r="DM1061" s="28"/>
    </row>
    <row r="1062" spans="1:117" s="7" customFormat="1" x14ac:dyDescent="0.2">
      <c r="A1062" s="2">
        <v>1081</v>
      </c>
      <c r="B1062" s="239" t="s">
        <v>723</v>
      </c>
      <c r="D1062" s="129" t="s">
        <v>652</v>
      </c>
      <c r="E1062" s="189" t="s">
        <v>727</v>
      </c>
      <c r="F1062" s="189" t="s">
        <v>728</v>
      </c>
      <c r="G1062" s="151"/>
      <c r="H1062" s="235">
        <f t="shared" si="112"/>
        <v>2763.2061247322995</v>
      </c>
      <c r="I1062" s="235">
        <f t="shared" si="113"/>
        <v>16.498837678462241</v>
      </c>
      <c r="J1062" s="11">
        <v>0.28102063837235852</v>
      </c>
      <c r="K1062" s="10">
        <v>28.983252419388105</v>
      </c>
      <c r="L1062" s="240">
        <f t="shared" si="114"/>
        <v>2.8983252419388106E-5</v>
      </c>
      <c r="M1062" s="240">
        <f t="shared" si="115"/>
        <v>2.8983252419388106E-5</v>
      </c>
      <c r="N1062" s="10">
        <v>0</v>
      </c>
      <c r="O1062" s="241" t="s">
        <v>736</v>
      </c>
      <c r="P1062" s="3">
        <v>1.732270155508649E-2</v>
      </c>
      <c r="Q1062" s="16">
        <v>2.5842134695961914</v>
      </c>
      <c r="R1062" s="252">
        <f t="shared" si="116"/>
        <v>2.5842134695961913E-4</v>
      </c>
      <c r="S1062" s="27">
        <v>5.4479462094321246E-4</v>
      </c>
      <c r="T1062" s="16">
        <v>0.77836363384682006</v>
      </c>
      <c r="U1062" s="16">
        <v>6</v>
      </c>
      <c r="V1062" s="16">
        <v>1</v>
      </c>
      <c r="W1062" s="242" t="s">
        <v>740</v>
      </c>
      <c r="X1062" s="5">
        <v>1.4672800718241745</v>
      </c>
      <c r="Y1062" s="5">
        <v>1.8867805792845016</v>
      </c>
      <c r="Z1062" s="12">
        <v>12.00462094030441</v>
      </c>
      <c r="AA1062" s="251"/>
      <c r="AB1062" s="11">
        <v>0.28099179533499752</v>
      </c>
      <c r="AC1062" s="11">
        <f t="shared" si="117"/>
        <v>2.8983252419388106E-5</v>
      </c>
      <c r="AD1062">
        <v>-0.49251052836374321</v>
      </c>
      <c r="AE1062">
        <v>1.0338775961090605</v>
      </c>
      <c r="AF1062" s="14">
        <v>3.0883404101991232</v>
      </c>
      <c r="AG1062" s="244">
        <v>3249.3294729792383</v>
      </c>
      <c r="AH1062" s="244">
        <v>51.191454534984587</v>
      </c>
      <c r="AI1062" s="117">
        <v>2763.2061247322995</v>
      </c>
      <c r="AJ1062" s="12">
        <v>16.498837678462241</v>
      </c>
      <c r="AK1062" s="246">
        <v>88.414659699726911</v>
      </c>
      <c r="AL1062" s="185">
        <v>1</v>
      </c>
      <c r="AM1062" s="238" t="s">
        <v>715</v>
      </c>
      <c r="AN1062" s="64">
        <v>26321</v>
      </c>
      <c r="AO1062" s="86">
        <f t="shared" si="118"/>
        <v>11.585340300273089</v>
      </c>
      <c r="AT1062" s="87"/>
      <c r="AU1062" s="64"/>
      <c r="AV1062" s="86"/>
      <c r="AW1062" s="30"/>
      <c r="AX1062" s="30"/>
      <c r="AY1062" s="30"/>
      <c r="AZ1062" s="28"/>
      <c r="BA1062" s="28"/>
      <c r="BB1062" s="28"/>
      <c r="BC1062" s="28"/>
      <c r="BD1062" s="28"/>
      <c r="BE1062" s="28"/>
      <c r="BF1062" s="28"/>
      <c r="BG1062" s="28"/>
      <c r="BH1062" s="28"/>
      <c r="BI1062" s="28"/>
      <c r="BJ1062" s="28"/>
      <c r="BK1062" s="28"/>
      <c r="BL1062" s="28"/>
      <c r="BM1062" s="28"/>
      <c r="BN1062" s="28"/>
      <c r="BO1062" s="28"/>
      <c r="BP1062" s="28"/>
      <c r="BQ1062" s="28"/>
      <c r="BR1062" s="28"/>
      <c r="BS1062" s="28"/>
      <c r="BT1062" s="28"/>
      <c r="BU1062" s="28"/>
      <c r="BV1062" s="28"/>
      <c r="BW1062" s="28"/>
      <c r="BX1062" s="28"/>
      <c r="BY1062" s="28"/>
      <c r="BZ1062" s="28"/>
      <c r="CA1062" s="28"/>
      <c r="CB1062" s="28"/>
      <c r="CC1062" s="28"/>
      <c r="CD1062" s="28"/>
      <c r="CE1062" s="28"/>
      <c r="CF1062" s="28"/>
      <c r="CG1062" s="28"/>
      <c r="CH1062" s="28"/>
      <c r="CI1062" s="28"/>
      <c r="CJ1062" s="28"/>
      <c r="CK1062" s="28"/>
      <c r="CL1062" s="28"/>
      <c r="CM1062" s="28"/>
      <c r="CN1062" s="28"/>
      <c r="CO1062" s="28"/>
      <c r="CP1062" s="28"/>
      <c r="CQ1062" s="28"/>
      <c r="CR1062" s="28"/>
      <c r="CS1062" s="28"/>
      <c r="CT1062" s="28"/>
      <c r="CU1062" s="28"/>
      <c r="CV1062" s="28"/>
      <c r="CW1062" s="28"/>
      <c r="CX1062" s="28"/>
      <c r="CY1062" s="28"/>
      <c r="CZ1062" s="28"/>
      <c r="DA1062" s="28"/>
      <c r="DB1062" s="28"/>
      <c r="DC1062" s="28"/>
      <c r="DD1062" s="28"/>
      <c r="DE1062" s="28"/>
      <c r="DF1062" s="28"/>
      <c r="DG1062" s="28"/>
      <c r="DH1062" s="28"/>
      <c r="DI1062" s="28"/>
      <c r="DJ1062" s="28"/>
      <c r="DK1062" s="28"/>
      <c r="DL1062" s="28"/>
      <c r="DM1062" s="28"/>
    </row>
    <row r="1063" spans="1:117" s="7" customFormat="1" x14ac:dyDescent="0.2">
      <c r="A1063" s="2">
        <v>1082</v>
      </c>
      <c r="B1063" s="239" t="s">
        <v>723</v>
      </c>
      <c r="D1063" s="129" t="s">
        <v>324</v>
      </c>
      <c r="E1063" s="189" t="s">
        <v>727</v>
      </c>
      <c r="F1063" s="189" t="s">
        <v>728</v>
      </c>
      <c r="G1063" s="151"/>
      <c r="H1063" s="235">
        <f t="shared" si="112"/>
        <v>2896.8181047715816</v>
      </c>
      <c r="I1063" s="235">
        <f t="shared" si="113"/>
        <v>11.99324873762971</v>
      </c>
      <c r="J1063" s="11">
        <v>0.28101185491869746</v>
      </c>
      <c r="K1063" s="10">
        <v>26.572088539600863</v>
      </c>
      <c r="L1063" s="240">
        <f t="shared" si="114"/>
        <v>2.6572088539600862E-5</v>
      </c>
      <c r="M1063" s="240">
        <f t="shared" si="115"/>
        <v>2.6572088539600862E-5</v>
      </c>
      <c r="N1063" s="10">
        <v>0</v>
      </c>
      <c r="O1063" s="241" t="s">
        <v>736</v>
      </c>
      <c r="P1063" s="3">
        <v>1.9787394787475977E-2</v>
      </c>
      <c r="Q1063" s="16">
        <v>8.0394039577263712</v>
      </c>
      <c r="R1063" s="252">
        <f t="shared" si="116"/>
        <v>8.0394039577263716E-4</v>
      </c>
      <c r="S1063" s="27">
        <v>7.0564795617930761E-4</v>
      </c>
      <c r="T1063" s="16">
        <v>2.6186610664415695</v>
      </c>
      <c r="U1063" s="16">
        <v>6</v>
      </c>
      <c r="V1063" s="16">
        <v>1</v>
      </c>
      <c r="W1063" s="242" t="s">
        <v>740</v>
      </c>
      <c r="X1063" s="5">
        <v>1.4673075568276503</v>
      </c>
      <c r="Y1063" s="5">
        <v>1.8868973979693517</v>
      </c>
      <c r="Z1063" s="12">
        <v>11.786202132052866</v>
      </c>
      <c r="AA1063" s="251"/>
      <c r="AB1063" s="11">
        <v>0.28097264005911554</v>
      </c>
      <c r="AC1063" s="11">
        <f t="shared" si="117"/>
        <v>2.6572088539600862E-5</v>
      </c>
      <c r="AD1063">
        <v>1.9546136694881253</v>
      </c>
      <c r="AE1063">
        <v>0.96465382239862107</v>
      </c>
      <c r="AF1063" s="14">
        <v>3.0622245672101069</v>
      </c>
      <c r="AG1063" s="244">
        <v>3206.8945940023486</v>
      </c>
      <c r="AH1063" s="244">
        <v>46.423755291945895</v>
      </c>
      <c r="AI1063" s="117">
        <v>2896.8181047715816</v>
      </c>
      <c r="AJ1063" s="12">
        <v>11.99324873762971</v>
      </c>
      <c r="AK1063" s="246">
        <v>94.077975643423486</v>
      </c>
      <c r="AL1063" s="185">
        <v>1</v>
      </c>
      <c r="AM1063" s="238" t="s">
        <v>715</v>
      </c>
      <c r="AN1063" s="64">
        <v>26321</v>
      </c>
      <c r="AO1063" s="86">
        <f t="shared" si="118"/>
        <v>5.9220243565765145</v>
      </c>
      <c r="AT1063" s="87"/>
      <c r="AU1063" s="64"/>
      <c r="AV1063" s="86"/>
      <c r="AW1063" s="30"/>
      <c r="AX1063" s="30"/>
      <c r="AY1063" s="30"/>
      <c r="AZ1063" s="28"/>
      <c r="BA1063" s="28"/>
      <c r="BB1063" s="28"/>
      <c r="BC1063" s="28"/>
      <c r="BD1063" s="28"/>
      <c r="BE1063" s="28"/>
      <c r="BF1063" s="28"/>
      <c r="BG1063" s="28"/>
      <c r="BH1063" s="28"/>
      <c r="BI1063" s="28"/>
      <c r="BJ1063" s="28"/>
      <c r="BK1063" s="28"/>
      <c r="BL1063" s="28"/>
      <c r="BM1063" s="28"/>
      <c r="BN1063" s="28"/>
      <c r="BO1063" s="28"/>
      <c r="BP1063" s="28"/>
      <c r="BQ1063" s="28"/>
      <c r="BR1063" s="28"/>
      <c r="BS1063" s="28"/>
      <c r="BT1063" s="28"/>
      <c r="BU1063" s="28"/>
      <c r="BV1063" s="28"/>
      <c r="BW1063" s="28"/>
      <c r="BX1063" s="28"/>
      <c r="BY1063" s="28"/>
      <c r="BZ1063" s="28"/>
      <c r="CA1063" s="28"/>
      <c r="CB1063" s="28"/>
      <c r="CC1063" s="28"/>
      <c r="CD1063" s="28"/>
      <c r="CE1063" s="28"/>
      <c r="CF1063" s="28"/>
      <c r="CG1063" s="28"/>
      <c r="CH1063" s="28"/>
      <c r="CI1063" s="28"/>
      <c r="CJ1063" s="28"/>
      <c r="CK1063" s="28"/>
      <c r="CL1063" s="28"/>
      <c r="CM1063" s="28"/>
      <c r="CN1063" s="28"/>
      <c r="CO1063" s="28"/>
      <c r="CP1063" s="28"/>
      <c r="CQ1063" s="28"/>
      <c r="CR1063" s="28"/>
      <c r="CS1063" s="28"/>
      <c r="CT1063" s="28"/>
      <c r="CU1063" s="28"/>
      <c r="CV1063" s="28"/>
      <c r="CW1063" s="28"/>
      <c r="CX1063" s="28"/>
      <c r="CY1063" s="28"/>
      <c r="CZ1063" s="28"/>
      <c r="DA1063" s="28"/>
      <c r="DB1063" s="28"/>
      <c r="DC1063" s="28"/>
      <c r="DD1063" s="28"/>
      <c r="DE1063" s="28"/>
      <c r="DF1063" s="28"/>
      <c r="DG1063" s="28"/>
      <c r="DH1063" s="28"/>
      <c r="DI1063" s="28"/>
      <c r="DJ1063" s="28"/>
      <c r="DK1063" s="28"/>
      <c r="DL1063" s="28"/>
      <c r="DM1063" s="28"/>
    </row>
    <row r="1064" spans="1:117" s="7" customFormat="1" x14ac:dyDescent="0.2">
      <c r="A1064" s="2">
        <v>1083</v>
      </c>
      <c r="B1064" s="239" t="s">
        <v>723</v>
      </c>
      <c r="D1064" s="129" t="s">
        <v>325</v>
      </c>
      <c r="E1064" s="189" t="s">
        <v>727</v>
      </c>
      <c r="F1064" s="189" t="s">
        <v>728</v>
      </c>
      <c r="G1064" s="151"/>
      <c r="H1064" s="235">
        <f t="shared" si="112"/>
        <v>2236.1694150994385</v>
      </c>
      <c r="I1064" s="235">
        <f t="shared" si="113"/>
        <v>11.736425557228351</v>
      </c>
      <c r="J1064" s="11">
        <v>0.28126455416250185</v>
      </c>
      <c r="K1064" s="10">
        <v>29.949244024320659</v>
      </c>
      <c r="L1064" s="240">
        <f t="shared" si="114"/>
        <v>2.9949244024320659E-5</v>
      </c>
      <c r="M1064" s="240">
        <f t="shared" si="115"/>
        <v>2.9949244024320659E-5</v>
      </c>
      <c r="N1064" s="10">
        <v>0</v>
      </c>
      <c r="O1064" s="241" t="s">
        <v>736</v>
      </c>
      <c r="P1064" s="3">
        <v>7.9063385197771438E-3</v>
      </c>
      <c r="Q1064" s="16">
        <v>0.45642353401778069</v>
      </c>
      <c r="R1064" s="252">
        <f t="shared" si="116"/>
        <v>4.5642353401778071E-5</v>
      </c>
      <c r="S1064" s="27">
        <v>2.3584867600385853E-4</v>
      </c>
      <c r="T1064" s="16">
        <v>8.7064195017011445E-2</v>
      </c>
      <c r="U1064" s="16">
        <v>6</v>
      </c>
      <c r="V1064" s="16">
        <v>1</v>
      </c>
      <c r="W1064" s="242" t="s">
        <v>740</v>
      </c>
      <c r="X1064" s="5">
        <v>1.4672812062828049</v>
      </c>
      <c r="Y1064" s="5">
        <v>1.886924976584506</v>
      </c>
      <c r="Z1064" s="12">
        <v>8.3549966445350083</v>
      </c>
      <c r="AA1064" s="251"/>
      <c r="AB1064" s="11">
        <v>0.28125449921643325</v>
      </c>
      <c r="AC1064" s="11">
        <f t="shared" si="117"/>
        <v>2.9949244024320659E-5</v>
      </c>
      <c r="AD1064">
        <v>-3.4786165998168523</v>
      </c>
      <c r="AE1064">
        <v>1.0668737247181814</v>
      </c>
      <c r="AF1064" s="14">
        <v>2.8398045711273827</v>
      </c>
      <c r="AG1064" s="244">
        <v>3016.7743361258372</v>
      </c>
      <c r="AH1064" s="244">
        <v>55.192560899480128</v>
      </c>
      <c r="AI1064" s="117">
        <v>2236.1694150994385</v>
      </c>
      <c r="AJ1064" s="12">
        <v>11.736425557228351</v>
      </c>
      <c r="AK1064" s="246">
        <v>90.536067607534051</v>
      </c>
      <c r="AL1064" s="185">
        <v>1</v>
      </c>
      <c r="AM1064" s="238" t="s">
        <v>715</v>
      </c>
      <c r="AN1064" s="64">
        <v>26321</v>
      </c>
      <c r="AO1064" s="86">
        <f t="shared" si="118"/>
        <v>9.4639323924659493</v>
      </c>
      <c r="AT1064" s="87"/>
      <c r="AU1064" s="64"/>
      <c r="AV1064" s="86"/>
      <c r="AW1064" s="30"/>
      <c r="AX1064" s="30"/>
      <c r="AY1064" s="30"/>
      <c r="AZ1064" s="28"/>
      <c r="BA1064" s="28"/>
      <c r="BB1064" s="28"/>
      <c r="BC1064" s="28"/>
      <c r="BD1064" s="28"/>
      <c r="BE1064" s="28"/>
      <c r="BF1064" s="28"/>
      <c r="BG1064" s="28"/>
      <c r="BH1064" s="28"/>
      <c r="BI1064" s="28"/>
      <c r="BJ1064" s="28"/>
      <c r="BK1064" s="28"/>
      <c r="BL1064" s="28"/>
      <c r="BM1064" s="28"/>
      <c r="BN1064" s="28"/>
      <c r="BO1064" s="28"/>
      <c r="BP1064" s="28"/>
      <c r="BQ1064" s="28"/>
      <c r="BR1064" s="28"/>
      <c r="BS1064" s="28"/>
      <c r="BT1064" s="28"/>
      <c r="BU1064" s="28"/>
      <c r="BV1064" s="28"/>
      <c r="BW1064" s="28"/>
      <c r="BX1064" s="28"/>
      <c r="BY1064" s="28"/>
      <c r="BZ1064" s="28"/>
      <c r="CA1064" s="28"/>
      <c r="CB1064" s="28"/>
      <c r="CC1064" s="28"/>
      <c r="CD1064" s="28"/>
      <c r="CE1064" s="28"/>
      <c r="CF1064" s="28"/>
      <c r="CG1064" s="28"/>
      <c r="CH1064" s="28"/>
      <c r="CI1064" s="28"/>
      <c r="CJ1064" s="28"/>
      <c r="CK1064" s="28"/>
      <c r="CL1064" s="28"/>
      <c r="CM1064" s="28"/>
      <c r="CN1064" s="28"/>
      <c r="CO1064" s="28"/>
      <c r="CP1064" s="28"/>
      <c r="CQ1064" s="28"/>
      <c r="CR1064" s="28"/>
      <c r="CS1064" s="28"/>
      <c r="CT1064" s="28"/>
      <c r="CU1064" s="28"/>
      <c r="CV1064" s="28"/>
      <c r="CW1064" s="28"/>
      <c r="CX1064" s="28"/>
      <c r="CY1064" s="28"/>
      <c r="CZ1064" s="28"/>
      <c r="DA1064" s="28"/>
      <c r="DB1064" s="28"/>
      <c r="DC1064" s="28"/>
      <c r="DD1064" s="28"/>
      <c r="DE1064" s="28"/>
      <c r="DF1064" s="28"/>
      <c r="DG1064" s="28"/>
      <c r="DH1064" s="28"/>
      <c r="DI1064" s="28"/>
      <c r="DJ1064" s="28"/>
      <c r="DK1064" s="28"/>
      <c r="DL1064" s="28"/>
      <c r="DM1064" s="28"/>
    </row>
    <row r="1065" spans="1:117" s="7" customFormat="1" x14ac:dyDescent="0.2">
      <c r="A1065" s="2">
        <v>1084</v>
      </c>
      <c r="B1065" s="239" t="s">
        <v>723</v>
      </c>
      <c r="D1065" s="129" t="s">
        <v>653</v>
      </c>
      <c r="E1065" s="189" t="s">
        <v>727</v>
      </c>
      <c r="F1065" s="189" t="s">
        <v>728</v>
      </c>
      <c r="G1065" s="151"/>
      <c r="H1065" s="235">
        <f t="shared" si="112"/>
        <v>2975.9981134093532</v>
      </c>
      <c r="I1065" s="235">
        <f t="shared" si="113"/>
        <v>11.221506528356342</v>
      </c>
      <c r="J1065" s="11">
        <v>0.28109614467346544</v>
      </c>
      <c r="K1065" s="10">
        <v>41.384004890864574</v>
      </c>
      <c r="L1065" s="240">
        <f t="shared" si="114"/>
        <v>4.1384004890864571E-5</v>
      </c>
      <c r="M1065" s="240">
        <f t="shared" si="115"/>
        <v>4.1384004890864571E-5</v>
      </c>
      <c r="N1065" s="10">
        <v>0</v>
      </c>
      <c r="O1065" s="241" t="s">
        <v>736</v>
      </c>
      <c r="P1065" s="3">
        <v>9.9625286024507681E-2</v>
      </c>
      <c r="Q1065" s="16">
        <v>42.285551926045954</v>
      </c>
      <c r="R1065" s="252">
        <f t="shared" si="116"/>
        <v>4.2285551926045956E-3</v>
      </c>
      <c r="S1065" s="27">
        <v>2.83623990392086E-3</v>
      </c>
      <c r="T1065" s="16">
        <v>10.336782771459552</v>
      </c>
      <c r="U1065" s="16">
        <v>6</v>
      </c>
      <c r="V1065" s="16">
        <v>1</v>
      </c>
      <c r="W1065" s="242" t="s">
        <v>740</v>
      </c>
      <c r="X1065" s="5">
        <v>1.4672806974084898</v>
      </c>
      <c r="Y1065" s="5">
        <v>1.8868467904148067</v>
      </c>
      <c r="Z1065" s="12">
        <v>10.999096365204998</v>
      </c>
      <c r="AA1065" s="251"/>
      <c r="AB1065" s="11">
        <v>0.28093409770739292</v>
      </c>
      <c r="AC1065" s="11">
        <f t="shared" si="117"/>
        <v>4.1384004890864571E-5</v>
      </c>
      <c r="AD1065">
        <v>2.4373387587561801</v>
      </c>
      <c r="AE1065">
        <v>1.5001603054045178</v>
      </c>
      <c r="AF1065" s="14">
        <v>3.0966573078095117</v>
      </c>
      <c r="AG1065" s="244">
        <v>3240.1545563177601</v>
      </c>
      <c r="AH1065" s="244">
        <v>61.626332789198699</v>
      </c>
      <c r="AI1065" s="117">
        <v>2975.9981134093532</v>
      </c>
      <c r="AJ1065" s="12">
        <v>11.221506528356342</v>
      </c>
      <c r="AK1065" s="246">
        <v>87.75753826434574</v>
      </c>
      <c r="AL1065" s="185">
        <v>1</v>
      </c>
      <c r="AM1065" s="238" t="s">
        <v>715</v>
      </c>
      <c r="AN1065" s="64">
        <v>26321</v>
      </c>
      <c r="AO1065" s="86">
        <f t="shared" si="118"/>
        <v>12.24246173565426</v>
      </c>
      <c r="AT1065" s="87"/>
      <c r="AU1065" s="64"/>
      <c r="AV1065" s="86"/>
      <c r="AW1065" s="30"/>
      <c r="AX1065" s="30"/>
      <c r="AY1065" s="30"/>
      <c r="AZ1065" s="28"/>
      <c r="BA1065" s="28"/>
      <c r="BB1065" s="28"/>
      <c r="BC1065" s="28"/>
      <c r="BD1065" s="28"/>
      <c r="BE1065" s="28"/>
      <c r="BF1065" s="28"/>
      <c r="BG1065" s="28"/>
      <c r="BH1065" s="28"/>
      <c r="BI1065" s="28"/>
      <c r="BJ1065" s="28"/>
      <c r="BK1065" s="28"/>
      <c r="BL1065" s="28"/>
      <c r="BM1065" s="28"/>
      <c r="BN1065" s="28"/>
      <c r="BO1065" s="28"/>
      <c r="BP1065" s="28"/>
      <c r="BQ1065" s="28"/>
      <c r="BR1065" s="28"/>
      <c r="BS1065" s="28"/>
      <c r="BT1065" s="28"/>
      <c r="BU1065" s="28"/>
      <c r="BV1065" s="28"/>
      <c r="BW1065" s="28"/>
      <c r="BX1065" s="28"/>
      <c r="BY1065" s="28"/>
      <c r="BZ1065" s="28"/>
      <c r="CA1065" s="28"/>
      <c r="CB1065" s="28"/>
      <c r="CC1065" s="28"/>
      <c r="CD1065" s="28"/>
      <c r="CE1065" s="28"/>
      <c r="CF1065" s="28"/>
      <c r="CG1065" s="28"/>
      <c r="CH1065" s="28"/>
      <c r="CI1065" s="28"/>
      <c r="CJ1065" s="28"/>
      <c r="CK1065" s="28"/>
      <c r="CL1065" s="28"/>
      <c r="CM1065" s="28"/>
      <c r="CN1065" s="28"/>
      <c r="CO1065" s="28"/>
      <c r="CP1065" s="28"/>
      <c r="CQ1065" s="28"/>
      <c r="CR1065" s="28"/>
      <c r="CS1065" s="28"/>
      <c r="CT1065" s="28"/>
      <c r="CU1065" s="28"/>
      <c r="CV1065" s="28"/>
      <c r="CW1065" s="28"/>
      <c r="CX1065" s="28"/>
      <c r="CY1065" s="28"/>
      <c r="CZ1065" s="28"/>
      <c r="DA1065" s="28"/>
      <c r="DB1065" s="28"/>
      <c r="DC1065" s="28"/>
      <c r="DD1065" s="28"/>
      <c r="DE1065" s="28"/>
      <c r="DF1065" s="28"/>
      <c r="DG1065" s="28"/>
      <c r="DH1065" s="28"/>
      <c r="DI1065" s="28"/>
      <c r="DJ1065" s="28"/>
      <c r="DK1065" s="28"/>
      <c r="DL1065" s="28"/>
      <c r="DM1065" s="28"/>
    </row>
    <row r="1066" spans="1:117" s="7" customFormat="1" x14ac:dyDescent="0.2">
      <c r="A1066" s="2">
        <v>1085</v>
      </c>
      <c r="B1066" s="239" t="s">
        <v>723</v>
      </c>
      <c r="D1066" s="129" t="s">
        <v>326</v>
      </c>
      <c r="E1066" s="189" t="s">
        <v>727</v>
      </c>
      <c r="F1066" s="189" t="s">
        <v>728</v>
      </c>
      <c r="G1066" s="151"/>
      <c r="H1066" s="235">
        <f t="shared" si="112"/>
        <v>2880.9469053469752</v>
      </c>
      <c r="I1066" s="235">
        <f t="shared" si="113"/>
        <v>16.52736129660666</v>
      </c>
      <c r="J1066" s="11">
        <v>0.28104871341371557</v>
      </c>
      <c r="K1066" s="10">
        <v>36.358607785229538</v>
      </c>
      <c r="L1066" s="240">
        <f t="shared" si="114"/>
        <v>3.6358607785229534E-5</v>
      </c>
      <c r="M1066" s="240">
        <f t="shared" si="115"/>
        <v>3.6358607785229534E-5</v>
      </c>
      <c r="N1066" s="10">
        <v>0</v>
      </c>
      <c r="O1066" s="241" t="s">
        <v>736</v>
      </c>
      <c r="P1066" s="3">
        <v>4.2429170922026936E-2</v>
      </c>
      <c r="Q1066" s="16">
        <v>10.6462596074639</v>
      </c>
      <c r="R1066" s="252">
        <f t="shared" si="116"/>
        <v>1.06462596074639E-3</v>
      </c>
      <c r="S1066" s="27">
        <v>1.2393355719461819E-3</v>
      </c>
      <c r="T1066" s="16">
        <v>2.8050774889344074</v>
      </c>
      <c r="U1066" s="16">
        <v>6</v>
      </c>
      <c r="V1066" s="16">
        <v>1</v>
      </c>
      <c r="W1066" s="242" t="s">
        <v>740</v>
      </c>
      <c r="X1066" s="5">
        <v>1.4673042086541959</v>
      </c>
      <c r="Y1066" s="5">
        <v>1.8869440714202894</v>
      </c>
      <c r="Z1066" s="12">
        <v>10.353827987144948</v>
      </c>
      <c r="AA1066" s="251"/>
      <c r="AB1066" s="11">
        <v>0.28098022760359598</v>
      </c>
      <c r="AC1066" s="11">
        <f t="shared" si="117"/>
        <v>3.6358607785229534E-5</v>
      </c>
      <c r="AD1066">
        <v>1.8599324096979506</v>
      </c>
      <c r="AE1066">
        <v>1.2896410341718407</v>
      </c>
      <c r="AF1066" s="14">
        <v>3.0555529404411441</v>
      </c>
      <c r="AG1066" s="244">
        <v>3199.9815106266433</v>
      </c>
      <c r="AH1066" s="244">
        <v>60.8013981120965</v>
      </c>
      <c r="AI1066" s="117">
        <v>2880.9469053469752</v>
      </c>
      <c r="AJ1066" s="12">
        <v>16.52736129660666</v>
      </c>
      <c r="AK1066" s="246">
        <v>58.820673662862596</v>
      </c>
      <c r="AL1066" s="185">
        <v>1</v>
      </c>
      <c r="AM1066" s="238" t="s">
        <v>715</v>
      </c>
      <c r="AN1066" s="64">
        <v>26321</v>
      </c>
      <c r="AO1066" s="86">
        <f t="shared" si="118"/>
        <v>41.179326337137404</v>
      </c>
      <c r="AT1066" s="87"/>
      <c r="AU1066" s="64"/>
      <c r="AV1066" s="86"/>
      <c r="AW1066" s="30"/>
      <c r="AX1066" s="30"/>
      <c r="AY1066" s="30"/>
      <c r="AZ1066" s="28"/>
      <c r="BA1066" s="28"/>
      <c r="BB1066" s="28"/>
      <c r="BC1066" s="28"/>
      <c r="BD1066" s="28"/>
      <c r="BE1066" s="28"/>
      <c r="BF1066" s="28"/>
      <c r="BG1066" s="28"/>
      <c r="BH1066" s="28"/>
      <c r="BI1066" s="28"/>
      <c r="BJ1066" s="28"/>
      <c r="BK1066" s="28"/>
      <c r="BL1066" s="28"/>
      <c r="BM1066" s="28"/>
      <c r="BN1066" s="28"/>
      <c r="BO1066" s="28"/>
      <c r="BP1066" s="28"/>
      <c r="BQ1066" s="28"/>
      <c r="BR1066" s="28"/>
      <c r="BS1066" s="28"/>
      <c r="BT1066" s="28"/>
      <c r="BU1066" s="28"/>
      <c r="BV1066" s="28"/>
      <c r="BW1066" s="28"/>
      <c r="BX1066" s="28"/>
      <c r="BY1066" s="28"/>
      <c r="BZ1066" s="28"/>
      <c r="CA1066" s="28"/>
      <c r="CB1066" s="28"/>
      <c r="CC1066" s="28"/>
      <c r="CD1066" s="28"/>
      <c r="CE1066" s="28"/>
      <c r="CF1066" s="28"/>
      <c r="CG1066" s="28"/>
      <c r="CH1066" s="28"/>
      <c r="CI1066" s="28"/>
      <c r="CJ1066" s="28"/>
      <c r="CK1066" s="28"/>
      <c r="CL1066" s="28"/>
      <c r="CM1066" s="28"/>
      <c r="CN1066" s="28"/>
      <c r="CO1066" s="28"/>
      <c r="CP1066" s="28"/>
      <c r="CQ1066" s="28"/>
      <c r="CR1066" s="28"/>
      <c r="CS1066" s="28"/>
      <c r="CT1066" s="28"/>
      <c r="CU1066" s="28"/>
      <c r="CV1066" s="28"/>
      <c r="CW1066" s="28"/>
      <c r="CX1066" s="28"/>
      <c r="CY1066" s="28"/>
      <c r="CZ1066" s="28"/>
      <c r="DA1066" s="28"/>
      <c r="DB1066" s="28"/>
      <c r="DC1066" s="28"/>
      <c r="DD1066" s="28"/>
      <c r="DE1066" s="28"/>
      <c r="DF1066" s="28"/>
      <c r="DG1066" s="28"/>
      <c r="DH1066" s="28"/>
      <c r="DI1066" s="28"/>
      <c r="DJ1066" s="28"/>
      <c r="DK1066" s="28"/>
      <c r="DL1066" s="28"/>
      <c r="DM1066" s="28"/>
    </row>
    <row r="1067" spans="1:117" s="7" customFormat="1" x14ac:dyDescent="0.2">
      <c r="A1067" s="2">
        <v>1086</v>
      </c>
      <c r="B1067" s="239" t="s">
        <v>723</v>
      </c>
      <c r="D1067" s="129" t="s">
        <v>602</v>
      </c>
      <c r="E1067" s="189" t="s">
        <v>727</v>
      </c>
      <c r="F1067" s="189" t="s">
        <v>728</v>
      </c>
      <c r="G1067" s="151"/>
      <c r="H1067" s="235">
        <f t="shared" si="112"/>
        <v>2779.4311246726884</v>
      </c>
      <c r="I1067" s="235">
        <f t="shared" si="113"/>
        <v>12.079291737799158</v>
      </c>
      <c r="J1067" s="11">
        <v>0.28108816339954412</v>
      </c>
      <c r="K1067" s="10">
        <v>57.729479355107493</v>
      </c>
      <c r="L1067" s="240">
        <f t="shared" si="114"/>
        <v>5.772947935510749E-5</v>
      </c>
      <c r="M1067" s="240">
        <f t="shared" si="115"/>
        <v>5.772947935510749E-5</v>
      </c>
      <c r="N1067" s="10">
        <v>0</v>
      </c>
      <c r="O1067" s="241" t="s">
        <v>736</v>
      </c>
      <c r="P1067" s="3">
        <v>3.2406957803259286E-2</v>
      </c>
      <c r="Q1067" s="16">
        <v>14.587460598237403</v>
      </c>
      <c r="R1067" s="252">
        <f t="shared" si="116"/>
        <v>1.4587460598237403E-3</v>
      </c>
      <c r="S1067" s="27">
        <v>9.2821315229703219E-4</v>
      </c>
      <c r="T1067" s="16">
        <v>3.8841280417949173</v>
      </c>
      <c r="U1067" s="16">
        <v>6</v>
      </c>
      <c r="V1067" s="16">
        <v>1</v>
      </c>
      <c r="W1067" s="242" t="s">
        <v>740</v>
      </c>
      <c r="X1067" s="5">
        <v>1.4672770040330416</v>
      </c>
      <c r="Y1067" s="5">
        <v>1.8867763422293236</v>
      </c>
      <c r="Z1067" s="12">
        <v>15.300649347537428</v>
      </c>
      <c r="AA1067" s="251"/>
      <c r="AB1067" s="11">
        <v>0.28103872494584237</v>
      </c>
      <c r="AC1067" s="11">
        <f t="shared" si="117"/>
        <v>5.772947935510749E-5</v>
      </c>
      <c r="AD1067">
        <v>1.5228465856953477</v>
      </c>
      <c r="AE1067">
        <v>2.0664959214894822</v>
      </c>
      <c r="AF1067" s="14">
        <v>2.9942646753480466</v>
      </c>
      <c r="AG1067" s="244">
        <v>3139.8255295285644</v>
      </c>
      <c r="AH1067" s="244">
        <v>104.70364495658821</v>
      </c>
      <c r="AI1067" s="117">
        <v>2779.4311246726884</v>
      </c>
      <c r="AJ1067" s="12">
        <v>12.079291737799158</v>
      </c>
      <c r="AK1067" s="246">
        <v>99.963517064260671</v>
      </c>
      <c r="AL1067" s="185">
        <v>1</v>
      </c>
      <c r="AM1067" s="238" t="s">
        <v>715</v>
      </c>
      <c r="AN1067" s="64">
        <v>26321</v>
      </c>
      <c r="AO1067" s="86">
        <f t="shared" si="118"/>
        <v>3.6482935739329037E-2</v>
      </c>
      <c r="AT1067" s="87"/>
      <c r="AU1067" s="64"/>
      <c r="AV1067" s="86"/>
      <c r="AW1067" s="30"/>
      <c r="AX1067" s="30"/>
      <c r="AY1067" s="30"/>
      <c r="AZ1067" s="28"/>
      <c r="BA1067" s="28"/>
      <c r="BB1067" s="28"/>
      <c r="BC1067" s="28"/>
      <c r="BD1067" s="28"/>
      <c r="BE1067" s="28"/>
      <c r="BF1067" s="28"/>
      <c r="BG1067" s="28"/>
      <c r="BH1067" s="28"/>
      <c r="BI1067" s="28"/>
      <c r="BJ1067" s="28"/>
      <c r="BK1067" s="28"/>
      <c r="BL1067" s="28"/>
      <c r="BM1067" s="28"/>
      <c r="BN1067" s="28"/>
      <c r="BO1067" s="28"/>
      <c r="BP1067" s="28"/>
      <c r="BQ1067" s="28"/>
      <c r="BR1067" s="28"/>
      <c r="BS1067" s="28"/>
      <c r="BT1067" s="28"/>
      <c r="BU1067" s="28"/>
      <c r="BV1067" s="28"/>
      <c r="BW1067" s="28"/>
      <c r="BX1067" s="28"/>
      <c r="BY1067" s="28"/>
      <c r="BZ1067" s="28"/>
      <c r="CA1067" s="28"/>
      <c r="CB1067" s="28"/>
      <c r="CC1067" s="28"/>
      <c r="CD1067" s="28"/>
      <c r="CE1067" s="28"/>
      <c r="CF1067" s="28"/>
      <c r="CG1067" s="28"/>
      <c r="CH1067" s="28"/>
      <c r="CI1067" s="28"/>
      <c r="CJ1067" s="28"/>
      <c r="CK1067" s="28"/>
      <c r="CL1067" s="28"/>
      <c r="CM1067" s="28"/>
      <c r="CN1067" s="28"/>
      <c r="CO1067" s="28"/>
      <c r="CP1067" s="28"/>
      <c r="CQ1067" s="28"/>
      <c r="CR1067" s="28"/>
      <c r="CS1067" s="28"/>
      <c r="CT1067" s="28"/>
      <c r="CU1067" s="28"/>
      <c r="CV1067" s="28"/>
      <c r="CW1067" s="28"/>
      <c r="CX1067" s="28"/>
      <c r="CY1067" s="28"/>
      <c r="CZ1067" s="28"/>
      <c r="DA1067" s="28"/>
      <c r="DB1067" s="28"/>
      <c r="DC1067" s="28"/>
      <c r="DD1067" s="28"/>
      <c r="DE1067" s="28"/>
      <c r="DF1067" s="28"/>
      <c r="DG1067" s="28"/>
      <c r="DH1067" s="28"/>
      <c r="DI1067" s="28"/>
      <c r="DJ1067" s="28"/>
      <c r="DK1067" s="28"/>
      <c r="DL1067" s="28"/>
      <c r="DM1067" s="28"/>
    </row>
    <row r="1068" spans="1:117" s="7" customFormat="1" x14ac:dyDescent="0.2">
      <c r="A1068" s="2">
        <v>1087</v>
      </c>
      <c r="B1068" s="239" t="s">
        <v>723</v>
      </c>
      <c r="D1068" s="129" t="s">
        <v>654</v>
      </c>
      <c r="E1068" s="189" t="s">
        <v>727</v>
      </c>
      <c r="F1068" s="189" t="s">
        <v>728</v>
      </c>
      <c r="G1068" s="151"/>
      <c r="H1068" s="235">
        <f t="shared" si="112"/>
        <v>2873.3683199237107</v>
      </c>
      <c r="I1068" s="235">
        <f t="shared" si="113"/>
        <v>26.816455813536681</v>
      </c>
      <c r="J1068" s="11">
        <v>0.28103666111806563</v>
      </c>
      <c r="K1068" s="10">
        <v>31.113624001144402</v>
      </c>
      <c r="L1068" s="240">
        <f t="shared" si="114"/>
        <v>3.1113624001144401E-5</v>
      </c>
      <c r="M1068" s="240">
        <f t="shared" si="115"/>
        <v>3.1113624001144401E-5</v>
      </c>
      <c r="N1068" s="10">
        <v>0</v>
      </c>
      <c r="O1068" s="241" t="s">
        <v>736</v>
      </c>
      <c r="P1068" s="3">
        <v>2.269879095190757E-2</v>
      </c>
      <c r="Q1068" s="16">
        <v>4.491552449772092</v>
      </c>
      <c r="R1068" s="252">
        <f t="shared" si="116"/>
        <v>4.4915524497720922E-4</v>
      </c>
      <c r="S1068" s="27">
        <v>7.1113724161772239E-4</v>
      </c>
      <c r="T1068" s="16">
        <v>0.90981942499100632</v>
      </c>
      <c r="U1068" s="16">
        <v>6</v>
      </c>
      <c r="V1068" s="16">
        <v>1</v>
      </c>
      <c r="W1068" s="242" t="s">
        <v>740</v>
      </c>
      <c r="X1068" s="5">
        <v>1.4673053675556085</v>
      </c>
      <c r="Y1068" s="5">
        <v>1.8869339201180912</v>
      </c>
      <c r="Z1068" s="12">
        <v>11.825732128127168</v>
      </c>
      <c r="AA1068" s="251"/>
      <c r="AB1068" s="11">
        <v>0.28099746977470269</v>
      </c>
      <c r="AC1068" s="11">
        <f t="shared" si="117"/>
        <v>3.1113624001144401E-5</v>
      </c>
      <c r="AD1068">
        <v>2.2907778490899311</v>
      </c>
      <c r="AE1068">
        <v>1.1064511642625492</v>
      </c>
      <c r="AF1068" s="14">
        <v>3.0271710608282132</v>
      </c>
      <c r="AG1068" s="244">
        <v>3167.5501454142386</v>
      </c>
      <c r="AH1068" s="244">
        <v>54.099826005103345</v>
      </c>
      <c r="AI1068" s="117">
        <v>2873.3683199237107</v>
      </c>
      <c r="AJ1068" s="12">
        <v>26.816455813536681</v>
      </c>
      <c r="AK1068" s="246">
        <v>99.792428228806031</v>
      </c>
      <c r="AL1068" s="185">
        <v>1</v>
      </c>
      <c r="AM1068" s="238" t="s">
        <v>715</v>
      </c>
      <c r="AN1068" s="64">
        <v>26321</v>
      </c>
      <c r="AO1068" s="86">
        <f t="shared" si="118"/>
        <v>0.20757177119396886</v>
      </c>
      <c r="AT1068" s="87"/>
      <c r="AU1068" s="64"/>
      <c r="AV1068" s="86"/>
      <c r="AW1068" s="30"/>
      <c r="AX1068" s="30"/>
      <c r="AY1068" s="30"/>
      <c r="AZ1068" s="28"/>
      <c r="BA1068" s="28"/>
      <c r="BB1068" s="28"/>
      <c r="BC1068" s="28"/>
      <c r="BD1068" s="28"/>
      <c r="BE1068" s="28"/>
      <c r="BF1068" s="28"/>
      <c r="BG1068" s="28"/>
      <c r="BH1068" s="28"/>
      <c r="BI1068" s="28"/>
      <c r="BJ1068" s="28"/>
      <c r="BK1068" s="28"/>
      <c r="BL1068" s="28"/>
      <c r="BM1068" s="28"/>
      <c r="BN1068" s="28"/>
      <c r="BO1068" s="28"/>
      <c r="BP1068" s="28"/>
      <c r="BQ1068" s="28"/>
      <c r="BR1068" s="28"/>
      <c r="BS1068" s="28"/>
      <c r="BT1068" s="28"/>
      <c r="BU1068" s="28"/>
      <c r="BV1068" s="28"/>
      <c r="BW1068" s="28"/>
      <c r="BX1068" s="28"/>
      <c r="BY1068" s="28"/>
      <c r="BZ1068" s="28"/>
      <c r="CA1068" s="28"/>
      <c r="CB1068" s="28"/>
      <c r="CC1068" s="28"/>
      <c r="CD1068" s="28"/>
      <c r="CE1068" s="28"/>
      <c r="CF1068" s="28"/>
      <c r="CG1068" s="28"/>
      <c r="CH1068" s="28"/>
      <c r="CI1068" s="28"/>
      <c r="CJ1068" s="28"/>
      <c r="CK1068" s="28"/>
      <c r="CL1068" s="28"/>
      <c r="CM1068" s="28"/>
      <c r="CN1068" s="28"/>
      <c r="CO1068" s="28"/>
      <c r="CP1068" s="28"/>
      <c r="CQ1068" s="28"/>
      <c r="CR1068" s="28"/>
      <c r="CS1068" s="28"/>
      <c r="CT1068" s="28"/>
      <c r="CU1068" s="28"/>
      <c r="CV1068" s="28"/>
      <c r="CW1068" s="28"/>
      <c r="CX1068" s="28"/>
      <c r="CY1068" s="28"/>
      <c r="CZ1068" s="28"/>
      <c r="DA1068" s="28"/>
      <c r="DB1068" s="28"/>
      <c r="DC1068" s="28"/>
      <c r="DD1068" s="28"/>
      <c r="DE1068" s="28"/>
      <c r="DF1068" s="28"/>
      <c r="DG1068" s="28"/>
      <c r="DH1068" s="28"/>
      <c r="DI1068" s="28"/>
      <c r="DJ1068" s="28"/>
      <c r="DK1068" s="28"/>
      <c r="DL1068" s="28"/>
      <c r="DM1068" s="28"/>
    </row>
    <row r="1069" spans="1:117" s="7" customFormat="1" x14ac:dyDescent="0.2">
      <c r="A1069" s="2">
        <v>1088</v>
      </c>
      <c r="B1069" s="239" t="s">
        <v>723</v>
      </c>
      <c r="D1069" s="129" t="s">
        <v>327</v>
      </c>
      <c r="E1069" s="189" t="s">
        <v>727</v>
      </c>
      <c r="F1069" s="189" t="s">
        <v>728</v>
      </c>
      <c r="G1069" s="151"/>
      <c r="H1069" s="235">
        <f t="shared" si="112"/>
        <v>2251.150774550199</v>
      </c>
      <c r="I1069" s="235">
        <f t="shared" si="113"/>
        <v>14.148732098780439</v>
      </c>
      <c r="J1069" s="11">
        <v>0.28116924062758969</v>
      </c>
      <c r="K1069" s="10">
        <v>30.479369973210911</v>
      </c>
      <c r="L1069" s="240">
        <f t="shared" si="114"/>
        <v>3.0479369973210912E-5</v>
      </c>
      <c r="M1069" s="240">
        <f t="shared" si="115"/>
        <v>3.0479369973210912E-5</v>
      </c>
      <c r="N1069" s="10">
        <v>0</v>
      </c>
      <c r="O1069" s="241" t="s">
        <v>736</v>
      </c>
      <c r="P1069" s="3">
        <v>1.9295364699710844E-2</v>
      </c>
      <c r="Q1069" s="16">
        <v>3.6090850030872961</v>
      </c>
      <c r="R1069" s="252">
        <f t="shared" si="116"/>
        <v>3.6090850030872962E-4</v>
      </c>
      <c r="S1069" s="27">
        <v>6.0238315057064835E-4</v>
      </c>
      <c r="T1069" s="16">
        <v>0.99287432848871271</v>
      </c>
      <c r="U1069" s="16">
        <v>6</v>
      </c>
      <c r="V1069" s="16">
        <v>1</v>
      </c>
      <c r="W1069" s="242" t="s">
        <v>740</v>
      </c>
      <c r="X1069" s="5">
        <v>1.4673084905443554</v>
      </c>
      <c r="Y1069" s="5">
        <v>1.8869819828129648</v>
      </c>
      <c r="Z1069" s="12">
        <v>8.32027052882699</v>
      </c>
      <c r="AA1069" s="251"/>
      <c r="AB1069" s="11">
        <v>0.28114338350708196</v>
      </c>
      <c r="AC1069" s="11">
        <f t="shared" si="117"/>
        <v>3.0479369973210912E-5</v>
      </c>
      <c r="AD1069">
        <v>-7.0938909807149999</v>
      </c>
      <c r="AE1069">
        <v>1.0685019986495126</v>
      </c>
      <c r="AF1069" s="14">
        <v>3.0368572783596983</v>
      </c>
      <c r="AG1069" s="244">
        <v>3248.0865314151806</v>
      </c>
      <c r="AH1069" s="244">
        <v>53.21665455860991</v>
      </c>
      <c r="AI1069" s="117">
        <v>2251.150774550199</v>
      </c>
      <c r="AJ1069" s="12">
        <v>14.148732098780439</v>
      </c>
      <c r="AK1069" s="246">
        <v>99.838622651443558</v>
      </c>
      <c r="AL1069" s="185">
        <v>1</v>
      </c>
      <c r="AM1069" s="238" t="s">
        <v>715</v>
      </c>
      <c r="AN1069" s="64">
        <v>26321</v>
      </c>
      <c r="AO1069" s="86">
        <f t="shared" si="118"/>
        <v>0.16137734855644226</v>
      </c>
      <c r="AT1069" s="87"/>
      <c r="AU1069" s="64"/>
      <c r="AV1069" s="86"/>
      <c r="AW1069" s="30"/>
      <c r="AX1069" s="30"/>
      <c r="AY1069" s="30"/>
      <c r="AZ1069" s="28"/>
      <c r="BA1069" s="28"/>
      <c r="BB1069" s="28"/>
      <c r="BC1069" s="28"/>
      <c r="BD1069" s="28"/>
      <c r="BE1069" s="28"/>
      <c r="BF1069" s="28"/>
      <c r="BG1069" s="28"/>
      <c r="BH1069" s="28"/>
      <c r="BI1069" s="28"/>
      <c r="BJ1069" s="28"/>
      <c r="BK1069" s="28"/>
      <c r="BL1069" s="28"/>
      <c r="BM1069" s="28"/>
      <c r="BN1069" s="28"/>
      <c r="BO1069" s="28"/>
      <c r="BP1069" s="28"/>
      <c r="BQ1069" s="28"/>
      <c r="BR1069" s="28"/>
      <c r="BS1069" s="28"/>
      <c r="BT1069" s="28"/>
      <c r="BU1069" s="28"/>
      <c r="BV1069" s="28"/>
      <c r="BW1069" s="28"/>
      <c r="BX1069" s="28"/>
      <c r="BY1069" s="28"/>
      <c r="BZ1069" s="28"/>
      <c r="CA1069" s="28"/>
      <c r="CB1069" s="28"/>
      <c r="CC1069" s="28"/>
      <c r="CD1069" s="28"/>
      <c r="CE1069" s="28"/>
      <c r="CF1069" s="28"/>
      <c r="CG1069" s="28"/>
      <c r="CH1069" s="28"/>
      <c r="CI1069" s="28"/>
      <c r="CJ1069" s="28"/>
      <c r="CK1069" s="28"/>
      <c r="CL1069" s="28"/>
      <c r="CM1069" s="28"/>
      <c r="CN1069" s="28"/>
      <c r="CO1069" s="28"/>
      <c r="CP1069" s="28"/>
      <c r="CQ1069" s="28"/>
      <c r="CR1069" s="28"/>
      <c r="CS1069" s="28"/>
      <c r="CT1069" s="28"/>
      <c r="CU1069" s="28"/>
      <c r="CV1069" s="28"/>
      <c r="CW1069" s="28"/>
      <c r="CX1069" s="28"/>
      <c r="CY1069" s="28"/>
      <c r="CZ1069" s="28"/>
      <c r="DA1069" s="28"/>
      <c r="DB1069" s="28"/>
      <c r="DC1069" s="28"/>
      <c r="DD1069" s="28"/>
      <c r="DE1069" s="28"/>
      <c r="DF1069" s="28"/>
      <c r="DG1069" s="28"/>
      <c r="DH1069" s="28"/>
      <c r="DI1069" s="28"/>
      <c r="DJ1069" s="28"/>
      <c r="DK1069" s="28"/>
      <c r="DL1069" s="28"/>
      <c r="DM1069" s="28"/>
    </row>
    <row r="1070" spans="1:117" s="7" customFormat="1" x14ac:dyDescent="0.2">
      <c r="A1070" s="2">
        <v>1089</v>
      </c>
      <c r="B1070" s="239" t="s">
        <v>723</v>
      </c>
      <c r="D1070" s="129" t="s">
        <v>655</v>
      </c>
      <c r="E1070" s="189" t="s">
        <v>727</v>
      </c>
      <c r="F1070" s="189" t="s">
        <v>728</v>
      </c>
      <c r="G1070" s="151"/>
      <c r="H1070" s="235">
        <f t="shared" si="112"/>
        <v>2246.0584639500448</v>
      </c>
      <c r="I1070" s="235">
        <f t="shared" si="113"/>
        <v>13.951873960698206</v>
      </c>
      <c r="J1070" s="11">
        <v>0.28126443695258396</v>
      </c>
      <c r="K1070" s="10">
        <v>29.166348729936697</v>
      </c>
      <c r="L1070" s="240">
        <f t="shared" si="114"/>
        <v>2.9166348729936697E-5</v>
      </c>
      <c r="M1070" s="240">
        <f t="shared" si="115"/>
        <v>2.9166348729936697E-5</v>
      </c>
      <c r="N1070" s="10">
        <v>0</v>
      </c>
      <c r="O1070" s="241" t="s">
        <v>736</v>
      </c>
      <c r="P1070" s="3">
        <v>1.5274609286200747E-2</v>
      </c>
      <c r="Q1070" s="16">
        <v>2.0319809056608173</v>
      </c>
      <c r="R1070" s="252">
        <f t="shared" si="116"/>
        <v>2.0319809056608174E-4</v>
      </c>
      <c r="S1070" s="27">
        <v>4.4848014857827844E-4</v>
      </c>
      <c r="T1070" s="16">
        <v>0.39678051408741072</v>
      </c>
      <c r="U1070" s="16">
        <v>6</v>
      </c>
      <c r="V1070" s="16">
        <v>1</v>
      </c>
      <c r="W1070" s="242" t="s">
        <v>740</v>
      </c>
      <c r="X1070" s="5">
        <v>1.4673205184298639</v>
      </c>
      <c r="Y1070" s="5">
        <v>1.8868568943913553</v>
      </c>
      <c r="Z1070" s="12">
        <v>10.646010352645979</v>
      </c>
      <c r="AA1070" s="251"/>
      <c r="AB1070" s="11">
        <v>0.28124523054009504</v>
      </c>
      <c r="AC1070" s="11">
        <f t="shared" si="117"/>
        <v>2.9166348729936697E-5</v>
      </c>
      <c r="AD1070">
        <v>-3.6030531544939404</v>
      </c>
      <c r="AE1070">
        <v>1.0319589189141698</v>
      </c>
      <c r="AF1070" s="14">
        <v>2.8525121852086377</v>
      </c>
      <c r="AG1070" s="244">
        <v>3032.1763613087151</v>
      </c>
      <c r="AH1070" s="244">
        <v>52.325575392324218</v>
      </c>
      <c r="AI1070" s="117">
        <v>2246.0584639500448</v>
      </c>
      <c r="AJ1070" s="12">
        <v>13.951873960698206</v>
      </c>
      <c r="AK1070" s="246">
        <v>100.09121612415221</v>
      </c>
      <c r="AL1070" s="185">
        <v>1</v>
      </c>
      <c r="AM1070" s="238" t="s">
        <v>715</v>
      </c>
      <c r="AN1070" s="64">
        <v>26321</v>
      </c>
      <c r="AO1070" s="86">
        <f t="shared" si="118"/>
        <v>-9.1216124152211364E-2</v>
      </c>
      <c r="AT1070" s="87"/>
      <c r="AU1070" s="64"/>
      <c r="AV1070" s="86"/>
      <c r="AW1070" s="30"/>
      <c r="AX1070" s="30"/>
      <c r="AY1070" s="30"/>
      <c r="AZ1070" s="28"/>
      <c r="BA1070" s="28"/>
      <c r="BB1070" s="28"/>
      <c r="BC1070" s="28"/>
      <c r="BD1070" s="28"/>
      <c r="BE1070" s="28"/>
      <c r="BF1070" s="28"/>
      <c r="BG1070" s="28"/>
      <c r="BH1070" s="28"/>
      <c r="BI1070" s="28"/>
      <c r="BJ1070" s="28"/>
      <c r="BK1070" s="28"/>
      <c r="BL1070" s="28"/>
      <c r="BM1070" s="28"/>
      <c r="BN1070" s="28"/>
      <c r="BO1070" s="28"/>
      <c r="BP1070" s="28"/>
      <c r="BQ1070" s="28"/>
      <c r="BR1070" s="28"/>
      <c r="BS1070" s="28"/>
      <c r="BT1070" s="28"/>
      <c r="BU1070" s="28"/>
      <c r="BV1070" s="28"/>
      <c r="BW1070" s="28"/>
      <c r="BX1070" s="28"/>
      <c r="BY1070" s="28"/>
      <c r="BZ1070" s="28"/>
      <c r="CA1070" s="28"/>
      <c r="CB1070" s="28"/>
      <c r="CC1070" s="28"/>
      <c r="CD1070" s="28"/>
      <c r="CE1070" s="28"/>
      <c r="CF1070" s="28"/>
      <c r="CG1070" s="28"/>
      <c r="CH1070" s="28"/>
      <c r="CI1070" s="28"/>
      <c r="CJ1070" s="28"/>
      <c r="CK1070" s="28"/>
      <c r="CL1070" s="28"/>
      <c r="CM1070" s="28"/>
      <c r="CN1070" s="28"/>
      <c r="CO1070" s="28"/>
      <c r="CP1070" s="28"/>
      <c r="CQ1070" s="28"/>
      <c r="CR1070" s="28"/>
      <c r="CS1070" s="28"/>
      <c r="CT1070" s="28"/>
      <c r="CU1070" s="28"/>
      <c r="CV1070" s="28"/>
      <c r="CW1070" s="28"/>
      <c r="CX1070" s="28"/>
      <c r="CY1070" s="28"/>
      <c r="CZ1070" s="28"/>
      <c r="DA1070" s="28"/>
      <c r="DB1070" s="28"/>
      <c r="DC1070" s="28"/>
      <c r="DD1070" s="28"/>
      <c r="DE1070" s="28"/>
      <c r="DF1070" s="28"/>
      <c r="DG1070" s="28"/>
      <c r="DH1070" s="28"/>
      <c r="DI1070" s="28"/>
      <c r="DJ1070" s="28"/>
      <c r="DK1070" s="28"/>
      <c r="DL1070" s="28"/>
      <c r="DM1070" s="28"/>
    </row>
    <row r="1071" spans="1:117" s="7" customFormat="1" x14ac:dyDescent="0.2">
      <c r="A1071" s="2">
        <v>1090</v>
      </c>
      <c r="B1071" s="239" t="s">
        <v>723</v>
      </c>
      <c r="D1071" s="129" t="s">
        <v>328</v>
      </c>
      <c r="E1071" s="189" t="s">
        <v>727</v>
      </c>
      <c r="F1071" s="189" t="s">
        <v>728</v>
      </c>
      <c r="G1071" s="151"/>
      <c r="H1071" s="235">
        <f t="shared" si="112"/>
        <v>2168.4375432689149</v>
      </c>
      <c r="I1071" s="235">
        <f t="shared" si="113"/>
        <v>18.685820256253891</v>
      </c>
      <c r="J1071" s="11">
        <v>0.28131961242116688</v>
      </c>
      <c r="K1071" s="10">
        <v>54.011041217137439</v>
      </c>
      <c r="L1071" s="240">
        <f t="shared" si="114"/>
        <v>5.4011041217137439E-5</v>
      </c>
      <c r="M1071" s="240">
        <f t="shared" si="115"/>
        <v>5.4011041217137439E-5</v>
      </c>
      <c r="N1071" s="10">
        <v>0</v>
      </c>
      <c r="O1071" s="241" t="s">
        <v>736</v>
      </c>
      <c r="P1071" s="3">
        <v>8.0819622399133983E-2</v>
      </c>
      <c r="Q1071" s="16">
        <v>6.4108914026593302</v>
      </c>
      <c r="R1071" s="252">
        <f t="shared" si="116"/>
        <v>6.4108914026593305E-4</v>
      </c>
      <c r="S1071" s="27">
        <v>1.9161833686578045E-3</v>
      </c>
      <c r="T1071" s="16">
        <v>2.0163597299166751</v>
      </c>
      <c r="U1071" s="16">
        <v>6</v>
      </c>
      <c r="V1071" s="16">
        <v>1</v>
      </c>
      <c r="W1071" s="242" t="s">
        <v>740</v>
      </c>
      <c r="X1071" s="5">
        <v>1.4673237942159523</v>
      </c>
      <c r="Y1071" s="5">
        <v>1.8869524947530978</v>
      </c>
      <c r="Z1071" s="12">
        <v>8.2709085615012796</v>
      </c>
      <c r="AA1071" s="251"/>
      <c r="AB1071" s="11">
        <v>0.28124044452428593</v>
      </c>
      <c r="AC1071" s="11">
        <f t="shared" si="117"/>
        <v>5.4011041217137439E-5</v>
      </c>
      <c r="AD1071">
        <v>-5.5578887321550141</v>
      </c>
      <c r="AE1071">
        <v>1.9276690984856566</v>
      </c>
      <c r="AF1071" s="14">
        <v>2.8948223445954082</v>
      </c>
      <c r="AG1071" s="244">
        <v>3090.1153295533668</v>
      </c>
      <c r="AH1071" s="244">
        <v>94.48124464965457</v>
      </c>
      <c r="AI1071" s="117">
        <v>2168.4375432689149</v>
      </c>
      <c r="AJ1071" s="12">
        <v>18.685820256253891</v>
      </c>
      <c r="AK1071" s="246">
        <v>34.216293293073527</v>
      </c>
      <c r="AL1071" s="185">
        <v>1</v>
      </c>
      <c r="AM1071" s="238" t="s">
        <v>715</v>
      </c>
      <c r="AN1071" s="64">
        <v>26321</v>
      </c>
      <c r="AO1071" s="86">
        <f t="shared" si="118"/>
        <v>65.783706706926466</v>
      </c>
      <c r="AT1071" s="87"/>
      <c r="AU1071" s="64"/>
      <c r="AV1071" s="86"/>
      <c r="AW1071" s="30"/>
      <c r="AX1071" s="30"/>
      <c r="AY1071" s="30"/>
      <c r="AZ1071" s="28"/>
      <c r="BA1071" s="28"/>
      <c r="BB1071" s="28"/>
      <c r="BC1071" s="28"/>
      <c r="BD1071" s="28"/>
      <c r="BE1071" s="28"/>
      <c r="BF1071" s="28"/>
      <c r="BG1071" s="28"/>
      <c r="BH1071" s="28"/>
      <c r="BI1071" s="28"/>
      <c r="BJ1071" s="28"/>
      <c r="BK1071" s="28"/>
      <c r="BL1071" s="28"/>
      <c r="BM1071" s="28"/>
      <c r="BN1071" s="28"/>
      <c r="BO1071" s="28"/>
      <c r="BP1071" s="28"/>
      <c r="BQ1071" s="28"/>
      <c r="BR1071" s="28"/>
      <c r="BS1071" s="28"/>
      <c r="BT1071" s="28"/>
      <c r="BU1071" s="28"/>
      <c r="BV1071" s="28"/>
      <c r="BW1071" s="28"/>
      <c r="BX1071" s="28"/>
      <c r="BY1071" s="28"/>
      <c r="BZ1071" s="28"/>
      <c r="CA1071" s="28"/>
      <c r="CB1071" s="28"/>
      <c r="CC1071" s="28"/>
      <c r="CD1071" s="28"/>
      <c r="CE1071" s="28"/>
      <c r="CF1071" s="28"/>
      <c r="CG1071" s="28"/>
      <c r="CH1071" s="28"/>
      <c r="CI1071" s="28"/>
      <c r="CJ1071" s="28"/>
      <c r="CK1071" s="28"/>
      <c r="CL1071" s="28"/>
      <c r="CM1071" s="28"/>
      <c r="CN1071" s="28"/>
      <c r="CO1071" s="28"/>
      <c r="CP1071" s="28"/>
      <c r="CQ1071" s="28"/>
      <c r="CR1071" s="28"/>
      <c r="CS1071" s="28"/>
      <c r="CT1071" s="28"/>
      <c r="CU1071" s="28"/>
      <c r="CV1071" s="28"/>
      <c r="CW1071" s="28"/>
      <c r="CX1071" s="28"/>
      <c r="CY1071" s="28"/>
      <c r="CZ1071" s="28"/>
      <c r="DA1071" s="28"/>
      <c r="DB1071" s="28"/>
      <c r="DC1071" s="28"/>
      <c r="DD1071" s="28"/>
      <c r="DE1071" s="28"/>
      <c r="DF1071" s="28"/>
      <c r="DG1071" s="28"/>
      <c r="DH1071" s="28"/>
      <c r="DI1071" s="28"/>
      <c r="DJ1071" s="28"/>
      <c r="DK1071" s="28"/>
      <c r="DL1071" s="28"/>
      <c r="DM1071" s="28"/>
    </row>
    <row r="1072" spans="1:117" s="7" customFormat="1" x14ac:dyDescent="0.2">
      <c r="A1072" s="2">
        <v>1091</v>
      </c>
      <c r="B1072" s="239" t="s">
        <v>723</v>
      </c>
      <c r="D1072" s="129" t="s">
        <v>329</v>
      </c>
      <c r="E1072" s="189" t="s">
        <v>727</v>
      </c>
      <c r="F1072" s="189" t="s">
        <v>728</v>
      </c>
      <c r="G1072" s="151"/>
      <c r="H1072" s="235">
        <f t="shared" si="112"/>
        <v>2889.2388327748763</v>
      </c>
      <c r="I1072" s="235">
        <f t="shared" si="113"/>
        <v>8.1666171766536113</v>
      </c>
      <c r="J1072" s="11">
        <v>0.28114010414071849</v>
      </c>
      <c r="K1072" s="10">
        <v>34.101469548788955</v>
      </c>
      <c r="L1072" s="240">
        <f t="shared" si="114"/>
        <v>3.4101469548788954E-5</v>
      </c>
      <c r="M1072" s="240">
        <f t="shared" si="115"/>
        <v>3.4101469548788954E-5</v>
      </c>
      <c r="N1072" s="10">
        <v>0</v>
      </c>
      <c r="O1072" s="241" t="s">
        <v>736</v>
      </c>
      <c r="P1072" s="3">
        <v>7.9397705439168256E-2</v>
      </c>
      <c r="Q1072" s="16">
        <v>5.4608672787717545</v>
      </c>
      <c r="R1072" s="252">
        <f t="shared" si="116"/>
        <v>5.4608672787717541E-4</v>
      </c>
      <c r="S1072" s="27">
        <v>2.2467639000585318E-3</v>
      </c>
      <c r="T1072" s="16">
        <v>0.70581789944987994</v>
      </c>
      <c r="U1072" s="16">
        <v>6</v>
      </c>
      <c r="V1072" s="16">
        <v>1</v>
      </c>
      <c r="W1072" s="242" t="s">
        <v>740</v>
      </c>
      <c r="X1072" s="5">
        <v>1.4672908430092797</v>
      </c>
      <c r="Y1072" s="5">
        <v>1.8869978453165781</v>
      </c>
      <c r="Z1072" s="12">
        <v>11.401269380600784</v>
      </c>
      <c r="AA1072" s="251"/>
      <c r="AB1072" s="11">
        <v>0.28101558066716803</v>
      </c>
      <c r="AC1072" s="11">
        <f t="shared" si="117"/>
        <v>3.4101469548788954E-5</v>
      </c>
      <c r="AD1072">
        <v>3.2883949226203413</v>
      </c>
      <c r="AE1072">
        <v>1.2389081130166519</v>
      </c>
      <c r="AF1072" s="14">
        <v>2.9862641697741727</v>
      </c>
      <c r="AG1072" s="244">
        <v>3119.7186397276396</v>
      </c>
      <c r="AH1072" s="244">
        <v>51.718514758229652</v>
      </c>
      <c r="AI1072" s="117">
        <v>2889.2388327748763</v>
      </c>
      <c r="AJ1072" s="12">
        <v>8.1666171766536113</v>
      </c>
      <c r="AK1072" s="246">
        <v>99.884294642565848</v>
      </c>
      <c r="AL1072" s="185">
        <v>1</v>
      </c>
      <c r="AM1072" s="238" t="s">
        <v>715</v>
      </c>
      <c r="AN1072" s="64">
        <v>26321</v>
      </c>
      <c r="AO1072" s="86">
        <f t="shared" si="118"/>
        <v>0.11570535743415178</v>
      </c>
      <c r="AT1072" s="87"/>
      <c r="AU1072" s="64"/>
      <c r="AV1072" s="86"/>
      <c r="AW1072" s="30"/>
      <c r="AX1072" s="30"/>
      <c r="AY1072" s="30"/>
      <c r="AZ1072" s="28"/>
      <c r="BA1072" s="28"/>
      <c r="BB1072" s="28"/>
      <c r="BC1072" s="28"/>
      <c r="BD1072" s="28"/>
      <c r="BE1072" s="28"/>
      <c r="BF1072" s="28"/>
      <c r="BG1072" s="28"/>
      <c r="BH1072" s="28"/>
      <c r="BI1072" s="28"/>
      <c r="BJ1072" s="28"/>
      <c r="BK1072" s="28"/>
      <c r="BL1072" s="28"/>
      <c r="BM1072" s="28"/>
      <c r="BN1072" s="28"/>
      <c r="BO1072" s="28"/>
      <c r="BP1072" s="28"/>
      <c r="BQ1072" s="28"/>
      <c r="BR1072" s="28"/>
      <c r="BS1072" s="28"/>
      <c r="BT1072" s="28"/>
      <c r="BU1072" s="28"/>
      <c r="BV1072" s="28"/>
      <c r="BW1072" s="28"/>
      <c r="BX1072" s="28"/>
      <c r="BY1072" s="28"/>
      <c r="BZ1072" s="28"/>
      <c r="CA1072" s="28"/>
      <c r="CB1072" s="28"/>
      <c r="CC1072" s="28"/>
      <c r="CD1072" s="28"/>
      <c r="CE1072" s="28"/>
      <c r="CF1072" s="28"/>
      <c r="CG1072" s="28"/>
      <c r="CH1072" s="28"/>
      <c r="CI1072" s="28"/>
      <c r="CJ1072" s="28"/>
      <c r="CK1072" s="28"/>
      <c r="CL1072" s="28"/>
      <c r="CM1072" s="28"/>
      <c r="CN1072" s="28"/>
      <c r="CO1072" s="28"/>
      <c r="CP1072" s="28"/>
      <c r="CQ1072" s="28"/>
      <c r="CR1072" s="28"/>
      <c r="CS1072" s="28"/>
      <c r="CT1072" s="28"/>
      <c r="CU1072" s="28"/>
      <c r="CV1072" s="28"/>
      <c r="CW1072" s="28"/>
      <c r="CX1072" s="28"/>
      <c r="CY1072" s="28"/>
      <c r="CZ1072" s="28"/>
      <c r="DA1072" s="28"/>
      <c r="DB1072" s="28"/>
      <c r="DC1072" s="28"/>
      <c r="DD1072" s="28"/>
      <c r="DE1072" s="28"/>
      <c r="DF1072" s="28"/>
      <c r="DG1072" s="28"/>
      <c r="DH1072" s="28"/>
      <c r="DI1072" s="28"/>
      <c r="DJ1072" s="28"/>
      <c r="DK1072" s="28"/>
      <c r="DL1072" s="28"/>
      <c r="DM1072" s="28"/>
    </row>
    <row r="1073" spans="1:117" s="7" customFormat="1" x14ac:dyDescent="0.2">
      <c r="A1073" s="2">
        <v>1092</v>
      </c>
      <c r="B1073" s="239" t="s">
        <v>723</v>
      </c>
      <c r="D1073" s="129" t="s">
        <v>330</v>
      </c>
      <c r="E1073" s="189" t="s">
        <v>727</v>
      </c>
      <c r="F1073" s="189" t="s">
        <v>728</v>
      </c>
      <c r="G1073" s="151"/>
      <c r="H1073" s="235">
        <f t="shared" si="112"/>
        <v>2892.7677353905792</v>
      </c>
      <c r="I1073" s="235">
        <f t="shared" si="113"/>
        <v>16.365563496352507</v>
      </c>
      <c r="J1073" s="11">
        <v>0.28098526035491606</v>
      </c>
      <c r="K1073" s="10">
        <v>31.830703857824997</v>
      </c>
      <c r="L1073" s="240">
        <f t="shared" si="114"/>
        <v>3.1830703857824996E-5</v>
      </c>
      <c r="M1073" s="240">
        <f t="shared" si="115"/>
        <v>3.1830703857824996E-5</v>
      </c>
      <c r="N1073" s="10">
        <v>0</v>
      </c>
      <c r="O1073" s="241" t="s">
        <v>736</v>
      </c>
      <c r="P1073" s="3">
        <v>1.1243619557055773E-2</v>
      </c>
      <c r="Q1073" s="16">
        <v>9.1614756893393743</v>
      </c>
      <c r="R1073" s="252">
        <f t="shared" si="116"/>
        <v>9.1614756893393747E-4</v>
      </c>
      <c r="S1073" s="27">
        <v>3.2986516854720613E-4</v>
      </c>
      <c r="T1073" s="16">
        <v>1.9920471497637489</v>
      </c>
      <c r="U1073" s="16">
        <v>6</v>
      </c>
      <c r="V1073" s="16">
        <v>1</v>
      </c>
      <c r="W1073" s="242" t="s">
        <v>740</v>
      </c>
      <c r="X1073" s="5">
        <v>1.4672902710946056</v>
      </c>
      <c r="Y1073" s="5">
        <v>1.8867987888719273</v>
      </c>
      <c r="Z1073" s="12">
        <v>10.728010743215696</v>
      </c>
      <c r="AA1073" s="251"/>
      <c r="AB1073" s="11">
        <v>0.28096695514110726</v>
      </c>
      <c r="AC1073" s="11">
        <f t="shared" si="117"/>
        <v>3.1830703857824996E-5</v>
      </c>
      <c r="AD1073">
        <v>1.651891912259895</v>
      </c>
      <c r="AE1073">
        <v>1.1396023777576882</v>
      </c>
      <c r="AF1073" s="14">
        <v>3.0746187134851684</v>
      </c>
      <c r="AG1073" s="244">
        <v>3222.0645955571044</v>
      </c>
      <c r="AH1073" s="244">
        <v>57.883042780598274</v>
      </c>
      <c r="AI1073" s="117">
        <v>2892.7677353905792</v>
      </c>
      <c r="AJ1073" s="12">
        <v>16.365563496352507</v>
      </c>
      <c r="AK1073" s="246">
        <v>99.357546778670553</v>
      </c>
      <c r="AL1073" s="185">
        <v>1</v>
      </c>
      <c r="AM1073" s="238" t="s">
        <v>715</v>
      </c>
      <c r="AN1073" s="64">
        <v>26321</v>
      </c>
      <c r="AO1073" s="86">
        <f t="shared" si="118"/>
        <v>0.64245322132944693</v>
      </c>
      <c r="AT1073" s="87"/>
      <c r="AU1073" s="64"/>
      <c r="AV1073" s="86"/>
      <c r="AW1073" s="30"/>
      <c r="AX1073" s="30"/>
      <c r="AY1073" s="30"/>
      <c r="AZ1073" s="28"/>
      <c r="BA1073" s="28"/>
      <c r="BB1073" s="28"/>
      <c r="BC1073" s="28"/>
      <c r="BD1073" s="28"/>
      <c r="BE1073" s="28"/>
      <c r="BF1073" s="28"/>
      <c r="BG1073" s="28"/>
      <c r="BH1073" s="28"/>
      <c r="BI1073" s="28"/>
      <c r="BJ1073" s="28"/>
      <c r="BK1073" s="28"/>
      <c r="BL1073" s="28"/>
      <c r="BM1073" s="28"/>
      <c r="BN1073" s="28"/>
      <c r="BO1073" s="28"/>
      <c r="BP1073" s="28"/>
      <c r="BQ1073" s="28"/>
      <c r="BR1073" s="28"/>
      <c r="BS1073" s="28"/>
      <c r="BT1073" s="28"/>
      <c r="BU1073" s="28"/>
      <c r="BV1073" s="28"/>
      <c r="BW1073" s="28"/>
      <c r="BX1073" s="28"/>
      <c r="BY1073" s="28"/>
      <c r="BZ1073" s="28"/>
      <c r="CA1073" s="28"/>
      <c r="CB1073" s="28"/>
      <c r="CC1073" s="28"/>
      <c r="CD1073" s="28"/>
      <c r="CE1073" s="28"/>
      <c r="CF1073" s="28"/>
      <c r="CG1073" s="28"/>
      <c r="CH1073" s="28"/>
      <c r="CI1073" s="28"/>
      <c r="CJ1073" s="28"/>
      <c r="CK1073" s="28"/>
      <c r="CL1073" s="28"/>
      <c r="CM1073" s="28"/>
      <c r="CN1073" s="28"/>
      <c r="CO1073" s="28"/>
      <c r="CP1073" s="28"/>
      <c r="CQ1073" s="28"/>
      <c r="CR1073" s="28"/>
      <c r="CS1073" s="28"/>
      <c r="CT1073" s="28"/>
      <c r="CU1073" s="28"/>
      <c r="CV1073" s="28"/>
      <c r="CW1073" s="28"/>
      <c r="CX1073" s="28"/>
      <c r="CY1073" s="28"/>
      <c r="CZ1073" s="28"/>
      <c r="DA1073" s="28"/>
      <c r="DB1073" s="28"/>
      <c r="DC1073" s="28"/>
      <c r="DD1073" s="28"/>
      <c r="DE1073" s="28"/>
      <c r="DF1073" s="28"/>
      <c r="DG1073" s="28"/>
      <c r="DH1073" s="28"/>
      <c r="DI1073" s="28"/>
      <c r="DJ1073" s="28"/>
      <c r="DK1073" s="28"/>
      <c r="DL1073" s="28"/>
      <c r="DM1073" s="28"/>
    </row>
    <row r="1074" spans="1:117" s="7" customFormat="1" x14ac:dyDescent="0.2">
      <c r="A1074" s="2">
        <v>1093</v>
      </c>
      <c r="B1074" s="239" t="s">
        <v>723</v>
      </c>
      <c r="D1074" s="129" t="s">
        <v>331</v>
      </c>
      <c r="E1074" s="189" t="s">
        <v>727</v>
      </c>
      <c r="F1074" s="189" t="s">
        <v>728</v>
      </c>
      <c r="G1074" s="151"/>
      <c r="H1074" s="235">
        <f t="shared" si="112"/>
        <v>2240.7532122512271</v>
      </c>
      <c r="I1074" s="235">
        <f t="shared" si="113"/>
        <v>13.835861967485295</v>
      </c>
      <c r="J1074" s="11">
        <v>0.28128895873800641</v>
      </c>
      <c r="K1074" s="10">
        <v>30.827018113278029</v>
      </c>
      <c r="L1074" s="240">
        <f t="shared" si="114"/>
        <v>3.082701811327803E-5</v>
      </c>
      <c r="M1074" s="240">
        <f t="shared" si="115"/>
        <v>3.082701811327803E-5</v>
      </c>
      <c r="N1074" s="10">
        <v>0</v>
      </c>
      <c r="O1074" s="241" t="s">
        <v>736</v>
      </c>
      <c r="P1074" s="3">
        <v>2.6398008427730092E-2</v>
      </c>
      <c r="Q1074" s="16">
        <v>2.5857306088593419</v>
      </c>
      <c r="R1074" s="252">
        <f t="shared" si="116"/>
        <v>2.5857306088593421E-4</v>
      </c>
      <c r="S1074" s="27">
        <v>7.587086593099174E-4</v>
      </c>
      <c r="T1074" s="16">
        <v>0.42782375484454838</v>
      </c>
      <c r="U1074" s="16">
        <v>6</v>
      </c>
      <c r="V1074" s="16">
        <v>1</v>
      </c>
      <c r="W1074" s="242" t="s">
        <v>740</v>
      </c>
      <c r="X1074" s="5">
        <v>1.4672930296518603</v>
      </c>
      <c r="Y1074" s="5">
        <v>1.886951742072617</v>
      </c>
      <c r="Z1074" s="12">
        <v>9.3374871103545836</v>
      </c>
      <c r="AA1074" s="251"/>
      <c r="AB1074" s="11">
        <v>0.28125654498032904</v>
      </c>
      <c r="AC1074" s="11">
        <f t="shared" si="117"/>
        <v>3.082701811327803E-5</v>
      </c>
      <c r="AD1074">
        <v>-3.2999118858956229</v>
      </c>
      <c r="AE1074">
        <v>1.1043959685802327</v>
      </c>
      <c r="AF1074" s="14">
        <v>2.8340578656797946</v>
      </c>
      <c r="AG1074" s="244">
        <v>3009.8101519131228</v>
      </c>
      <c r="AH1074" s="244">
        <v>54.752703042441723</v>
      </c>
      <c r="AI1074" s="117">
        <v>2240.7532122512271</v>
      </c>
      <c r="AJ1074" s="12">
        <v>13.835861967485295</v>
      </c>
      <c r="AK1074" s="246">
        <v>99.893211875222434</v>
      </c>
      <c r="AL1074" s="185">
        <v>1</v>
      </c>
      <c r="AM1074" s="238" t="s">
        <v>715</v>
      </c>
      <c r="AN1074" s="64">
        <v>26321</v>
      </c>
      <c r="AO1074" s="86">
        <f t="shared" si="118"/>
        <v>0.10678812477756594</v>
      </c>
      <c r="AT1074" s="87"/>
      <c r="AU1074" s="64"/>
      <c r="AV1074" s="86"/>
      <c r="AW1074" s="30"/>
      <c r="AX1074" s="30"/>
      <c r="AY1074" s="30"/>
      <c r="AZ1074" s="28"/>
      <c r="BA1074" s="28"/>
      <c r="BB1074" s="28"/>
      <c r="BC1074" s="28"/>
      <c r="BD1074" s="28"/>
      <c r="BE1074" s="28"/>
      <c r="BF1074" s="28"/>
      <c r="BG1074" s="28"/>
      <c r="BH1074" s="28"/>
      <c r="BI1074" s="28"/>
      <c r="BJ1074" s="28"/>
      <c r="BK1074" s="28"/>
      <c r="BL1074" s="28"/>
      <c r="BM1074" s="28"/>
      <c r="BN1074" s="28"/>
      <c r="BO1074" s="28"/>
      <c r="BP1074" s="28"/>
      <c r="BQ1074" s="28"/>
      <c r="BR1074" s="28"/>
      <c r="BS1074" s="28"/>
      <c r="BT1074" s="28"/>
      <c r="BU1074" s="28"/>
      <c r="BV1074" s="28"/>
      <c r="BW1074" s="28"/>
      <c r="BX1074" s="28"/>
      <c r="BY1074" s="28"/>
      <c r="BZ1074" s="28"/>
      <c r="CA1074" s="28"/>
      <c r="CB1074" s="28"/>
      <c r="CC1074" s="28"/>
      <c r="CD1074" s="28"/>
      <c r="CE1074" s="28"/>
      <c r="CF1074" s="28"/>
      <c r="CG1074" s="28"/>
      <c r="CH1074" s="28"/>
      <c r="CI1074" s="28"/>
      <c r="CJ1074" s="28"/>
      <c r="CK1074" s="28"/>
      <c r="CL1074" s="28"/>
      <c r="CM1074" s="28"/>
      <c r="CN1074" s="28"/>
      <c r="CO1074" s="28"/>
      <c r="CP1074" s="28"/>
      <c r="CQ1074" s="28"/>
      <c r="CR1074" s="28"/>
      <c r="CS1074" s="28"/>
      <c r="CT1074" s="28"/>
      <c r="CU1074" s="28"/>
      <c r="CV1074" s="28"/>
      <c r="CW1074" s="28"/>
      <c r="CX1074" s="28"/>
      <c r="CY1074" s="28"/>
      <c r="CZ1074" s="28"/>
      <c r="DA1074" s="28"/>
      <c r="DB1074" s="28"/>
      <c r="DC1074" s="28"/>
      <c r="DD1074" s="28"/>
      <c r="DE1074" s="28"/>
      <c r="DF1074" s="28"/>
      <c r="DG1074" s="28"/>
      <c r="DH1074" s="28"/>
      <c r="DI1074" s="28"/>
      <c r="DJ1074" s="28"/>
      <c r="DK1074" s="28"/>
      <c r="DL1074" s="28"/>
      <c r="DM1074" s="28"/>
    </row>
    <row r="1075" spans="1:117" s="7" customFormat="1" x14ac:dyDescent="0.2">
      <c r="A1075" s="2">
        <v>1094</v>
      </c>
      <c r="B1075" s="239" t="s">
        <v>723</v>
      </c>
      <c r="D1075" s="129" t="s">
        <v>332</v>
      </c>
      <c r="E1075" s="189" t="s">
        <v>727</v>
      </c>
      <c r="F1075" s="189" t="s">
        <v>728</v>
      </c>
      <c r="G1075" s="151"/>
      <c r="H1075" s="235">
        <f t="shared" si="112"/>
        <v>3110.6886243531267</v>
      </c>
      <c r="I1075" s="235">
        <f t="shared" si="113"/>
        <v>13.558014350581463</v>
      </c>
      <c r="J1075" s="11">
        <v>0.28088237104588776</v>
      </c>
      <c r="K1075" s="10">
        <v>30.41587911487321</v>
      </c>
      <c r="L1075" s="240">
        <f t="shared" si="114"/>
        <v>3.041587911487321E-5</v>
      </c>
      <c r="M1075" s="240">
        <f t="shared" si="115"/>
        <v>3.041587911487321E-5</v>
      </c>
      <c r="N1075" s="10">
        <v>0</v>
      </c>
      <c r="O1075" s="241" t="s">
        <v>736</v>
      </c>
      <c r="P1075" s="3">
        <v>3.2721819135982599E-2</v>
      </c>
      <c r="Q1075" s="16">
        <v>4.8725375681818512</v>
      </c>
      <c r="R1075" s="252">
        <f t="shared" si="116"/>
        <v>4.872537568181851E-4</v>
      </c>
      <c r="S1075" s="27">
        <v>1.048556419646409E-3</v>
      </c>
      <c r="T1075" s="16">
        <v>1.4976202109022014</v>
      </c>
      <c r="U1075" s="16">
        <v>6</v>
      </c>
      <c r="V1075" s="16">
        <v>1</v>
      </c>
      <c r="W1075" s="242" t="s">
        <v>740</v>
      </c>
      <c r="X1075" s="5">
        <v>1.4673264540456485</v>
      </c>
      <c r="Y1075" s="5">
        <v>1.886996714535496</v>
      </c>
      <c r="Z1075" s="12">
        <v>10.924675677643464</v>
      </c>
      <c r="AA1075" s="251"/>
      <c r="AB1075" s="11">
        <v>0.28081967143304087</v>
      </c>
      <c r="AC1075" s="11">
        <f t="shared" si="117"/>
        <v>3.041587911487321E-5</v>
      </c>
      <c r="AD1075">
        <v>1.5515760155704326</v>
      </c>
      <c r="AE1075">
        <v>1.0767442475528013</v>
      </c>
      <c r="AF1075" s="14">
        <v>3.245267674254154</v>
      </c>
      <c r="AG1075" s="244">
        <v>3400.461123588364</v>
      </c>
      <c r="AH1075" s="244">
        <v>49.597919212079717</v>
      </c>
      <c r="AI1075" s="117">
        <v>3110.6886243531267</v>
      </c>
      <c r="AJ1075" s="12">
        <v>13.558014350581463</v>
      </c>
      <c r="AK1075" s="246">
        <v>99.785419987918544</v>
      </c>
      <c r="AL1075" s="185">
        <v>1</v>
      </c>
      <c r="AM1075" s="238" t="s">
        <v>715</v>
      </c>
      <c r="AN1075" s="64">
        <v>26321</v>
      </c>
      <c r="AO1075" s="86">
        <f t="shared" si="118"/>
        <v>0.21458001208145561</v>
      </c>
      <c r="AT1075" s="87"/>
      <c r="AU1075" s="64"/>
      <c r="AV1075" s="86"/>
      <c r="AW1075" s="30"/>
      <c r="AX1075" s="30"/>
      <c r="AY1075" s="30"/>
      <c r="AZ1075" s="28"/>
      <c r="BA1075" s="28"/>
      <c r="BB1075" s="28"/>
      <c r="BC1075" s="28"/>
      <c r="BD1075" s="28"/>
      <c r="BE1075" s="28"/>
      <c r="BF1075" s="28"/>
      <c r="BG1075" s="28"/>
      <c r="BH1075" s="28"/>
      <c r="BI1075" s="28"/>
      <c r="BJ1075" s="28"/>
      <c r="BK1075" s="28"/>
      <c r="BL1075" s="28"/>
      <c r="BM1075" s="28"/>
      <c r="BN1075" s="28"/>
      <c r="BO1075" s="28"/>
      <c r="BP1075" s="28"/>
      <c r="BQ1075" s="28"/>
      <c r="BR1075" s="28"/>
      <c r="BS1075" s="28"/>
      <c r="BT1075" s="28"/>
      <c r="BU1075" s="28"/>
      <c r="BV1075" s="28"/>
      <c r="BW1075" s="28"/>
      <c r="BX1075" s="28"/>
      <c r="BY1075" s="28"/>
      <c r="BZ1075" s="28"/>
      <c r="CA1075" s="28"/>
      <c r="CB1075" s="28"/>
      <c r="CC1075" s="28"/>
      <c r="CD1075" s="28"/>
      <c r="CE1075" s="28"/>
      <c r="CF1075" s="28"/>
      <c r="CG1075" s="28"/>
      <c r="CH1075" s="28"/>
      <c r="CI1075" s="28"/>
      <c r="CJ1075" s="28"/>
      <c r="CK1075" s="28"/>
      <c r="CL1075" s="28"/>
      <c r="CM1075" s="28"/>
      <c r="CN1075" s="28"/>
      <c r="CO1075" s="28"/>
      <c r="CP1075" s="28"/>
      <c r="CQ1075" s="28"/>
      <c r="CR1075" s="28"/>
      <c r="CS1075" s="28"/>
      <c r="CT1075" s="28"/>
      <c r="CU1075" s="28"/>
      <c r="CV1075" s="28"/>
      <c r="CW1075" s="28"/>
      <c r="CX1075" s="28"/>
      <c r="CY1075" s="28"/>
      <c r="CZ1075" s="28"/>
      <c r="DA1075" s="28"/>
      <c r="DB1075" s="28"/>
      <c r="DC1075" s="28"/>
      <c r="DD1075" s="28"/>
      <c r="DE1075" s="28"/>
      <c r="DF1075" s="28"/>
      <c r="DG1075" s="28"/>
      <c r="DH1075" s="28"/>
      <c r="DI1075" s="28"/>
      <c r="DJ1075" s="28"/>
      <c r="DK1075" s="28"/>
      <c r="DL1075" s="28"/>
      <c r="DM1075" s="28"/>
    </row>
    <row r="1076" spans="1:117" s="7" customFormat="1" x14ac:dyDescent="0.2">
      <c r="A1076" s="2">
        <v>1095</v>
      </c>
      <c r="B1076" s="239" t="s">
        <v>723</v>
      </c>
      <c r="D1076" s="129" t="s">
        <v>333</v>
      </c>
      <c r="E1076" s="189" t="s">
        <v>727</v>
      </c>
      <c r="F1076" s="189" t="s">
        <v>728</v>
      </c>
      <c r="G1076" s="151"/>
      <c r="H1076" s="235">
        <f t="shared" si="112"/>
        <v>2240.9102674288733</v>
      </c>
      <c r="I1076" s="235">
        <f t="shared" si="113"/>
        <v>12.527815193128284</v>
      </c>
      <c r="J1076" s="11">
        <v>0.28116812732940999</v>
      </c>
      <c r="K1076" s="10">
        <v>28.943724592755942</v>
      </c>
      <c r="L1076" s="240">
        <f t="shared" si="114"/>
        <v>2.8943724592755941E-5</v>
      </c>
      <c r="M1076" s="240">
        <f t="shared" si="115"/>
        <v>2.8943724592755941E-5</v>
      </c>
      <c r="N1076" s="10">
        <v>0</v>
      </c>
      <c r="O1076" s="241" t="s">
        <v>736</v>
      </c>
      <c r="P1076" s="3">
        <v>2.9889566704704214E-2</v>
      </c>
      <c r="Q1076" s="16">
        <v>4.031249736553403</v>
      </c>
      <c r="R1076" s="252">
        <f t="shared" si="116"/>
        <v>4.0312497365534031E-4</v>
      </c>
      <c r="S1076" s="27">
        <v>8.949177846631132E-4</v>
      </c>
      <c r="T1076" s="16">
        <v>1.2682731960282989</v>
      </c>
      <c r="U1076" s="16">
        <v>6</v>
      </c>
      <c r="V1076" s="16">
        <v>1</v>
      </c>
      <c r="W1076" s="242" t="s">
        <v>740</v>
      </c>
      <c r="X1076" s="5">
        <v>1.4673562491204388</v>
      </c>
      <c r="Y1076" s="5">
        <v>1.8868999189830988</v>
      </c>
      <c r="Z1076" s="12">
        <v>10.548467792059299</v>
      </c>
      <c r="AA1076" s="251"/>
      <c r="AB1076" s="11">
        <v>0.28112989167222924</v>
      </c>
      <c r="AC1076" s="11">
        <f t="shared" si="117"/>
        <v>2.8943724592755941E-5</v>
      </c>
      <c r="AD1076">
        <v>-7.7980388878540197</v>
      </c>
      <c r="AE1076">
        <v>1.0347700994429805</v>
      </c>
      <c r="AF1076" s="14">
        <v>3.0659164976705422</v>
      </c>
      <c r="AG1076" s="244">
        <v>3282.9626892053425</v>
      </c>
      <c r="AH1076" s="244">
        <v>49.813335270832162</v>
      </c>
      <c r="AI1076" s="117">
        <v>2240.9102674288733</v>
      </c>
      <c r="AJ1076" s="12">
        <v>12.527815193128284</v>
      </c>
      <c r="AK1076" s="246">
        <v>99.365427359598144</v>
      </c>
      <c r="AL1076" s="185">
        <v>1</v>
      </c>
      <c r="AM1076" s="238" t="s">
        <v>715</v>
      </c>
      <c r="AN1076" s="64">
        <v>26321</v>
      </c>
      <c r="AO1076" s="86">
        <f t="shared" si="118"/>
        <v>0.63457264040185635</v>
      </c>
      <c r="AT1076" s="87"/>
      <c r="AU1076" s="64"/>
      <c r="AV1076" s="86"/>
      <c r="AW1076" s="30"/>
      <c r="AX1076" s="30"/>
      <c r="AY1076" s="30"/>
      <c r="AZ1076" s="28"/>
      <c r="BA1076" s="28"/>
      <c r="BB1076" s="28"/>
      <c r="BC1076" s="28"/>
      <c r="BD1076" s="28"/>
      <c r="BE1076" s="28"/>
      <c r="BF1076" s="28"/>
      <c r="BG1076" s="28"/>
      <c r="BH1076" s="28"/>
      <c r="BI1076" s="28"/>
      <c r="BJ1076" s="28"/>
      <c r="BK1076" s="28"/>
      <c r="BL1076" s="28"/>
      <c r="BM1076" s="28"/>
      <c r="BN1076" s="28"/>
      <c r="BO1076" s="28"/>
      <c r="BP1076" s="28"/>
      <c r="BQ1076" s="28"/>
      <c r="BR1076" s="28"/>
      <c r="BS1076" s="28"/>
      <c r="BT1076" s="28"/>
      <c r="BU1076" s="28"/>
      <c r="BV1076" s="28"/>
      <c r="BW1076" s="28"/>
      <c r="BX1076" s="28"/>
      <c r="BY1076" s="28"/>
      <c r="BZ1076" s="28"/>
      <c r="CA1076" s="28"/>
      <c r="CB1076" s="28"/>
      <c r="CC1076" s="28"/>
      <c r="CD1076" s="28"/>
      <c r="CE1076" s="28"/>
      <c r="CF1076" s="28"/>
      <c r="CG1076" s="28"/>
      <c r="CH1076" s="28"/>
      <c r="CI1076" s="28"/>
      <c r="CJ1076" s="28"/>
      <c r="CK1076" s="28"/>
      <c r="CL1076" s="28"/>
      <c r="CM1076" s="28"/>
      <c r="CN1076" s="28"/>
      <c r="CO1076" s="28"/>
      <c r="CP1076" s="28"/>
      <c r="CQ1076" s="28"/>
      <c r="CR1076" s="28"/>
      <c r="CS1076" s="28"/>
      <c r="CT1076" s="28"/>
      <c r="CU1076" s="28"/>
      <c r="CV1076" s="28"/>
      <c r="CW1076" s="28"/>
      <c r="CX1076" s="28"/>
      <c r="CY1076" s="28"/>
      <c r="CZ1076" s="28"/>
      <c r="DA1076" s="28"/>
      <c r="DB1076" s="28"/>
      <c r="DC1076" s="28"/>
      <c r="DD1076" s="28"/>
      <c r="DE1076" s="28"/>
      <c r="DF1076" s="28"/>
      <c r="DG1076" s="28"/>
      <c r="DH1076" s="28"/>
      <c r="DI1076" s="28"/>
      <c r="DJ1076" s="28"/>
      <c r="DK1076" s="28"/>
      <c r="DL1076" s="28"/>
      <c r="DM1076" s="28"/>
    </row>
    <row r="1077" spans="1:117" s="7" customFormat="1" x14ac:dyDescent="0.2">
      <c r="A1077" s="2">
        <v>1096</v>
      </c>
      <c r="B1077" s="239" t="s">
        <v>723</v>
      </c>
      <c r="D1077" s="129" t="s">
        <v>334</v>
      </c>
      <c r="E1077" s="189" t="s">
        <v>727</v>
      </c>
      <c r="F1077" s="189" t="s">
        <v>728</v>
      </c>
      <c r="G1077" s="151"/>
      <c r="H1077" s="235">
        <f t="shared" si="112"/>
        <v>2743.3611770370344</v>
      </c>
      <c r="I1077" s="235">
        <f t="shared" si="113"/>
        <v>11.955465308088256</v>
      </c>
      <c r="J1077" s="11">
        <v>0.28115755187671354</v>
      </c>
      <c r="K1077" s="10">
        <v>57.714006840210466</v>
      </c>
      <c r="L1077" s="240">
        <f t="shared" si="114"/>
        <v>5.7714006840210469E-5</v>
      </c>
      <c r="M1077" s="240">
        <f t="shared" si="115"/>
        <v>5.7714006840210469E-5</v>
      </c>
      <c r="N1077" s="10">
        <v>0</v>
      </c>
      <c r="O1077" s="241" t="s">
        <v>736</v>
      </c>
      <c r="P1077" s="3">
        <v>9.0070758636091833E-2</v>
      </c>
      <c r="Q1077" s="16">
        <v>19.398749330950455</v>
      </c>
      <c r="R1077" s="252">
        <f t="shared" si="116"/>
        <v>1.9398749330950455E-3</v>
      </c>
      <c r="S1077" s="27">
        <v>2.2710229155927329E-3</v>
      </c>
      <c r="T1077" s="16">
        <v>3.7665794239265269</v>
      </c>
      <c r="U1077" s="16">
        <v>6</v>
      </c>
      <c r="V1077" s="16">
        <v>1</v>
      </c>
      <c r="W1077" s="242" t="s">
        <v>740</v>
      </c>
      <c r="X1077" s="5">
        <v>1.4672898094908486</v>
      </c>
      <c r="Y1077" s="5">
        <v>1.8869473945786523</v>
      </c>
      <c r="Z1077" s="12">
        <v>13.312011270472716</v>
      </c>
      <c r="AA1077" s="251"/>
      <c r="AB1077" s="11">
        <v>0.28103820302080101</v>
      </c>
      <c r="AC1077" s="11">
        <f t="shared" si="117"/>
        <v>5.7714006840210469E-5</v>
      </c>
      <c r="AD1077">
        <v>0.6853692096564501</v>
      </c>
      <c r="AE1077">
        <v>2.0795115237778119</v>
      </c>
      <c r="AF1077" s="14">
        <v>3.0117669694673159</v>
      </c>
      <c r="AG1077" s="244">
        <v>3162.2024861452187</v>
      </c>
      <c r="AH1077" s="244">
        <v>99.326098514171875</v>
      </c>
      <c r="AI1077" s="117">
        <v>2743.3611770370344</v>
      </c>
      <c r="AJ1077" s="12">
        <v>11.955465308088256</v>
      </c>
      <c r="AK1077" s="246">
        <v>11.34982475539314</v>
      </c>
      <c r="AL1077" s="185">
        <v>1</v>
      </c>
      <c r="AM1077" s="238" t="s">
        <v>715</v>
      </c>
      <c r="AN1077" s="64">
        <v>26321</v>
      </c>
      <c r="AO1077" s="86">
        <f t="shared" si="118"/>
        <v>88.650175244606856</v>
      </c>
      <c r="AT1077" s="87"/>
      <c r="AU1077" s="64"/>
      <c r="AV1077" s="86"/>
      <c r="AW1077" s="30"/>
      <c r="AX1077" s="30"/>
      <c r="AY1077" s="30"/>
      <c r="AZ1077" s="28"/>
      <c r="BA1077" s="28"/>
      <c r="BB1077" s="28"/>
      <c r="BC1077" s="28"/>
      <c r="BD1077" s="28"/>
      <c r="BE1077" s="28"/>
      <c r="BF1077" s="28"/>
      <c r="BG1077" s="28"/>
      <c r="BH1077" s="28"/>
      <c r="BI1077" s="28"/>
      <c r="BJ1077" s="28"/>
      <c r="BK1077" s="28"/>
      <c r="BL1077" s="28"/>
      <c r="BM1077" s="28"/>
      <c r="BN1077" s="28"/>
      <c r="BO1077" s="28"/>
      <c r="BP1077" s="28"/>
      <c r="BQ1077" s="28"/>
      <c r="BR1077" s="28"/>
      <c r="BS1077" s="28"/>
      <c r="BT1077" s="28"/>
      <c r="BU1077" s="28"/>
      <c r="BV1077" s="28"/>
      <c r="BW1077" s="28"/>
      <c r="BX1077" s="28"/>
      <c r="BY1077" s="28"/>
      <c r="BZ1077" s="28"/>
      <c r="CA1077" s="28"/>
      <c r="CB1077" s="28"/>
      <c r="CC1077" s="28"/>
      <c r="CD1077" s="28"/>
      <c r="CE1077" s="28"/>
      <c r="CF1077" s="28"/>
      <c r="CG1077" s="28"/>
      <c r="CH1077" s="28"/>
      <c r="CI1077" s="28"/>
      <c r="CJ1077" s="28"/>
      <c r="CK1077" s="28"/>
      <c r="CL1077" s="28"/>
      <c r="CM1077" s="28"/>
      <c r="CN1077" s="28"/>
      <c r="CO1077" s="28"/>
      <c r="CP1077" s="28"/>
      <c r="CQ1077" s="28"/>
      <c r="CR1077" s="28"/>
      <c r="CS1077" s="28"/>
      <c r="CT1077" s="28"/>
      <c r="CU1077" s="28"/>
      <c r="CV1077" s="28"/>
      <c r="CW1077" s="28"/>
      <c r="CX1077" s="28"/>
      <c r="CY1077" s="28"/>
      <c r="CZ1077" s="28"/>
      <c r="DA1077" s="28"/>
      <c r="DB1077" s="28"/>
      <c r="DC1077" s="28"/>
      <c r="DD1077" s="28"/>
      <c r="DE1077" s="28"/>
      <c r="DF1077" s="28"/>
      <c r="DG1077" s="28"/>
      <c r="DH1077" s="28"/>
      <c r="DI1077" s="28"/>
      <c r="DJ1077" s="28"/>
      <c r="DK1077" s="28"/>
      <c r="DL1077" s="28"/>
      <c r="DM1077" s="28"/>
    </row>
    <row r="1078" spans="1:117" s="7" customFormat="1" x14ac:dyDescent="0.2">
      <c r="A1078" s="2">
        <v>1097</v>
      </c>
      <c r="B1078" s="239" t="s">
        <v>723</v>
      </c>
      <c r="D1078" s="129" t="s">
        <v>335</v>
      </c>
      <c r="E1078" s="189" t="s">
        <v>727</v>
      </c>
      <c r="F1078" s="189" t="s">
        <v>728</v>
      </c>
      <c r="G1078" s="151"/>
      <c r="H1078" s="235">
        <f t="shared" si="112"/>
        <v>2228.388524816452</v>
      </c>
      <c r="I1078" s="235">
        <f t="shared" si="113"/>
        <v>17.111909507644047</v>
      </c>
      <c r="J1078" s="11">
        <v>0.28126046814067429</v>
      </c>
      <c r="K1078" s="10">
        <v>30.374542532085528</v>
      </c>
      <c r="L1078" s="240">
        <f t="shared" si="114"/>
        <v>3.0374542532085528E-5</v>
      </c>
      <c r="M1078" s="240">
        <f t="shared" si="115"/>
        <v>3.0374542532085528E-5</v>
      </c>
      <c r="N1078" s="10">
        <v>0</v>
      </c>
      <c r="O1078" s="241" t="s">
        <v>736</v>
      </c>
      <c r="P1078" s="3">
        <v>1.6101664930935743E-2</v>
      </c>
      <c r="Q1078" s="16">
        <v>1.8380302125113734</v>
      </c>
      <c r="R1078" s="252">
        <f t="shared" si="116"/>
        <v>1.8380302125113734E-4</v>
      </c>
      <c r="S1078" s="27">
        <v>4.8116930547177444E-4</v>
      </c>
      <c r="T1078" s="16">
        <v>0.20549133009490148</v>
      </c>
      <c r="U1078" s="16">
        <v>6</v>
      </c>
      <c r="V1078" s="16">
        <v>1</v>
      </c>
      <c r="W1078" s="242" t="s">
        <v>740</v>
      </c>
      <c r="X1078" s="5">
        <v>1.4672887495582712</v>
      </c>
      <c r="Y1078" s="5">
        <v>1.8868474299728368</v>
      </c>
      <c r="Z1078" s="12">
        <v>11.279933063760335</v>
      </c>
      <c r="AA1078" s="251"/>
      <c r="AB1078" s="11">
        <v>0.2812400273041728</v>
      </c>
      <c r="AC1078" s="11">
        <f t="shared" si="117"/>
        <v>3.0374542532085528E-5</v>
      </c>
      <c r="AD1078">
        <v>-4.2031961866639822</v>
      </c>
      <c r="AE1078">
        <v>1.06760738656077</v>
      </c>
      <c r="AF1078" s="14">
        <v>2.8697247345359562</v>
      </c>
      <c r="AG1078" s="244">
        <v>3054.6071144943262</v>
      </c>
      <c r="AH1078" s="244">
        <v>54.070870982621457</v>
      </c>
      <c r="AI1078" s="117">
        <v>2228.388524816452</v>
      </c>
      <c r="AJ1078" s="12">
        <v>17.111909507644047</v>
      </c>
      <c r="AK1078" s="246">
        <v>58.51739197858118</v>
      </c>
      <c r="AL1078" s="185">
        <v>1</v>
      </c>
      <c r="AM1078" s="238" t="s">
        <v>715</v>
      </c>
      <c r="AN1078" s="64">
        <v>26321</v>
      </c>
      <c r="AO1078" s="86">
        <f t="shared" si="118"/>
        <v>41.48260802141882</v>
      </c>
      <c r="AT1078" s="87"/>
      <c r="AU1078" s="64"/>
      <c r="AV1078" s="86"/>
      <c r="AW1078" s="30"/>
      <c r="AX1078" s="30"/>
      <c r="AY1078" s="30"/>
      <c r="AZ1078" s="28"/>
      <c r="BA1078" s="28"/>
      <c r="BB1078" s="28"/>
      <c r="BC1078" s="28"/>
      <c r="BD1078" s="28"/>
      <c r="BE1078" s="28"/>
      <c r="BF1078" s="28"/>
      <c r="BG1078" s="28"/>
      <c r="BH1078" s="28"/>
      <c r="BI1078" s="28"/>
      <c r="BJ1078" s="28"/>
      <c r="BK1078" s="28"/>
      <c r="BL1078" s="28"/>
      <c r="BM1078" s="28"/>
      <c r="BN1078" s="28"/>
      <c r="BO1078" s="28"/>
      <c r="BP1078" s="28"/>
      <c r="BQ1078" s="28"/>
      <c r="BR1078" s="28"/>
      <c r="BS1078" s="28"/>
      <c r="BT1078" s="28"/>
      <c r="BU1078" s="28"/>
      <c r="BV1078" s="28"/>
      <c r="BW1078" s="28"/>
      <c r="BX1078" s="28"/>
      <c r="BY1078" s="28"/>
      <c r="BZ1078" s="28"/>
      <c r="CA1078" s="28"/>
      <c r="CB1078" s="28"/>
      <c r="CC1078" s="28"/>
      <c r="CD1078" s="28"/>
      <c r="CE1078" s="28"/>
      <c r="CF1078" s="28"/>
      <c r="CG1078" s="28"/>
      <c r="CH1078" s="28"/>
      <c r="CI1078" s="28"/>
      <c r="CJ1078" s="28"/>
      <c r="CK1078" s="28"/>
      <c r="CL1078" s="28"/>
      <c r="CM1078" s="28"/>
      <c r="CN1078" s="28"/>
      <c r="CO1078" s="28"/>
      <c r="CP1078" s="28"/>
      <c r="CQ1078" s="28"/>
      <c r="CR1078" s="28"/>
      <c r="CS1078" s="28"/>
      <c r="CT1078" s="28"/>
      <c r="CU1078" s="28"/>
      <c r="CV1078" s="28"/>
      <c r="CW1078" s="28"/>
      <c r="CX1078" s="28"/>
      <c r="CY1078" s="28"/>
      <c r="CZ1078" s="28"/>
      <c r="DA1078" s="28"/>
      <c r="DB1078" s="28"/>
      <c r="DC1078" s="28"/>
      <c r="DD1078" s="28"/>
      <c r="DE1078" s="28"/>
      <c r="DF1078" s="28"/>
      <c r="DG1078" s="28"/>
      <c r="DH1078" s="28"/>
      <c r="DI1078" s="28"/>
      <c r="DJ1078" s="28"/>
      <c r="DK1078" s="28"/>
      <c r="DL1078" s="28"/>
      <c r="DM1078" s="28"/>
    </row>
    <row r="1079" spans="1:117" s="7" customFormat="1" x14ac:dyDescent="0.2">
      <c r="A1079" s="2">
        <v>1098</v>
      </c>
      <c r="B1079" s="239" t="s">
        <v>723</v>
      </c>
      <c r="D1079" s="129" t="s">
        <v>336</v>
      </c>
      <c r="E1079" s="189" t="s">
        <v>727</v>
      </c>
      <c r="F1079" s="189" t="s">
        <v>728</v>
      </c>
      <c r="G1079" s="151"/>
      <c r="H1079" s="235">
        <f t="shared" si="112"/>
        <v>2185.3318081762554</v>
      </c>
      <c r="I1079" s="235">
        <f t="shared" si="113"/>
        <v>12.558609930801683</v>
      </c>
      <c r="J1079" s="11">
        <v>0.28129461285273649</v>
      </c>
      <c r="K1079" s="10">
        <v>57.989625178210026</v>
      </c>
      <c r="L1079" s="240">
        <f t="shared" si="114"/>
        <v>5.7989625178210026E-5</v>
      </c>
      <c r="M1079" s="240">
        <f t="shared" si="115"/>
        <v>5.7989625178210026E-5</v>
      </c>
      <c r="N1079" s="10">
        <v>0</v>
      </c>
      <c r="O1079" s="241" t="s">
        <v>736</v>
      </c>
      <c r="P1079" s="3">
        <v>4.5592286297480196E-2</v>
      </c>
      <c r="Q1079" s="16">
        <v>17.243203646525853</v>
      </c>
      <c r="R1079" s="252">
        <f t="shared" si="116"/>
        <v>1.7243203646525854E-3</v>
      </c>
      <c r="S1079" s="27">
        <v>1.1182437670063034E-3</v>
      </c>
      <c r="T1079" s="16">
        <v>4.1128182766973485</v>
      </c>
      <c r="U1079" s="16">
        <v>6</v>
      </c>
      <c r="V1079" s="16">
        <v>1</v>
      </c>
      <c r="W1079" s="242" t="s">
        <v>740</v>
      </c>
      <c r="X1079" s="5">
        <v>1.4672892982299899</v>
      </c>
      <c r="Y1079" s="5">
        <v>1.8868490009163135</v>
      </c>
      <c r="Z1079" s="12">
        <v>10.832821045757711</v>
      </c>
      <c r="AA1079" s="251"/>
      <c r="AB1079" s="11">
        <v>0.28124804481346644</v>
      </c>
      <c r="AC1079" s="11">
        <f t="shared" si="117"/>
        <v>5.7989625178210026E-5</v>
      </c>
      <c r="AD1079">
        <v>-4.8906307346419098</v>
      </c>
      <c r="AE1079">
        <v>2.0646570655250245</v>
      </c>
      <c r="AF1079" s="14">
        <v>2.8736366518479088</v>
      </c>
      <c r="AG1079" s="244">
        <v>3062.8116025395384</v>
      </c>
      <c r="AH1079" s="244">
        <v>105.17628571019237</v>
      </c>
      <c r="AI1079" s="117">
        <v>2185.3318081762554</v>
      </c>
      <c r="AJ1079" s="12">
        <v>12.558609930801683</v>
      </c>
      <c r="AK1079" s="246">
        <v>21.596445991042046</v>
      </c>
      <c r="AL1079" s="185">
        <v>1</v>
      </c>
      <c r="AM1079" s="238" t="s">
        <v>715</v>
      </c>
      <c r="AN1079" s="64">
        <v>26321</v>
      </c>
      <c r="AO1079" s="86">
        <f t="shared" si="118"/>
        <v>78.403554008957954</v>
      </c>
      <c r="AT1079" s="87"/>
      <c r="AU1079" s="64"/>
      <c r="AV1079" s="86"/>
      <c r="AW1079" s="30"/>
      <c r="AX1079" s="30"/>
      <c r="AY1079" s="30"/>
      <c r="AZ1079" s="28"/>
      <c r="BA1079" s="28"/>
      <c r="BB1079" s="28"/>
      <c r="BC1079" s="28"/>
      <c r="BD1079" s="28"/>
      <c r="BE1079" s="28"/>
      <c r="BF1079" s="28"/>
      <c r="BG1079" s="28"/>
      <c r="BH1079" s="28"/>
      <c r="BI1079" s="28"/>
      <c r="BJ1079" s="28"/>
      <c r="BK1079" s="28"/>
      <c r="BL1079" s="28"/>
      <c r="BM1079" s="28"/>
      <c r="BN1079" s="28"/>
      <c r="BO1079" s="28"/>
      <c r="BP1079" s="28"/>
      <c r="BQ1079" s="28"/>
      <c r="BR1079" s="28"/>
      <c r="BS1079" s="28"/>
      <c r="BT1079" s="28"/>
      <c r="BU1079" s="28"/>
      <c r="BV1079" s="28"/>
      <c r="BW1079" s="28"/>
      <c r="BX1079" s="28"/>
      <c r="BY1079" s="28"/>
      <c r="BZ1079" s="28"/>
      <c r="CA1079" s="28"/>
      <c r="CB1079" s="28"/>
      <c r="CC1079" s="28"/>
      <c r="CD1079" s="28"/>
      <c r="CE1079" s="28"/>
      <c r="CF1079" s="28"/>
      <c r="CG1079" s="28"/>
      <c r="CH1079" s="28"/>
      <c r="CI1079" s="28"/>
      <c r="CJ1079" s="28"/>
      <c r="CK1079" s="28"/>
      <c r="CL1079" s="28"/>
      <c r="CM1079" s="28"/>
      <c r="CN1079" s="28"/>
      <c r="CO1079" s="28"/>
      <c r="CP1079" s="28"/>
      <c r="CQ1079" s="28"/>
      <c r="CR1079" s="28"/>
      <c r="CS1079" s="28"/>
      <c r="CT1079" s="28"/>
      <c r="CU1079" s="28"/>
      <c r="CV1079" s="28"/>
      <c r="CW1079" s="28"/>
      <c r="CX1079" s="28"/>
      <c r="CY1079" s="28"/>
      <c r="CZ1079" s="28"/>
      <c r="DA1079" s="28"/>
      <c r="DB1079" s="28"/>
      <c r="DC1079" s="28"/>
      <c r="DD1079" s="28"/>
      <c r="DE1079" s="28"/>
      <c r="DF1079" s="28"/>
      <c r="DG1079" s="28"/>
      <c r="DH1079" s="28"/>
      <c r="DI1079" s="28"/>
      <c r="DJ1079" s="28"/>
      <c r="DK1079" s="28"/>
      <c r="DL1079" s="28"/>
      <c r="DM1079" s="28"/>
    </row>
    <row r="1080" spans="1:117" s="7" customFormat="1" x14ac:dyDescent="0.2">
      <c r="A1080" s="2">
        <v>1099</v>
      </c>
      <c r="B1080" s="239" t="s">
        <v>723</v>
      </c>
      <c r="D1080" s="129" t="s">
        <v>337</v>
      </c>
      <c r="E1080" s="189" t="s">
        <v>727</v>
      </c>
      <c r="F1080" s="189" t="s">
        <v>728</v>
      </c>
      <c r="G1080" s="151"/>
      <c r="H1080" s="235">
        <f t="shared" si="112"/>
        <v>2263.9880877661444</v>
      </c>
      <c r="I1080" s="235">
        <f t="shared" si="113"/>
        <v>18.072296015875043</v>
      </c>
      <c r="J1080" s="11">
        <v>0.28120764217282845</v>
      </c>
      <c r="K1080" s="10">
        <v>30.208243601988613</v>
      </c>
      <c r="L1080" s="240">
        <f t="shared" si="114"/>
        <v>3.0208243601988614E-5</v>
      </c>
      <c r="M1080" s="240">
        <f t="shared" si="115"/>
        <v>3.0208243601988614E-5</v>
      </c>
      <c r="N1080" s="10">
        <v>0</v>
      </c>
      <c r="O1080" s="241" t="s">
        <v>736</v>
      </c>
      <c r="P1080" s="3">
        <v>1.1980612042367222E-2</v>
      </c>
      <c r="Q1080" s="16">
        <v>1.2364219983521021</v>
      </c>
      <c r="R1080" s="252">
        <f t="shared" si="116"/>
        <v>1.2364219983521021E-4</v>
      </c>
      <c r="S1080" s="27">
        <v>3.7291183076894758E-4</v>
      </c>
      <c r="T1080" s="16">
        <v>0.28651169660925435</v>
      </c>
      <c r="U1080" s="16">
        <v>6</v>
      </c>
      <c r="V1080" s="16">
        <v>1</v>
      </c>
      <c r="W1080" s="242" t="s">
        <v>740</v>
      </c>
      <c r="X1080" s="5">
        <v>1.4672992927494695</v>
      </c>
      <c r="Y1080" s="5">
        <v>1.8868674456391052</v>
      </c>
      <c r="Z1080" s="12">
        <v>8.8236060582764217</v>
      </c>
      <c r="AA1080" s="251"/>
      <c r="AB1080" s="11">
        <v>0.28119154181718542</v>
      </c>
      <c r="AC1080" s="11">
        <f t="shared" si="117"/>
        <v>3.0208243601988614E-5</v>
      </c>
      <c r="AD1080">
        <v>-5.0579352549284806</v>
      </c>
      <c r="AE1080">
        <v>1.0674409362668704</v>
      </c>
      <c r="AF1080" s="14">
        <v>2.9431670153164555</v>
      </c>
      <c r="AG1080" s="244">
        <v>3134.703465614426</v>
      </c>
      <c r="AH1080" s="244">
        <v>54.455884204625526</v>
      </c>
      <c r="AI1080" s="117">
        <v>2263.9880877661444</v>
      </c>
      <c r="AJ1080" s="12">
        <v>18.072296015875043</v>
      </c>
      <c r="AK1080" s="246">
        <v>94.767083341122387</v>
      </c>
      <c r="AL1080" s="185">
        <v>1</v>
      </c>
      <c r="AM1080" s="238" t="s">
        <v>715</v>
      </c>
      <c r="AN1080" s="64">
        <v>26321</v>
      </c>
      <c r="AO1080" s="86">
        <f t="shared" si="118"/>
        <v>5.2329166588776133</v>
      </c>
      <c r="AT1080" s="87"/>
      <c r="AU1080" s="64"/>
      <c r="AV1080" s="86"/>
      <c r="AW1080" s="30"/>
      <c r="AX1080" s="30"/>
      <c r="AY1080" s="30"/>
      <c r="AZ1080" s="28"/>
      <c r="BA1080" s="28"/>
      <c r="BB1080" s="28"/>
      <c r="BC1080" s="28"/>
      <c r="BD1080" s="28"/>
      <c r="BE1080" s="28"/>
      <c r="BF1080" s="28"/>
      <c r="BG1080" s="28"/>
      <c r="BH1080" s="28"/>
      <c r="BI1080" s="28"/>
      <c r="BJ1080" s="28"/>
      <c r="BK1080" s="28"/>
      <c r="BL1080" s="28"/>
      <c r="BM1080" s="28"/>
      <c r="BN1080" s="28"/>
      <c r="BO1080" s="28"/>
      <c r="BP1080" s="28"/>
      <c r="BQ1080" s="28"/>
      <c r="BR1080" s="28"/>
      <c r="BS1080" s="28"/>
      <c r="BT1080" s="28"/>
      <c r="BU1080" s="28"/>
      <c r="BV1080" s="28"/>
      <c r="BW1080" s="28"/>
      <c r="BX1080" s="28"/>
      <c r="BY1080" s="28"/>
      <c r="BZ1080" s="28"/>
      <c r="CA1080" s="28"/>
      <c r="CB1080" s="28"/>
      <c r="CC1080" s="28"/>
      <c r="CD1080" s="28"/>
      <c r="CE1080" s="28"/>
      <c r="CF1080" s="28"/>
      <c r="CG1080" s="28"/>
      <c r="CH1080" s="28"/>
      <c r="CI1080" s="28"/>
      <c r="CJ1080" s="28"/>
      <c r="CK1080" s="28"/>
      <c r="CL1080" s="28"/>
      <c r="CM1080" s="28"/>
      <c r="CN1080" s="28"/>
      <c r="CO1080" s="28"/>
      <c r="CP1080" s="28"/>
      <c r="CQ1080" s="28"/>
      <c r="CR1080" s="28"/>
      <c r="CS1080" s="28"/>
      <c r="CT1080" s="28"/>
      <c r="CU1080" s="28"/>
      <c r="CV1080" s="28"/>
      <c r="CW1080" s="28"/>
      <c r="CX1080" s="28"/>
      <c r="CY1080" s="28"/>
      <c r="CZ1080" s="28"/>
      <c r="DA1080" s="28"/>
      <c r="DB1080" s="28"/>
      <c r="DC1080" s="28"/>
      <c r="DD1080" s="28"/>
      <c r="DE1080" s="28"/>
      <c r="DF1080" s="28"/>
      <c r="DG1080" s="28"/>
      <c r="DH1080" s="28"/>
      <c r="DI1080" s="28"/>
      <c r="DJ1080" s="28"/>
      <c r="DK1080" s="28"/>
      <c r="DL1080" s="28"/>
      <c r="DM1080" s="28"/>
    </row>
    <row r="1081" spans="1:117" s="7" customFormat="1" x14ac:dyDescent="0.2">
      <c r="A1081" s="2">
        <v>1100</v>
      </c>
      <c r="B1081" s="239" t="s">
        <v>723</v>
      </c>
      <c r="D1081" s="129" t="s">
        <v>338</v>
      </c>
      <c r="E1081" s="189" t="s">
        <v>727</v>
      </c>
      <c r="F1081" s="189" t="s">
        <v>728</v>
      </c>
      <c r="G1081" s="151"/>
      <c r="H1081" s="235">
        <f t="shared" si="112"/>
        <v>3052.6753048000242</v>
      </c>
      <c r="I1081" s="235">
        <f t="shared" si="113"/>
        <v>11.367328615410324</v>
      </c>
      <c r="J1081" s="11">
        <v>0.28083794144040525</v>
      </c>
      <c r="K1081" s="10">
        <v>34.377467256704755</v>
      </c>
      <c r="L1081" s="240">
        <f t="shared" si="114"/>
        <v>3.4377467256704757E-5</v>
      </c>
      <c r="M1081" s="240">
        <f t="shared" si="115"/>
        <v>3.4377467256704757E-5</v>
      </c>
      <c r="N1081" s="10">
        <v>0</v>
      </c>
      <c r="O1081" s="241" t="s">
        <v>736</v>
      </c>
      <c r="P1081" s="3">
        <v>2.6112574931142607E-2</v>
      </c>
      <c r="Q1081" s="16">
        <v>2.9285924414958151</v>
      </c>
      <c r="R1081" s="252">
        <f t="shared" si="116"/>
        <v>2.9285924414958149E-4</v>
      </c>
      <c r="S1081" s="27">
        <v>8.1404302796897054E-4</v>
      </c>
      <c r="T1081" s="16">
        <v>0.98607731530980358</v>
      </c>
      <c r="U1081" s="16">
        <v>6</v>
      </c>
      <c r="V1081" s="16">
        <v>1</v>
      </c>
      <c r="W1081" s="242" t="s">
        <v>740</v>
      </c>
      <c r="X1081" s="5">
        <v>1.4673127028642874</v>
      </c>
      <c r="Y1081" s="5">
        <v>1.8869516909335782</v>
      </c>
      <c r="Z1081" s="12">
        <v>11.299902675212989</v>
      </c>
      <c r="AA1081" s="251"/>
      <c r="AB1081" s="11">
        <v>0.28079019873339273</v>
      </c>
      <c r="AC1081" s="11">
        <f t="shared" si="117"/>
        <v>3.4377467256704757E-5</v>
      </c>
      <c r="AD1081">
        <v>-0.84372471755411738</v>
      </c>
      <c r="AE1081">
        <v>1.2151318973362055</v>
      </c>
      <c r="AF1081" s="14">
        <v>3.3269147340447933</v>
      </c>
      <c r="AG1081" s="244">
        <v>3499.0213447499013</v>
      </c>
      <c r="AH1081" s="244">
        <v>58.478328811197834</v>
      </c>
      <c r="AI1081" s="117">
        <v>3052.6753048000242</v>
      </c>
      <c r="AJ1081" s="12">
        <v>11.367328615410324</v>
      </c>
      <c r="AK1081" s="246">
        <v>65.544195025473471</v>
      </c>
      <c r="AL1081" s="185">
        <v>1</v>
      </c>
      <c r="AM1081" s="238" t="s">
        <v>715</v>
      </c>
      <c r="AN1081" s="64">
        <v>26321</v>
      </c>
      <c r="AO1081" s="86">
        <f t="shared" si="118"/>
        <v>34.455804974526529</v>
      </c>
      <c r="AT1081" s="87"/>
      <c r="AU1081" s="64"/>
      <c r="AV1081" s="86"/>
      <c r="AW1081" s="30"/>
      <c r="AX1081" s="30"/>
      <c r="AY1081" s="30"/>
      <c r="AZ1081" s="28"/>
      <c r="BA1081" s="28"/>
      <c r="BB1081" s="28"/>
      <c r="BC1081" s="28"/>
      <c r="BD1081" s="28"/>
      <c r="BE1081" s="28"/>
      <c r="BF1081" s="28"/>
      <c r="BG1081" s="28"/>
      <c r="BH1081" s="28"/>
      <c r="BI1081" s="28"/>
      <c r="BJ1081" s="28"/>
      <c r="BK1081" s="28"/>
      <c r="BL1081" s="28"/>
      <c r="BM1081" s="28"/>
      <c r="BN1081" s="28"/>
      <c r="BO1081" s="28"/>
      <c r="BP1081" s="28"/>
      <c r="BQ1081" s="28"/>
      <c r="BR1081" s="28"/>
      <c r="BS1081" s="28"/>
      <c r="BT1081" s="28"/>
      <c r="BU1081" s="28"/>
      <c r="BV1081" s="28"/>
      <c r="BW1081" s="28"/>
      <c r="BX1081" s="28"/>
      <c r="BY1081" s="28"/>
      <c r="BZ1081" s="28"/>
      <c r="CA1081" s="28"/>
      <c r="CB1081" s="28"/>
      <c r="CC1081" s="28"/>
      <c r="CD1081" s="28"/>
      <c r="CE1081" s="28"/>
      <c r="CF1081" s="28"/>
      <c r="CG1081" s="28"/>
      <c r="CH1081" s="28"/>
      <c r="CI1081" s="28"/>
      <c r="CJ1081" s="28"/>
      <c r="CK1081" s="28"/>
      <c r="CL1081" s="28"/>
      <c r="CM1081" s="28"/>
      <c r="CN1081" s="28"/>
      <c r="CO1081" s="28"/>
      <c r="CP1081" s="28"/>
      <c r="CQ1081" s="28"/>
      <c r="CR1081" s="28"/>
      <c r="CS1081" s="28"/>
      <c r="CT1081" s="28"/>
      <c r="CU1081" s="28"/>
      <c r="CV1081" s="28"/>
      <c r="CW1081" s="28"/>
      <c r="CX1081" s="28"/>
      <c r="CY1081" s="28"/>
      <c r="CZ1081" s="28"/>
      <c r="DA1081" s="28"/>
      <c r="DB1081" s="28"/>
      <c r="DC1081" s="28"/>
      <c r="DD1081" s="28"/>
      <c r="DE1081" s="28"/>
      <c r="DF1081" s="28"/>
      <c r="DG1081" s="28"/>
      <c r="DH1081" s="28"/>
      <c r="DI1081" s="28"/>
      <c r="DJ1081" s="28"/>
      <c r="DK1081" s="28"/>
      <c r="DL1081" s="28"/>
      <c r="DM1081" s="28"/>
    </row>
    <row r="1082" spans="1:117" s="7" customFormat="1" x14ac:dyDescent="0.2">
      <c r="A1082" s="2">
        <v>1101</v>
      </c>
      <c r="B1082" s="239" t="s">
        <v>723</v>
      </c>
      <c r="D1082" s="129" t="s">
        <v>339</v>
      </c>
      <c r="E1082" s="189" t="s">
        <v>727</v>
      </c>
      <c r="F1082" s="189" t="s">
        <v>728</v>
      </c>
      <c r="G1082" s="151"/>
      <c r="H1082" s="235">
        <f t="shared" si="112"/>
        <v>2686.9647421851182</v>
      </c>
      <c r="I1082" s="235">
        <f t="shared" si="113"/>
        <v>15.306438712480661</v>
      </c>
      <c r="J1082" s="11">
        <v>0.28137396068486475</v>
      </c>
      <c r="K1082" s="10">
        <v>160.81562473442574</v>
      </c>
      <c r="L1082" s="240">
        <f t="shared" si="114"/>
        <v>1.6081562473442573E-4</v>
      </c>
      <c r="M1082" s="240">
        <f t="shared" si="115"/>
        <v>1.6081562473442573E-4</v>
      </c>
      <c r="N1082" s="10">
        <v>0</v>
      </c>
      <c r="O1082" s="241" t="s">
        <v>736</v>
      </c>
      <c r="P1082" s="3">
        <v>0.14377661203338224</v>
      </c>
      <c r="Q1082" s="16">
        <v>22.569280746622187</v>
      </c>
      <c r="R1082" s="252">
        <f t="shared" si="116"/>
        <v>2.2569280746622187E-3</v>
      </c>
      <c r="S1082" s="27">
        <v>3.6540407125984528E-3</v>
      </c>
      <c r="T1082" s="16">
        <v>5.711972323141322</v>
      </c>
      <c r="U1082" s="16">
        <v>6</v>
      </c>
      <c r="V1082" s="16">
        <v>1</v>
      </c>
      <c r="W1082" s="242" t="s">
        <v>740</v>
      </c>
      <c r="X1082" s="5">
        <v>1.4673203042625189</v>
      </c>
      <c r="Y1082" s="5">
        <v>1.8870641958665482</v>
      </c>
      <c r="Z1082" s="12">
        <v>9.5056142212575949</v>
      </c>
      <c r="AA1082" s="251"/>
      <c r="AB1082" s="11">
        <v>0.28118597770296855</v>
      </c>
      <c r="AC1082" s="11">
        <f t="shared" si="117"/>
        <v>1.6081562473442573E-4</v>
      </c>
      <c r="AD1082">
        <v>4.6184858038955667</v>
      </c>
      <c r="AE1082">
        <v>5.7398727381231494</v>
      </c>
      <c r="AF1082" s="14">
        <v>2.7643326785285431</v>
      </c>
      <c r="AG1082" s="244">
        <v>2878.7828427613686</v>
      </c>
      <c r="AH1082" s="244">
        <v>308.64541392351401</v>
      </c>
      <c r="AI1082" s="117">
        <v>2686.9647421851182</v>
      </c>
      <c r="AJ1082" s="12">
        <v>15.306438712480661</v>
      </c>
      <c r="AK1082" s="246">
        <v>24.970694026698141</v>
      </c>
      <c r="AL1082" s="185">
        <v>1</v>
      </c>
      <c r="AM1082" s="238" t="s">
        <v>715</v>
      </c>
      <c r="AN1082" s="64">
        <v>26321</v>
      </c>
      <c r="AO1082" s="86">
        <f t="shared" si="118"/>
        <v>75.029305973301859</v>
      </c>
      <c r="AT1082" s="87"/>
      <c r="AU1082" s="64"/>
      <c r="AV1082" s="86"/>
      <c r="AW1082" s="30"/>
      <c r="AX1082" s="30"/>
      <c r="AY1082" s="30"/>
      <c r="AZ1082" s="28"/>
      <c r="BA1082" s="28"/>
      <c r="BB1082" s="28"/>
      <c r="BC1082" s="28"/>
      <c r="BD1082" s="28"/>
      <c r="BE1082" s="28"/>
      <c r="BF1082" s="28"/>
      <c r="BG1082" s="28"/>
      <c r="BH1082" s="28"/>
      <c r="BI1082" s="28"/>
      <c r="BJ1082" s="28"/>
      <c r="BK1082" s="28"/>
      <c r="BL1082" s="28"/>
      <c r="BM1082" s="28"/>
      <c r="BN1082" s="28"/>
      <c r="BO1082" s="28"/>
      <c r="BP1082" s="28"/>
      <c r="BQ1082" s="28"/>
      <c r="BR1082" s="28"/>
      <c r="BS1082" s="28"/>
      <c r="BT1082" s="28"/>
      <c r="BU1082" s="28"/>
      <c r="BV1082" s="28"/>
      <c r="BW1082" s="28"/>
      <c r="BX1082" s="28"/>
      <c r="BY1082" s="28"/>
      <c r="BZ1082" s="28"/>
      <c r="CA1082" s="28"/>
      <c r="CB1082" s="28"/>
      <c r="CC1082" s="28"/>
      <c r="CD1082" s="28"/>
      <c r="CE1082" s="28"/>
      <c r="CF1082" s="28"/>
      <c r="CG1082" s="28"/>
      <c r="CH1082" s="28"/>
      <c r="CI1082" s="28"/>
      <c r="CJ1082" s="28"/>
      <c r="CK1082" s="28"/>
      <c r="CL1082" s="28"/>
      <c r="CM1082" s="28"/>
      <c r="CN1082" s="28"/>
      <c r="CO1082" s="28"/>
      <c r="CP1082" s="28"/>
      <c r="CQ1082" s="28"/>
      <c r="CR1082" s="28"/>
      <c r="CS1082" s="28"/>
      <c r="CT1082" s="28"/>
      <c r="CU1082" s="28"/>
      <c r="CV1082" s="28"/>
      <c r="CW1082" s="28"/>
      <c r="CX1082" s="28"/>
      <c r="CY1082" s="28"/>
      <c r="CZ1082" s="28"/>
      <c r="DA1082" s="28"/>
      <c r="DB1082" s="28"/>
      <c r="DC1082" s="28"/>
      <c r="DD1082" s="28"/>
      <c r="DE1082" s="28"/>
      <c r="DF1082" s="28"/>
      <c r="DG1082" s="28"/>
      <c r="DH1082" s="28"/>
      <c r="DI1082" s="28"/>
      <c r="DJ1082" s="28"/>
      <c r="DK1082" s="28"/>
      <c r="DL1082" s="28"/>
      <c r="DM1082" s="28"/>
    </row>
    <row r="1083" spans="1:117" s="7" customFormat="1" x14ac:dyDescent="0.2">
      <c r="A1083" s="2">
        <v>1102</v>
      </c>
      <c r="B1083" s="239" t="s">
        <v>723</v>
      </c>
      <c r="D1083" s="129" t="s">
        <v>340</v>
      </c>
      <c r="E1083" s="189" t="s">
        <v>727</v>
      </c>
      <c r="F1083" s="189" t="s">
        <v>728</v>
      </c>
      <c r="G1083" s="151"/>
      <c r="H1083" s="235">
        <f t="shared" si="112"/>
        <v>3050.9128861135382</v>
      </c>
      <c r="I1083" s="235">
        <f t="shared" si="113"/>
        <v>10.690814367739899</v>
      </c>
      <c r="J1083" s="11">
        <v>0.2808870539440026</v>
      </c>
      <c r="K1083" s="10">
        <v>30.56417080165313</v>
      </c>
      <c r="L1083" s="240">
        <f t="shared" si="114"/>
        <v>3.0564170801653129E-5</v>
      </c>
      <c r="M1083" s="240">
        <f t="shared" si="115"/>
        <v>3.0564170801653129E-5</v>
      </c>
      <c r="N1083" s="10">
        <v>0</v>
      </c>
      <c r="O1083" s="241" t="s">
        <v>736</v>
      </c>
      <c r="P1083" s="3">
        <v>3.0573240755041836E-2</v>
      </c>
      <c r="Q1083" s="16">
        <v>5.6631683653999936</v>
      </c>
      <c r="R1083" s="252">
        <f t="shared" si="116"/>
        <v>5.6631683653999936E-4</v>
      </c>
      <c r="S1083" s="27">
        <v>1.0053384661560514E-3</v>
      </c>
      <c r="T1083" s="16">
        <v>1.055169391177885</v>
      </c>
      <c r="U1083" s="16">
        <v>6</v>
      </c>
      <c r="V1083" s="16">
        <v>1</v>
      </c>
      <c r="W1083" s="242" t="s">
        <v>740</v>
      </c>
      <c r="X1083" s="5">
        <v>1.4673336509152415</v>
      </c>
      <c r="Y1083" s="5">
        <v>1.8869919620831948</v>
      </c>
      <c r="Z1083" s="12">
        <v>11.480147704749804</v>
      </c>
      <c r="AA1083" s="251"/>
      <c r="AB1083" s="11">
        <v>0.28082812699447612</v>
      </c>
      <c r="AC1083" s="11">
        <f t="shared" si="117"/>
        <v>3.0564170801653129E-5</v>
      </c>
      <c r="AD1083">
        <v>0.43757163562085921</v>
      </c>
      <c r="AE1083">
        <v>1.1111299383095965</v>
      </c>
      <c r="AF1083" s="14">
        <v>3.2576725040397143</v>
      </c>
      <c r="AG1083" s="244">
        <v>3420.2365110895121</v>
      </c>
      <c r="AH1083" s="244">
        <v>51.772917053304454</v>
      </c>
      <c r="AI1083" s="117">
        <v>3050.9128861135382</v>
      </c>
      <c r="AJ1083" s="12">
        <v>10.690814367739899</v>
      </c>
      <c r="AK1083" s="246">
        <v>100.0300889660829</v>
      </c>
      <c r="AL1083" s="185">
        <v>1</v>
      </c>
      <c r="AM1083" s="238" t="s">
        <v>715</v>
      </c>
      <c r="AN1083" s="64">
        <v>26321</v>
      </c>
      <c r="AO1083" s="86">
        <f t="shared" si="118"/>
        <v>-3.0088966082900015E-2</v>
      </c>
      <c r="AT1083" s="87"/>
      <c r="AU1083" s="64"/>
      <c r="AV1083" s="86"/>
      <c r="AW1083" s="30"/>
      <c r="AX1083" s="30"/>
      <c r="AY1083" s="30"/>
      <c r="AZ1083" s="28"/>
      <c r="BA1083" s="28"/>
      <c r="BB1083" s="28"/>
      <c r="BC1083" s="28"/>
      <c r="BD1083" s="28"/>
      <c r="BE1083" s="28"/>
      <c r="BF1083" s="28"/>
      <c r="BG1083" s="28"/>
      <c r="BH1083" s="28"/>
      <c r="BI1083" s="28"/>
      <c r="BJ1083" s="28"/>
      <c r="BK1083" s="28"/>
      <c r="BL1083" s="28"/>
      <c r="BM1083" s="28"/>
      <c r="BN1083" s="28"/>
      <c r="BO1083" s="28"/>
      <c r="BP1083" s="28"/>
      <c r="BQ1083" s="28"/>
      <c r="BR1083" s="28"/>
      <c r="BS1083" s="28"/>
      <c r="BT1083" s="28"/>
      <c r="BU1083" s="28"/>
      <c r="BV1083" s="28"/>
      <c r="BW1083" s="28"/>
      <c r="BX1083" s="28"/>
      <c r="BY1083" s="28"/>
      <c r="BZ1083" s="28"/>
      <c r="CA1083" s="28"/>
      <c r="CB1083" s="28"/>
      <c r="CC1083" s="28"/>
      <c r="CD1083" s="28"/>
      <c r="CE1083" s="28"/>
      <c r="CF1083" s="28"/>
      <c r="CG1083" s="28"/>
      <c r="CH1083" s="28"/>
      <c r="CI1083" s="28"/>
      <c r="CJ1083" s="28"/>
      <c r="CK1083" s="28"/>
      <c r="CL1083" s="28"/>
      <c r="CM1083" s="28"/>
      <c r="CN1083" s="28"/>
      <c r="CO1083" s="28"/>
      <c r="CP1083" s="28"/>
      <c r="CQ1083" s="28"/>
      <c r="CR1083" s="28"/>
      <c r="CS1083" s="28"/>
      <c r="CT1083" s="28"/>
      <c r="CU1083" s="28"/>
      <c r="CV1083" s="28"/>
      <c r="CW1083" s="28"/>
      <c r="CX1083" s="28"/>
      <c r="CY1083" s="28"/>
      <c r="CZ1083" s="28"/>
      <c r="DA1083" s="28"/>
      <c r="DB1083" s="28"/>
      <c r="DC1083" s="28"/>
      <c r="DD1083" s="28"/>
      <c r="DE1083" s="28"/>
      <c r="DF1083" s="28"/>
      <c r="DG1083" s="28"/>
      <c r="DH1083" s="28"/>
      <c r="DI1083" s="28"/>
      <c r="DJ1083" s="28"/>
      <c r="DK1083" s="28"/>
      <c r="DL1083" s="28"/>
      <c r="DM1083" s="28"/>
    </row>
    <row r="1084" spans="1:117" s="7" customFormat="1" x14ac:dyDescent="0.2">
      <c r="A1084" s="2">
        <v>1103</v>
      </c>
      <c r="B1084" s="239" t="s">
        <v>723</v>
      </c>
      <c r="D1084" s="129" t="s">
        <v>341</v>
      </c>
      <c r="E1084" s="189" t="s">
        <v>727</v>
      </c>
      <c r="F1084" s="189" t="s">
        <v>728</v>
      </c>
      <c r="G1084" s="151"/>
      <c r="H1084" s="235">
        <f t="shared" si="112"/>
        <v>2242.4043913435908</v>
      </c>
      <c r="I1084" s="235">
        <f t="shared" si="113"/>
        <v>14.404064187561605</v>
      </c>
      <c r="J1084" s="11">
        <v>0.28126835726799915</v>
      </c>
      <c r="K1084" s="10">
        <v>30.817978949067047</v>
      </c>
      <c r="L1084" s="240">
        <f t="shared" si="114"/>
        <v>3.0817978949067046E-5</v>
      </c>
      <c r="M1084" s="240">
        <f t="shared" si="115"/>
        <v>3.0817978949067046E-5</v>
      </c>
      <c r="N1084" s="10">
        <v>0</v>
      </c>
      <c r="O1084" s="241" t="s">
        <v>736</v>
      </c>
      <c r="P1084" s="3">
        <v>2.6186905547288312E-2</v>
      </c>
      <c r="Q1084" s="16">
        <v>8.5432040899121908</v>
      </c>
      <c r="R1084" s="252">
        <f t="shared" si="116"/>
        <v>8.5432040899121903E-4</v>
      </c>
      <c r="S1084" s="27">
        <v>7.300952912267396E-4</v>
      </c>
      <c r="T1084" s="16">
        <v>1.6084958881817264</v>
      </c>
      <c r="U1084" s="16">
        <v>6</v>
      </c>
      <c r="V1084" s="16">
        <v>1</v>
      </c>
      <c r="W1084" s="242" t="s">
        <v>740</v>
      </c>
      <c r="X1084" s="5">
        <v>1.4673320145826938</v>
      </c>
      <c r="Y1084" s="5">
        <v>1.8869796111240948</v>
      </c>
      <c r="Z1084" s="12">
        <v>9.0165976622806028</v>
      </c>
      <c r="AA1084" s="251"/>
      <c r="AB1084" s="11">
        <v>0.28123714246947912</v>
      </c>
      <c r="AC1084" s="11">
        <f t="shared" si="117"/>
        <v>3.0817978949067046E-5</v>
      </c>
      <c r="AD1084">
        <v>-3.9780203229278221</v>
      </c>
      <c r="AE1084">
        <v>1.1043052248185441</v>
      </c>
      <c r="AF1084" s="14">
        <v>2.8689360260179027</v>
      </c>
      <c r="AG1084" s="244">
        <v>3051.8605127118758</v>
      </c>
      <c r="AH1084" s="244">
        <v>54.818207762652563</v>
      </c>
      <c r="AI1084" s="117">
        <v>2242.4043913435908</v>
      </c>
      <c r="AJ1084" s="12">
        <v>14.404064187561605</v>
      </c>
      <c r="AK1084" s="246">
        <v>38.532826578432619</v>
      </c>
      <c r="AL1084" s="185">
        <v>1</v>
      </c>
      <c r="AM1084" s="238" t="s">
        <v>715</v>
      </c>
      <c r="AN1084" s="64">
        <v>26321</v>
      </c>
      <c r="AO1084" s="86">
        <f t="shared" si="118"/>
        <v>61.467173421567381</v>
      </c>
      <c r="AT1084" s="87"/>
      <c r="AU1084" s="64"/>
      <c r="AV1084" s="86"/>
      <c r="AW1084" s="30"/>
      <c r="AX1084" s="30"/>
      <c r="AY1084" s="30"/>
      <c r="AZ1084" s="28"/>
      <c r="BA1084" s="28"/>
      <c r="BB1084" s="28"/>
      <c r="BC1084" s="28"/>
      <c r="BD1084" s="28"/>
      <c r="BE1084" s="28"/>
      <c r="BF1084" s="28"/>
      <c r="BG1084" s="28"/>
      <c r="BH1084" s="28"/>
      <c r="BI1084" s="28"/>
      <c r="BJ1084" s="28"/>
      <c r="BK1084" s="28"/>
      <c r="BL1084" s="28"/>
      <c r="BM1084" s="28"/>
      <c r="BN1084" s="28"/>
      <c r="BO1084" s="28"/>
      <c r="BP1084" s="28"/>
      <c r="BQ1084" s="28"/>
      <c r="BR1084" s="28"/>
      <c r="BS1084" s="28"/>
      <c r="BT1084" s="28"/>
      <c r="BU1084" s="28"/>
      <c r="BV1084" s="28"/>
      <c r="BW1084" s="28"/>
      <c r="BX1084" s="28"/>
      <c r="BY1084" s="28"/>
      <c r="BZ1084" s="28"/>
      <c r="CA1084" s="28"/>
      <c r="CB1084" s="28"/>
      <c r="CC1084" s="28"/>
      <c r="CD1084" s="28"/>
      <c r="CE1084" s="28"/>
      <c r="CF1084" s="28"/>
      <c r="CG1084" s="28"/>
      <c r="CH1084" s="28"/>
      <c r="CI1084" s="28"/>
      <c r="CJ1084" s="28"/>
      <c r="CK1084" s="28"/>
      <c r="CL1084" s="28"/>
      <c r="CM1084" s="28"/>
      <c r="CN1084" s="28"/>
      <c r="CO1084" s="28"/>
      <c r="CP1084" s="28"/>
      <c r="CQ1084" s="28"/>
      <c r="CR1084" s="28"/>
      <c r="CS1084" s="28"/>
      <c r="CT1084" s="28"/>
      <c r="CU1084" s="28"/>
      <c r="CV1084" s="28"/>
      <c r="CW1084" s="28"/>
      <c r="CX1084" s="28"/>
      <c r="CY1084" s="28"/>
      <c r="CZ1084" s="28"/>
      <c r="DA1084" s="28"/>
      <c r="DB1084" s="28"/>
      <c r="DC1084" s="28"/>
      <c r="DD1084" s="28"/>
      <c r="DE1084" s="28"/>
      <c r="DF1084" s="28"/>
      <c r="DG1084" s="28"/>
      <c r="DH1084" s="28"/>
      <c r="DI1084" s="28"/>
      <c r="DJ1084" s="28"/>
      <c r="DK1084" s="28"/>
      <c r="DL1084" s="28"/>
      <c r="DM1084" s="28"/>
    </row>
    <row r="1085" spans="1:117" s="7" customFormat="1" x14ac:dyDescent="0.2">
      <c r="A1085" s="2">
        <v>1104</v>
      </c>
      <c r="B1085" s="239" t="s">
        <v>723</v>
      </c>
      <c r="D1085" s="129" t="s">
        <v>342</v>
      </c>
      <c r="E1085" s="189" t="s">
        <v>727</v>
      </c>
      <c r="F1085" s="189" t="s">
        <v>728</v>
      </c>
      <c r="G1085" s="151"/>
      <c r="H1085" s="235">
        <f t="shared" si="112"/>
        <v>2723.599428757117</v>
      </c>
      <c r="I1085" s="235">
        <f t="shared" si="113"/>
        <v>21.22563133603974</v>
      </c>
      <c r="J1085" s="11">
        <v>0.28114608074581843</v>
      </c>
      <c r="K1085" s="10">
        <v>57.166709882610697</v>
      </c>
      <c r="L1085" s="240">
        <f t="shared" si="114"/>
        <v>5.7166709882610697E-5</v>
      </c>
      <c r="M1085" s="240">
        <f t="shared" si="115"/>
        <v>5.7166709882610697E-5</v>
      </c>
      <c r="N1085" s="10">
        <v>0</v>
      </c>
      <c r="O1085" s="241" t="s">
        <v>736</v>
      </c>
      <c r="P1085" s="3">
        <v>9.7803833941629739E-2</v>
      </c>
      <c r="Q1085" s="16">
        <v>27.118218192703154</v>
      </c>
      <c r="R1085" s="252">
        <f t="shared" si="116"/>
        <v>2.7118218192703153E-3</v>
      </c>
      <c r="S1085" s="27">
        <v>2.5370353056471126E-3</v>
      </c>
      <c r="T1085" s="16">
        <v>5.6246510895546695</v>
      </c>
      <c r="U1085" s="16">
        <v>6</v>
      </c>
      <c r="V1085" s="16">
        <v>1</v>
      </c>
      <c r="W1085" s="242" t="s">
        <v>740</v>
      </c>
      <c r="X1085" s="5">
        <v>1.4672537574693532</v>
      </c>
      <c r="Y1085" s="5">
        <v>1.8868158461160573</v>
      </c>
      <c r="Z1085" s="12">
        <v>9.7651593303031348</v>
      </c>
      <c r="AA1085" s="251"/>
      <c r="AB1085" s="11">
        <v>0.28101373721947021</v>
      </c>
      <c r="AC1085" s="11">
        <f t="shared" si="117"/>
        <v>5.7166709882610697E-5</v>
      </c>
      <c r="AD1085">
        <v>-0.65906950376781737</v>
      </c>
      <c r="AE1085">
        <v>2.0483510424850406</v>
      </c>
      <c r="AF1085" s="14">
        <v>3.0659191272140722</v>
      </c>
      <c r="AG1085" s="244">
        <v>3228.7032507651961</v>
      </c>
      <c r="AH1085" s="244">
        <v>95.901842073988774</v>
      </c>
      <c r="AI1085" s="117">
        <v>2723.599428757117</v>
      </c>
      <c r="AJ1085" s="12">
        <v>21.22563133603974</v>
      </c>
      <c r="AK1085" s="246">
        <v>8.9698855930147143</v>
      </c>
      <c r="AL1085" s="185">
        <v>1</v>
      </c>
      <c r="AM1085" s="238" t="s">
        <v>715</v>
      </c>
      <c r="AN1085" s="64">
        <v>26321</v>
      </c>
      <c r="AO1085" s="86">
        <f t="shared" si="118"/>
        <v>91.030114406985291</v>
      </c>
      <c r="AT1085" s="87"/>
      <c r="AU1085" s="64"/>
      <c r="AV1085" s="86"/>
      <c r="AW1085" s="30"/>
      <c r="AX1085" s="30"/>
      <c r="AY1085" s="30"/>
      <c r="AZ1085" s="28"/>
      <c r="BA1085" s="28"/>
      <c r="BB1085" s="28"/>
      <c r="BC1085" s="28"/>
      <c r="BD1085" s="28"/>
      <c r="BE1085" s="28"/>
      <c r="BF1085" s="28"/>
      <c r="BG1085" s="28"/>
      <c r="BH1085" s="28"/>
      <c r="BI1085" s="28"/>
      <c r="BJ1085" s="28"/>
      <c r="BK1085" s="28"/>
      <c r="BL1085" s="28"/>
      <c r="BM1085" s="28"/>
      <c r="BN1085" s="28"/>
      <c r="BO1085" s="28"/>
      <c r="BP1085" s="28"/>
      <c r="BQ1085" s="28"/>
      <c r="BR1085" s="28"/>
      <c r="BS1085" s="28"/>
      <c r="BT1085" s="28"/>
      <c r="BU1085" s="28"/>
      <c r="BV1085" s="28"/>
      <c r="BW1085" s="28"/>
      <c r="BX1085" s="28"/>
      <c r="BY1085" s="28"/>
      <c r="BZ1085" s="28"/>
      <c r="CA1085" s="28"/>
      <c r="CB1085" s="28"/>
      <c r="CC1085" s="28"/>
      <c r="CD1085" s="28"/>
      <c r="CE1085" s="28"/>
      <c r="CF1085" s="28"/>
      <c r="CG1085" s="28"/>
      <c r="CH1085" s="28"/>
      <c r="CI1085" s="28"/>
      <c r="CJ1085" s="28"/>
      <c r="CK1085" s="28"/>
      <c r="CL1085" s="28"/>
      <c r="CM1085" s="28"/>
      <c r="CN1085" s="28"/>
      <c r="CO1085" s="28"/>
      <c r="CP1085" s="28"/>
      <c r="CQ1085" s="28"/>
      <c r="CR1085" s="28"/>
      <c r="CS1085" s="28"/>
      <c r="CT1085" s="28"/>
      <c r="CU1085" s="28"/>
      <c r="CV1085" s="28"/>
      <c r="CW1085" s="28"/>
      <c r="CX1085" s="28"/>
      <c r="CY1085" s="28"/>
      <c r="CZ1085" s="28"/>
      <c r="DA1085" s="28"/>
      <c r="DB1085" s="28"/>
      <c r="DC1085" s="28"/>
      <c r="DD1085" s="28"/>
      <c r="DE1085" s="28"/>
      <c r="DF1085" s="28"/>
      <c r="DG1085" s="28"/>
      <c r="DH1085" s="28"/>
      <c r="DI1085" s="28"/>
      <c r="DJ1085" s="28"/>
      <c r="DK1085" s="28"/>
      <c r="DL1085" s="28"/>
      <c r="DM1085" s="28"/>
    </row>
    <row r="1086" spans="1:117" s="7" customFormat="1" x14ac:dyDescent="0.2">
      <c r="A1086" s="2">
        <v>1105</v>
      </c>
      <c r="B1086" s="239" t="s">
        <v>723</v>
      </c>
      <c r="D1086" s="129" t="s">
        <v>343</v>
      </c>
      <c r="E1086" s="189" t="s">
        <v>727</v>
      </c>
      <c r="F1086" s="189" t="s">
        <v>728</v>
      </c>
      <c r="G1086" s="151"/>
      <c r="H1086" s="235">
        <f t="shared" si="112"/>
        <v>2239.8065065057344</v>
      </c>
      <c r="I1086" s="235">
        <f t="shared" si="113"/>
        <v>10.415431058881953</v>
      </c>
      <c r="J1086" s="11">
        <v>0.28127268698362506</v>
      </c>
      <c r="K1086" s="10">
        <v>35.272800104483046</v>
      </c>
      <c r="L1086" s="240">
        <f t="shared" si="114"/>
        <v>3.5272800104483044E-5</v>
      </c>
      <c r="M1086" s="240">
        <f t="shared" si="115"/>
        <v>3.5272800104483044E-5</v>
      </c>
      <c r="N1086" s="10">
        <v>0</v>
      </c>
      <c r="O1086" s="241" t="s">
        <v>736</v>
      </c>
      <c r="P1086" s="3">
        <v>2.4053495911451301E-2</v>
      </c>
      <c r="Q1086" s="16">
        <v>3.3120905213241092</v>
      </c>
      <c r="R1086" s="252">
        <f t="shared" si="116"/>
        <v>3.3120905213241092E-4</v>
      </c>
      <c r="S1086" s="27">
        <v>6.6093488468803785E-4</v>
      </c>
      <c r="T1086" s="16">
        <v>0.916943199581986</v>
      </c>
      <c r="U1086" s="16">
        <v>6</v>
      </c>
      <c r="V1086" s="16">
        <v>1</v>
      </c>
      <c r="W1086" s="242" t="s">
        <v>740</v>
      </c>
      <c r="X1086" s="5">
        <v>1.4673358672183907</v>
      </c>
      <c r="Y1086" s="5">
        <v>1.8870461960298577</v>
      </c>
      <c r="Z1086" s="12">
        <v>10.161424922293612</v>
      </c>
      <c r="AA1086" s="251"/>
      <c r="AB1086" s="11">
        <v>0.28124446252473362</v>
      </c>
      <c r="AC1086" s="11">
        <f t="shared" si="117"/>
        <v>3.5272800104483044E-5</v>
      </c>
      <c r="AD1086">
        <v>-3.7395186381916634</v>
      </c>
      <c r="AE1086">
        <v>1.245927766067541</v>
      </c>
      <c r="AF1086" s="14">
        <v>2.8566376616167926</v>
      </c>
      <c r="AG1086" s="244">
        <v>3035.7845206408365</v>
      </c>
      <c r="AH1086" s="244">
        <v>62.796137084808997</v>
      </c>
      <c r="AI1086" s="117">
        <v>2239.8065065057344</v>
      </c>
      <c r="AJ1086" s="12">
        <v>10.415431058881953</v>
      </c>
      <c r="AK1086" s="246">
        <v>92.917236960309211</v>
      </c>
      <c r="AL1086" s="185">
        <v>1</v>
      </c>
      <c r="AM1086" s="238" t="s">
        <v>715</v>
      </c>
      <c r="AN1086" s="64">
        <v>26321</v>
      </c>
      <c r="AO1086" s="86">
        <f t="shared" si="118"/>
        <v>7.0827630396907892</v>
      </c>
      <c r="AT1086" s="87"/>
      <c r="AU1086" s="64"/>
      <c r="AV1086" s="86"/>
      <c r="AW1086" s="30"/>
      <c r="AX1086" s="30"/>
      <c r="AY1086" s="30"/>
      <c r="AZ1086" s="28"/>
      <c r="BA1086" s="28"/>
      <c r="BB1086" s="28"/>
      <c r="BC1086" s="28"/>
      <c r="BD1086" s="28"/>
      <c r="BE1086" s="28"/>
      <c r="BF1086" s="28"/>
      <c r="BG1086" s="28"/>
      <c r="BH1086" s="28"/>
      <c r="BI1086" s="28"/>
      <c r="BJ1086" s="28"/>
      <c r="BK1086" s="28"/>
      <c r="BL1086" s="28"/>
      <c r="BM1086" s="28"/>
      <c r="BN1086" s="28"/>
      <c r="BO1086" s="28"/>
      <c r="BP1086" s="28"/>
      <c r="BQ1086" s="28"/>
      <c r="BR1086" s="28"/>
      <c r="BS1086" s="28"/>
      <c r="BT1086" s="28"/>
      <c r="BU1086" s="28"/>
      <c r="BV1086" s="28"/>
      <c r="BW1086" s="28"/>
      <c r="BX1086" s="28"/>
      <c r="BY1086" s="28"/>
      <c r="BZ1086" s="28"/>
      <c r="CA1086" s="28"/>
      <c r="CB1086" s="28"/>
      <c r="CC1086" s="28"/>
      <c r="CD1086" s="28"/>
      <c r="CE1086" s="28"/>
      <c r="CF1086" s="28"/>
      <c r="CG1086" s="28"/>
      <c r="CH1086" s="28"/>
      <c r="CI1086" s="28"/>
      <c r="CJ1086" s="28"/>
      <c r="CK1086" s="28"/>
      <c r="CL1086" s="28"/>
      <c r="CM1086" s="28"/>
      <c r="CN1086" s="28"/>
      <c r="CO1086" s="28"/>
      <c r="CP1086" s="28"/>
      <c r="CQ1086" s="28"/>
      <c r="CR1086" s="28"/>
      <c r="CS1086" s="28"/>
      <c r="CT1086" s="28"/>
      <c r="CU1086" s="28"/>
      <c r="CV1086" s="28"/>
      <c r="CW1086" s="28"/>
      <c r="CX1086" s="28"/>
      <c r="CY1086" s="28"/>
      <c r="CZ1086" s="28"/>
      <c r="DA1086" s="28"/>
      <c r="DB1086" s="28"/>
      <c r="DC1086" s="28"/>
      <c r="DD1086" s="28"/>
      <c r="DE1086" s="28"/>
      <c r="DF1086" s="28"/>
      <c r="DG1086" s="28"/>
      <c r="DH1086" s="28"/>
      <c r="DI1086" s="28"/>
      <c r="DJ1086" s="28"/>
      <c r="DK1086" s="28"/>
      <c r="DL1086" s="28"/>
      <c r="DM1086" s="28"/>
    </row>
    <row r="1087" spans="1:117" s="7" customFormat="1" x14ac:dyDescent="0.2">
      <c r="A1087" s="2">
        <v>1106</v>
      </c>
      <c r="B1087" s="239" t="s">
        <v>723</v>
      </c>
      <c r="D1087" s="129" t="s">
        <v>344</v>
      </c>
      <c r="E1087" s="189" t="s">
        <v>727</v>
      </c>
      <c r="F1087" s="189" t="s">
        <v>728</v>
      </c>
      <c r="G1087" s="151"/>
      <c r="H1087" s="235">
        <f t="shared" si="112"/>
        <v>2860.4106896469052</v>
      </c>
      <c r="I1087" s="235">
        <f t="shared" si="113"/>
        <v>12.281779640454323</v>
      </c>
      <c r="J1087" s="11">
        <v>0.28098695765151849</v>
      </c>
      <c r="K1087" s="10">
        <v>32.772412958115694</v>
      </c>
      <c r="L1087" s="240">
        <f t="shared" si="114"/>
        <v>3.2772412958115692E-5</v>
      </c>
      <c r="M1087" s="240">
        <f t="shared" si="115"/>
        <v>3.2772412958115692E-5</v>
      </c>
      <c r="N1087" s="10">
        <v>0</v>
      </c>
      <c r="O1087" s="241" t="s">
        <v>736</v>
      </c>
      <c r="P1087" s="3">
        <v>2.7164709795346978E-2</v>
      </c>
      <c r="Q1087" s="16">
        <v>5.3968862706224199</v>
      </c>
      <c r="R1087" s="252">
        <f t="shared" si="116"/>
        <v>5.3968862706224195E-4</v>
      </c>
      <c r="S1087" s="27">
        <v>8.3887450875401849E-4</v>
      </c>
      <c r="T1087" s="16">
        <v>1.3072081251272771</v>
      </c>
      <c r="U1087" s="16">
        <v>6</v>
      </c>
      <c r="V1087" s="16">
        <v>1</v>
      </c>
      <c r="W1087" s="242" t="s">
        <v>740</v>
      </c>
      <c r="X1087" s="5">
        <v>1.4673420565697992</v>
      </c>
      <c r="Y1087" s="5">
        <v>1.8868293227878157</v>
      </c>
      <c r="Z1087" s="12">
        <v>12.333052872506881</v>
      </c>
      <c r="AA1087" s="251"/>
      <c r="AB1087" s="11">
        <v>0.28094094070289682</v>
      </c>
      <c r="AC1087" s="11">
        <f t="shared" si="117"/>
        <v>3.2772412958115692E-5</v>
      </c>
      <c r="AD1087">
        <v>-4.2575747940531983E-2</v>
      </c>
      <c r="AE1087">
        <v>1.1787592530001934</v>
      </c>
      <c r="AF1087" s="14">
        <v>3.1376327102992607</v>
      </c>
      <c r="AG1087" s="244">
        <v>3298.5441763077756</v>
      </c>
      <c r="AH1087" s="244">
        <v>56.994778380814424</v>
      </c>
      <c r="AI1087" s="117">
        <v>2860.4106896469052</v>
      </c>
      <c r="AJ1087" s="12">
        <v>12.281779640454323</v>
      </c>
      <c r="AK1087" s="246">
        <v>63.904778762584577</v>
      </c>
      <c r="AL1087" s="185">
        <v>1</v>
      </c>
      <c r="AM1087" s="238" t="s">
        <v>715</v>
      </c>
      <c r="AN1087" s="64">
        <v>26321</v>
      </c>
      <c r="AO1087" s="86">
        <f t="shared" si="118"/>
        <v>36.095221237415423</v>
      </c>
      <c r="AT1087" s="87"/>
      <c r="AU1087" s="64"/>
      <c r="AV1087" s="86"/>
      <c r="AW1087" s="30"/>
      <c r="AX1087" s="30"/>
      <c r="AY1087" s="30"/>
      <c r="AZ1087" s="28"/>
      <c r="BA1087" s="28"/>
      <c r="BB1087" s="28"/>
      <c r="BC1087" s="28"/>
      <c r="BD1087" s="28"/>
      <c r="BE1087" s="28"/>
      <c r="BF1087" s="28"/>
      <c r="BG1087" s="28"/>
      <c r="BH1087" s="28"/>
      <c r="BI1087" s="28"/>
      <c r="BJ1087" s="28"/>
      <c r="BK1087" s="28"/>
      <c r="BL1087" s="28"/>
      <c r="BM1087" s="28"/>
      <c r="BN1087" s="28"/>
      <c r="BO1087" s="28"/>
      <c r="BP1087" s="28"/>
      <c r="BQ1087" s="28"/>
      <c r="BR1087" s="28"/>
      <c r="BS1087" s="28"/>
      <c r="BT1087" s="28"/>
      <c r="BU1087" s="28"/>
      <c r="BV1087" s="28"/>
      <c r="BW1087" s="28"/>
      <c r="BX1087" s="28"/>
      <c r="BY1087" s="28"/>
      <c r="BZ1087" s="28"/>
      <c r="CA1087" s="28"/>
      <c r="CB1087" s="28"/>
      <c r="CC1087" s="28"/>
      <c r="CD1087" s="28"/>
      <c r="CE1087" s="28"/>
      <c r="CF1087" s="28"/>
      <c r="CG1087" s="28"/>
      <c r="CH1087" s="28"/>
      <c r="CI1087" s="28"/>
      <c r="CJ1087" s="28"/>
      <c r="CK1087" s="28"/>
      <c r="CL1087" s="28"/>
      <c r="CM1087" s="28"/>
      <c r="CN1087" s="28"/>
      <c r="CO1087" s="28"/>
      <c r="CP1087" s="28"/>
      <c r="CQ1087" s="28"/>
      <c r="CR1087" s="28"/>
      <c r="CS1087" s="28"/>
      <c r="CT1087" s="28"/>
      <c r="CU1087" s="28"/>
      <c r="CV1087" s="28"/>
      <c r="CW1087" s="28"/>
      <c r="CX1087" s="28"/>
      <c r="CY1087" s="28"/>
      <c r="CZ1087" s="28"/>
      <c r="DA1087" s="28"/>
      <c r="DB1087" s="28"/>
      <c r="DC1087" s="28"/>
      <c r="DD1087" s="28"/>
      <c r="DE1087" s="28"/>
      <c r="DF1087" s="28"/>
      <c r="DG1087" s="28"/>
      <c r="DH1087" s="28"/>
      <c r="DI1087" s="28"/>
      <c r="DJ1087" s="28"/>
      <c r="DK1087" s="28"/>
      <c r="DL1087" s="28"/>
      <c r="DM1087" s="28"/>
    </row>
    <row r="1088" spans="1:117" s="7" customFormat="1" x14ac:dyDescent="0.2">
      <c r="A1088" s="2">
        <v>1107</v>
      </c>
      <c r="B1088" s="239" t="s">
        <v>723</v>
      </c>
      <c r="D1088" s="129" t="s">
        <v>345</v>
      </c>
      <c r="E1088" s="189" t="s">
        <v>727</v>
      </c>
      <c r="F1088" s="189" t="s">
        <v>728</v>
      </c>
      <c r="G1088" s="151"/>
      <c r="H1088" s="235">
        <f t="shared" si="112"/>
        <v>2910.3420603157492</v>
      </c>
      <c r="I1088" s="235">
        <f t="shared" si="113"/>
        <v>18.428629748357583</v>
      </c>
      <c r="J1088" s="11">
        <v>0.2810450391216221</v>
      </c>
      <c r="K1088" s="10">
        <v>34.28227259124327</v>
      </c>
      <c r="L1088" s="240">
        <f t="shared" si="114"/>
        <v>3.4282272591243274E-5</v>
      </c>
      <c r="M1088" s="240">
        <f t="shared" si="115"/>
        <v>3.4282272591243274E-5</v>
      </c>
      <c r="N1088" s="10">
        <v>0</v>
      </c>
      <c r="O1088" s="241" t="s">
        <v>736</v>
      </c>
      <c r="P1088" s="3">
        <v>4.529437823800285E-2</v>
      </c>
      <c r="Q1088" s="16">
        <v>10.739550738667162</v>
      </c>
      <c r="R1088" s="252">
        <f t="shared" si="116"/>
        <v>1.0739550738667163E-3</v>
      </c>
      <c r="S1088" s="27">
        <v>1.2107333482876384E-3</v>
      </c>
      <c r="T1088" s="16">
        <v>2.7556822157655558</v>
      </c>
      <c r="U1088" s="16">
        <v>6</v>
      </c>
      <c r="V1088" s="16">
        <v>1</v>
      </c>
      <c r="W1088" s="242" t="s">
        <v>740</v>
      </c>
      <c r="X1088" s="5">
        <v>1.4673050949685782</v>
      </c>
      <c r="Y1088" s="5">
        <v>1.8869306153032865</v>
      </c>
      <c r="Z1088" s="12">
        <v>11.647248846571701</v>
      </c>
      <c r="AA1088" s="251"/>
      <c r="AB1088" s="11">
        <v>0.28097743250315893</v>
      </c>
      <c r="AC1088" s="11">
        <f t="shared" si="117"/>
        <v>3.4282272591243274E-5</v>
      </c>
      <c r="AD1088">
        <v>2.435650643741738</v>
      </c>
      <c r="AE1088">
        <v>1.2187264278707304</v>
      </c>
      <c r="AF1088" s="14">
        <v>3.0470700944516493</v>
      </c>
      <c r="AG1088" s="244">
        <v>3188.0371131750376</v>
      </c>
      <c r="AH1088" s="244">
        <v>57.099775943124911</v>
      </c>
      <c r="AI1088" s="117">
        <v>2910.3420603157492</v>
      </c>
      <c r="AJ1088" s="12">
        <v>18.428629748357583</v>
      </c>
      <c r="AK1088" s="246">
        <v>97.426995460032344</v>
      </c>
      <c r="AL1088" s="185">
        <v>1</v>
      </c>
      <c r="AM1088" s="238" t="s">
        <v>715</v>
      </c>
      <c r="AN1088" s="64">
        <v>26321</v>
      </c>
      <c r="AO1088" s="86">
        <f t="shared" si="118"/>
        <v>2.5730045399676555</v>
      </c>
      <c r="AT1088" s="87"/>
      <c r="AU1088" s="64"/>
      <c r="AV1088" s="86"/>
      <c r="AW1088" s="30"/>
      <c r="AX1088" s="30"/>
      <c r="AY1088" s="30"/>
      <c r="AZ1088" s="28"/>
      <c r="BA1088" s="28"/>
      <c r="BB1088" s="28"/>
      <c r="BC1088" s="28"/>
      <c r="BD1088" s="28"/>
      <c r="BE1088" s="28"/>
      <c r="BF1088" s="28"/>
      <c r="BG1088" s="28"/>
      <c r="BH1088" s="28"/>
      <c r="BI1088" s="28"/>
      <c r="BJ1088" s="28"/>
      <c r="BK1088" s="28"/>
      <c r="BL1088" s="28"/>
      <c r="BM1088" s="28"/>
      <c r="BN1088" s="28"/>
      <c r="BO1088" s="28"/>
      <c r="BP1088" s="28"/>
      <c r="BQ1088" s="28"/>
      <c r="BR1088" s="28"/>
      <c r="BS1088" s="28"/>
      <c r="BT1088" s="28"/>
      <c r="BU1088" s="28"/>
      <c r="BV1088" s="28"/>
      <c r="BW1088" s="28"/>
      <c r="BX1088" s="28"/>
      <c r="BY1088" s="28"/>
      <c r="BZ1088" s="28"/>
      <c r="CA1088" s="28"/>
      <c r="CB1088" s="28"/>
      <c r="CC1088" s="28"/>
      <c r="CD1088" s="28"/>
      <c r="CE1088" s="28"/>
      <c r="CF1088" s="28"/>
      <c r="CG1088" s="28"/>
      <c r="CH1088" s="28"/>
      <c r="CI1088" s="28"/>
      <c r="CJ1088" s="28"/>
      <c r="CK1088" s="28"/>
      <c r="CL1088" s="28"/>
      <c r="CM1088" s="28"/>
      <c r="CN1088" s="28"/>
      <c r="CO1088" s="28"/>
      <c r="CP1088" s="28"/>
      <c r="CQ1088" s="28"/>
      <c r="CR1088" s="28"/>
      <c r="CS1088" s="28"/>
      <c r="CT1088" s="28"/>
      <c r="CU1088" s="28"/>
      <c r="CV1088" s="28"/>
      <c r="CW1088" s="28"/>
      <c r="CX1088" s="28"/>
      <c r="CY1088" s="28"/>
      <c r="CZ1088" s="28"/>
      <c r="DA1088" s="28"/>
      <c r="DB1088" s="28"/>
      <c r="DC1088" s="28"/>
      <c r="DD1088" s="28"/>
      <c r="DE1088" s="28"/>
      <c r="DF1088" s="28"/>
      <c r="DG1088" s="28"/>
      <c r="DH1088" s="28"/>
      <c r="DI1088" s="28"/>
      <c r="DJ1088" s="28"/>
      <c r="DK1088" s="28"/>
      <c r="DL1088" s="28"/>
      <c r="DM1088" s="28"/>
    </row>
    <row r="1089" spans="1:117" s="7" customFormat="1" x14ac:dyDescent="0.2">
      <c r="A1089" s="2">
        <v>1108</v>
      </c>
      <c r="B1089" s="239" t="s">
        <v>723</v>
      </c>
      <c r="D1089" s="129" t="s">
        <v>346</v>
      </c>
      <c r="E1089" s="189" t="s">
        <v>727</v>
      </c>
      <c r="F1089" s="189" t="s">
        <v>728</v>
      </c>
      <c r="G1089" s="151"/>
      <c r="H1089" s="235">
        <f t="shared" si="112"/>
        <v>2828.0223192285157</v>
      </c>
      <c r="I1089" s="235">
        <f t="shared" si="113"/>
        <v>11.472256493807196</v>
      </c>
      <c r="J1089" s="11">
        <v>0.2809442199468164</v>
      </c>
      <c r="K1089" s="10">
        <v>29.675236702048387</v>
      </c>
      <c r="L1089" s="240">
        <f t="shared" si="114"/>
        <v>2.9675236702048386E-5</v>
      </c>
      <c r="M1089" s="240">
        <f t="shared" si="115"/>
        <v>2.9675236702048386E-5</v>
      </c>
      <c r="N1089" s="10">
        <v>0</v>
      </c>
      <c r="O1089" s="241" t="s">
        <v>736</v>
      </c>
      <c r="P1089" s="3">
        <v>2.1706644413156673E-2</v>
      </c>
      <c r="Q1089" s="16">
        <v>5.7694266500391249</v>
      </c>
      <c r="R1089" s="252">
        <f t="shared" si="116"/>
        <v>5.769426650039125E-4</v>
      </c>
      <c r="S1089" s="27">
        <v>6.5267884971960844E-4</v>
      </c>
      <c r="T1089" s="16">
        <v>1.3186732579388407</v>
      </c>
      <c r="U1089" s="16">
        <v>6</v>
      </c>
      <c r="V1089" s="16">
        <v>1</v>
      </c>
      <c r="W1089" s="242" t="s">
        <v>740</v>
      </c>
      <c r="X1089" s="5">
        <v>1.4673381747302383</v>
      </c>
      <c r="Y1089" s="5">
        <v>1.8869077120550288</v>
      </c>
      <c r="Z1089" s="12">
        <v>11.803719813474622</v>
      </c>
      <c r="AA1089" s="251"/>
      <c r="AB1089" s="11">
        <v>0.28090883306215642</v>
      </c>
      <c r="AC1089" s="11">
        <f t="shared" si="117"/>
        <v>2.9675236702048386E-5</v>
      </c>
      <c r="AD1089">
        <v>-1.9409746567233821</v>
      </c>
      <c r="AE1089">
        <v>1.070623581782731</v>
      </c>
      <c r="AF1089" s="14">
        <v>3.2116900251630187</v>
      </c>
      <c r="AG1089" s="244">
        <v>3388.0458167857505</v>
      </c>
      <c r="AH1089" s="244">
        <v>52.226932704019077</v>
      </c>
      <c r="AI1089" s="117">
        <v>2828.0223192285157</v>
      </c>
      <c r="AJ1089" s="12">
        <v>11.472256493807196</v>
      </c>
      <c r="AK1089" s="246">
        <v>29.528703636117609</v>
      </c>
      <c r="AL1089" s="185">
        <v>1</v>
      </c>
      <c r="AM1089" s="238" t="s">
        <v>715</v>
      </c>
      <c r="AN1089" s="64">
        <v>26321</v>
      </c>
      <c r="AO1089" s="86">
        <f t="shared" si="118"/>
        <v>70.471296363882388</v>
      </c>
      <c r="AT1089" s="87"/>
      <c r="AU1089" s="64"/>
      <c r="AV1089" s="86"/>
      <c r="AW1089" s="30"/>
      <c r="AX1089" s="30"/>
      <c r="AY1089" s="30"/>
      <c r="AZ1089" s="28"/>
      <c r="BA1089" s="28"/>
      <c r="BB1089" s="28"/>
      <c r="BC1089" s="28"/>
      <c r="BD1089" s="28"/>
      <c r="BE1089" s="28"/>
      <c r="BF1089" s="28"/>
      <c r="BG1089" s="28"/>
      <c r="BH1089" s="28"/>
      <c r="BI1089" s="28"/>
      <c r="BJ1089" s="28"/>
      <c r="BK1089" s="28"/>
      <c r="BL1089" s="28"/>
      <c r="BM1089" s="28"/>
      <c r="BN1089" s="28"/>
      <c r="BO1089" s="28"/>
      <c r="BP1089" s="28"/>
      <c r="BQ1089" s="28"/>
      <c r="BR1089" s="28"/>
      <c r="BS1089" s="28"/>
      <c r="BT1089" s="28"/>
      <c r="BU1089" s="28"/>
      <c r="BV1089" s="28"/>
      <c r="BW1089" s="28"/>
      <c r="BX1089" s="28"/>
      <c r="BY1089" s="28"/>
      <c r="BZ1089" s="28"/>
      <c r="CA1089" s="28"/>
      <c r="CB1089" s="28"/>
      <c r="CC1089" s="28"/>
      <c r="CD1089" s="28"/>
      <c r="CE1089" s="28"/>
      <c r="CF1089" s="28"/>
      <c r="CG1089" s="28"/>
      <c r="CH1089" s="28"/>
      <c r="CI1089" s="28"/>
      <c r="CJ1089" s="28"/>
      <c r="CK1089" s="28"/>
      <c r="CL1089" s="28"/>
      <c r="CM1089" s="28"/>
      <c r="CN1089" s="28"/>
      <c r="CO1089" s="28"/>
      <c r="CP1089" s="28"/>
      <c r="CQ1089" s="28"/>
      <c r="CR1089" s="28"/>
      <c r="CS1089" s="28"/>
      <c r="CT1089" s="28"/>
      <c r="CU1089" s="28"/>
      <c r="CV1089" s="28"/>
      <c r="CW1089" s="28"/>
      <c r="CX1089" s="28"/>
      <c r="CY1089" s="28"/>
      <c r="CZ1089" s="28"/>
      <c r="DA1089" s="28"/>
      <c r="DB1089" s="28"/>
      <c r="DC1089" s="28"/>
      <c r="DD1089" s="28"/>
      <c r="DE1089" s="28"/>
      <c r="DF1089" s="28"/>
      <c r="DG1089" s="28"/>
      <c r="DH1089" s="28"/>
      <c r="DI1089" s="28"/>
      <c r="DJ1089" s="28"/>
      <c r="DK1089" s="28"/>
      <c r="DL1089" s="28"/>
      <c r="DM1089" s="28"/>
    </row>
    <row r="1090" spans="1:117" s="7" customFormat="1" x14ac:dyDescent="0.2">
      <c r="A1090" s="2">
        <v>1109</v>
      </c>
      <c r="B1090" s="239" t="s">
        <v>723</v>
      </c>
      <c r="D1090" s="129" t="s">
        <v>347</v>
      </c>
      <c r="E1090" s="189" t="s">
        <v>727</v>
      </c>
      <c r="F1090" s="189" t="s">
        <v>728</v>
      </c>
      <c r="G1090" s="151"/>
      <c r="H1090" s="235">
        <f t="shared" si="112"/>
        <v>2230.1538258255523</v>
      </c>
      <c r="I1090" s="235">
        <f t="shared" si="113"/>
        <v>12.638383414185972</v>
      </c>
      <c r="J1090" s="11">
        <v>0.28136347360538844</v>
      </c>
      <c r="K1090" s="10">
        <v>33.091397931337461</v>
      </c>
      <c r="L1090" s="240">
        <f t="shared" si="114"/>
        <v>3.3091397931337464E-5</v>
      </c>
      <c r="M1090" s="240">
        <f t="shared" si="115"/>
        <v>3.3091397931337464E-5</v>
      </c>
      <c r="N1090" s="10">
        <v>0</v>
      </c>
      <c r="O1090" s="241" t="s">
        <v>736</v>
      </c>
      <c r="P1090" s="3">
        <v>5.7109452988823653E-2</v>
      </c>
      <c r="Q1090" s="16">
        <v>12.487834043533947</v>
      </c>
      <c r="R1090" s="252">
        <f t="shared" si="116"/>
        <v>1.2487834043533948E-3</v>
      </c>
      <c r="S1090" s="27">
        <v>1.5630576244778963E-3</v>
      </c>
      <c r="T1090" s="16">
        <v>3.9394919318347319</v>
      </c>
      <c r="U1090" s="16">
        <v>6</v>
      </c>
      <c r="V1090" s="16">
        <v>1</v>
      </c>
      <c r="W1090" s="242" t="s">
        <v>740</v>
      </c>
      <c r="X1090" s="5">
        <v>1.4672284657987409</v>
      </c>
      <c r="Y1090" s="5">
        <v>1.8868467235688122</v>
      </c>
      <c r="Z1090" s="12">
        <v>10.752956161191232</v>
      </c>
      <c r="AA1090" s="251"/>
      <c r="AB1090" s="11">
        <v>0.2812970187294993</v>
      </c>
      <c r="AC1090" s="11">
        <f t="shared" si="117"/>
        <v>3.3091397931337464E-5</v>
      </c>
      <c r="AD1090">
        <v>-2.1284369540941483</v>
      </c>
      <c r="AE1090">
        <v>1.1817199181809233</v>
      </c>
      <c r="AF1090" s="14">
        <v>2.7643581584660195</v>
      </c>
      <c r="AG1090" s="244">
        <v>2929.8151577801455</v>
      </c>
      <c r="AH1090" s="244">
        <v>55.171450448511244</v>
      </c>
      <c r="AI1090" s="117">
        <v>2230.1538258255523</v>
      </c>
      <c r="AJ1090" s="12">
        <v>12.638383414185972</v>
      </c>
      <c r="AK1090" s="246">
        <v>100.74356715812489</v>
      </c>
      <c r="AL1090" s="185">
        <v>1</v>
      </c>
      <c r="AM1090" s="238" t="s">
        <v>715</v>
      </c>
      <c r="AN1090" s="64">
        <v>26321</v>
      </c>
      <c r="AO1090" s="86">
        <f t="shared" si="118"/>
        <v>-0.74356715812488972</v>
      </c>
      <c r="AT1090" s="87"/>
      <c r="AU1090" s="64"/>
      <c r="AV1090" s="86"/>
      <c r="AW1090" s="30"/>
      <c r="AX1090" s="30"/>
      <c r="AY1090" s="30"/>
      <c r="AZ1090" s="28"/>
      <c r="BA1090" s="28"/>
      <c r="BB1090" s="28"/>
      <c r="BC1090" s="28"/>
      <c r="BD1090" s="28"/>
      <c r="BE1090" s="28"/>
      <c r="BF1090" s="28"/>
      <c r="BG1090" s="28"/>
      <c r="BH1090" s="28"/>
      <c r="BI1090" s="28"/>
      <c r="BJ1090" s="28"/>
      <c r="BK1090" s="28"/>
      <c r="BL1090" s="28"/>
      <c r="BM1090" s="28"/>
      <c r="BN1090" s="28"/>
      <c r="BO1090" s="28"/>
      <c r="BP1090" s="28"/>
      <c r="BQ1090" s="28"/>
      <c r="BR1090" s="28"/>
      <c r="BS1090" s="28"/>
      <c r="BT1090" s="28"/>
      <c r="BU1090" s="28"/>
      <c r="BV1090" s="28"/>
      <c r="BW1090" s="28"/>
      <c r="BX1090" s="28"/>
      <c r="BY1090" s="28"/>
      <c r="BZ1090" s="28"/>
      <c r="CA1090" s="28"/>
      <c r="CB1090" s="28"/>
      <c r="CC1090" s="28"/>
      <c r="CD1090" s="28"/>
      <c r="CE1090" s="28"/>
      <c r="CF1090" s="28"/>
      <c r="CG1090" s="28"/>
      <c r="CH1090" s="28"/>
      <c r="CI1090" s="28"/>
      <c r="CJ1090" s="28"/>
      <c r="CK1090" s="28"/>
      <c r="CL1090" s="28"/>
      <c r="CM1090" s="28"/>
      <c r="CN1090" s="28"/>
      <c r="CO1090" s="28"/>
      <c r="CP1090" s="28"/>
      <c r="CQ1090" s="28"/>
      <c r="CR1090" s="28"/>
      <c r="CS1090" s="28"/>
      <c r="CT1090" s="28"/>
      <c r="CU1090" s="28"/>
      <c r="CV1090" s="28"/>
      <c r="CW1090" s="28"/>
      <c r="CX1090" s="28"/>
      <c r="CY1090" s="28"/>
      <c r="CZ1090" s="28"/>
      <c r="DA1090" s="28"/>
      <c r="DB1090" s="28"/>
      <c r="DC1090" s="28"/>
      <c r="DD1090" s="28"/>
      <c r="DE1090" s="28"/>
      <c r="DF1090" s="28"/>
      <c r="DG1090" s="28"/>
      <c r="DH1090" s="28"/>
      <c r="DI1090" s="28"/>
      <c r="DJ1090" s="28"/>
      <c r="DK1090" s="28"/>
      <c r="DL1090" s="28"/>
      <c r="DM1090" s="28"/>
    </row>
    <row r="1091" spans="1:117" s="7" customFormat="1" x14ac:dyDescent="0.2">
      <c r="A1091" s="2">
        <v>1110</v>
      </c>
      <c r="B1091" s="239" t="s">
        <v>723</v>
      </c>
      <c r="D1091" s="129" t="s">
        <v>348</v>
      </c>
      <c r="E1091" s="189" t="s">
        <v>727</v>
      </c>
      <c r="F1091" s="189" t="s">
        <v>728</v>
      </c>
      <c r="G1091" s="151"/>
      <c r="H1091" s="235">
        <f t="shared" ref="H1091:H1154" si="119">AI1091</f>
        <v>2227.1375321533378</v>
      </c>
      <c r="I1091" s="235">
        <f t="shared" ref="I1091:I1154" si="120">AJ1091</f>
        <v>15.732848114581019</v>
      </c>
      <c r="J1091" s="11">
        <v>0.28130213146967936</v>
      </c>
      <c r="K1091" s="10">
        <v>46.243443225423214</v>
      </c>
      <c r="L1091" s="240">
        <f t="shared" ref="L1091:L1154" si="121">K1091/1000000</f>
        <v>4.6243443225423212E-5</v>
      </c>
      <c r="M1091" s="240">
        <f t="shared" ref="M1091:M1154" si="122">L1091</f>
        <v>4.6243443225423212E-5</v>
      </c>
      <c r="N1091" s="10">
        <v>0</v>
      </c>
      <c r="O1091" s="241" t="s">
        <v>736</v>
      </c>
      <c r="P1091" s="3">
        <v>4.7230645401913844E-2</v>
      </c>
      <c r="Q1091" s="16">
        <v>7.030050440431495</v>
      </c>
      <c r="R1091" s="252">
        <f t="shared" ref="R1091:R1154" si="123">Q1091/10000</f>
        <v>7.0300504404314948E-4</v>
      </c>
      <c r="S1091" s="27">
        <v>1.1723831299509636E-3</v>
      </c>
      <c r="T1091" s="16">
        <v>1.4336106523245582</v>
      </c>
      <c r="U1091" s="16">
        <v>6</v>
      </c>
      <c r="V1091" s="16">
        <v>1</v>
      </c>
      <c r="W1091" s="242" t="s">
        <v>740</v>
      </c>
      <c r="X1091" s="5">
        <v>1.4673249236296517</v>
      </c>
      <c r="Y1091" s="5">
        <v>1.8869939728048182</v>
      </c>
      <c r="Z1091" s="12">
        <v>10.815647357990272</v>
      </c>
      <c r="AA1091" s="251"/>
      <c r="AB1091" s="11">
        <v>0.2812523553169497</v>
      </c>
      <c r="AC1091" s="11">
        <f t="shared" ref="AC1091:AC1154" si="124">M1091</f>
        <v>4.6243443225423212E-5</v>
      </c>
      <c r="AD1091">
        <v>-3.7744898783020897</v>
      </c>
      <c r="AE1091">
        <v>1.6390223405316946</v>
      </c>
      <c r="AF1091" s="14">
        <v>2.8476591839203467</v>
      </c>
      <c r="AG1091" s="244">
        <v>3027.7392049383802</v>
      </c>
      <c r="AH1091" s="244">
        <v>81.838892675362629</v>
      </c>
      <c r="AI1091" s="117">
        <v>2227.1375321533378</v>
      </c>
      <c r="AJ1091" s="12">
        <v>15.732848114581019</v>
      </c>
      <c r="AK1091" s="246">
        <v>56.513410037807311</v>
      </c>
      <c r="AL1091" s="185">
        <v>1</v>
      </c>
      <c r="AM1091" s="238" t="s">
        <v>715</v>
      </c>
      <c r="AN1091" s="64">
        <v>26321</v>
      </c>
      <c r="AO1091" s="86">
        <f t="shared" ref="AO1091:AO1154" si="125">100-AK1091</f>
        <v>43.486589962192689</v>
      </c>
      <c r="AT1091" s="87"/>
      <c r="AU1091" s="64"/>
      <c r="AV1091" s="86"/>
      <c r="AW1091" s="30"/>
      <c r="AX1091" s="30"/>
      <c r="AY1091" s="30"/>
      <c r="AZ1091" s="28"/>
      <c r="BA1091" s="28"/>
      <c r="BB1091" s="28"/>
      <c r="BC1091" s="28"/>
      <c r="BD1091" s="28"/>
      <c r="BE1091" s="28"/>
      <c r="BF1091" s="28"/>
      <c r="BG1091" s="28"/>
      <c r="BH1091" s="28"/>
      <c r="BI1091" s="28"/>
      <c r="BJ1091" s="28"/>
      <c r="BK1091" s="28"/>
      <c r="BL1091" s="28"/>
      <c r="BM1091" s="28"/>
      <c r="BN1091" s="28"/>
      <c r="BO1091" s="28"/>
      <c r="BP1091" s="28"/>
      <c r="BQ1091" s="28"/>
      <c r="BR1091" s="28"/>
      <c r="BS1091" s="28"/>
      <c r="BT1091" s="28"/>
      <c r="BU1091" s="28"/>
      <c r="BV1091" s="28"/>
      <c r="BW1091" s="28"/>
      <c r="BX1091" s="28"/>
      <c r="BY1091" s="28"/>
      <c r="BZ1091" s="28"/>
      <c r="CA1091" s="28"/>
      <c r="CB1091" s="28"/>
      <c r="CC1091" s="28"/>
      <c r="CD1091" s="28"/>
      <c r="CE1091" s="28"/>
      <c r="CF1091" s="28"/>
      <c r="CG1091" s="28"/>
      <c r="CH1091" s="28"/>
      <c r="CI1091" s="28"/>
      <c r="CJ1091" s="28"/>
      <c r="CK1091" s="28"/>
      <c r="CL1091" s="28"/>
      <c r="CM1091" s="28"/>
      <c r="CN1091" s="28"/>
      <c r="CO1091" s="28"/>
      <c r="CP1091" s="28"/>
      <c r="CQ1091" s="28"/>
      <c r="CR1091" s="28"/>
      <c r="CS1091" s="28"/>
      <c r="CT1091" s="28"/>
      <c r="CU1091" s="28"/>
      <c r="CV1091" s="28"/>
      <c r="CW1091" s="28"/>
      <c r="CX1091" s="28"/>
      <c r="CY1091" s="28"/>
      <c r="CZ1091" s="28"/>
      <c r="DA1091" s="28"/>
      <c r="DB1091" s="28"/>
      <c r="DC1091" s="28"/>
      <c r="DD1091" s="28"/>
      <c r="DE1091" s="28"/>
      <c r="DF1091" s="28"/>
      <c r="DG1091" s="28"/>
      <c r="DH1091" s="28"/>
      <c r="DI1091" s="28"/>
      <c r="DJ1091" s="28"/>
      <c r="DK1091" s="28"/>
      <c r="DL1091" s="28"/>
      <c r="DM1091" s="28"/>
    </row>
    <row r="1092" spans="1:117" s="7" customFormat="1" x14ac:dyDescent="0.2">
      <c r="A1092" s="2">
        <v>1111</v>
      </c>
      <c r="B1092" s="239" t="s">
        <v>723</v>
      </c>
      <c r="D1092" s="129" t="s">
        <v>349</v>
      </c>
      <c r="E1092" s="189" t="s">
        <v>727</v>
      </c>
      <c r="F1092" s="189" t="s">
        <v>728</v>
      </c>
      <c r="G1092" s="151"/>
      <c r="H1092" s="235">
        <f t="shared" si="119"/>
        <v>2925.7840695598011</v>
      </c>
      <c r="I1092" s="235">
        <f t="shared" si="120"/>
        <v>23.095650436833637</v>
      </c>
      <c r="J1092" s="11">
        <v>0.28119528867177535</v>
      </c>
      <c r="K1092" s="10">
        <v>40.223927175081172</v>
      </c>
      <c r="L1092" s="240">
        <f t="shared" si="121"/>
        <v>4.0223927175081175E-5</v>
      </c>
      <c r="M1092" s="240">
        <f t="shared" si="122"/>
        <v>4.0223927175081175E-5</v>
      </c>
      <c r="N1092" s="10">
        <v>0</v>
      </c>
      <c r="O1092" s="241" t="s">
        <v>736</v>
      </c>
      <c r="P1092" s="3">
        <v>9.328958777062285E-2</v>
      </c>
      <c r="Q1092" s="16">
        <v>10.141658584879913</v>
      </c>
      <c r="R1092" s="252">
        <f t="shared" si="123"/>
        <v>1.0141658584879912E-3</v>
      </c>
      <c r="S1092" s="27">
        <v>2.8364723728048725E-3</v>
      </c>
      <c r="T1092" s="16">
        <v>3.2228300655982816</v>
      </c>
      <c r="U1092" s="16">
        <v>6</v>
      </c>
      <c r="V1092" s="16">
        <v>1</v>
      </c>
      <c r="W1092" s="242" t="s">
        <v>740</v>
      </c>
      <c r="X1092" s="5">
        <v>1.4672714593052287</v>
      </c>
      <c r="Y1092" s="5">
        <v>1.886916161538817</v>
      </c>
      <c r="Z1092" s="12">
        <v>13.836075882847991</v>
      </c>
      <c r="AA1092" s="251"/>
      <c r="AB1092" s="11">
        <v>0.28103603821936579</v>
      </c>
      <c r="AC1092" s="11">
        <f t="shared" si="124"/>
        <v>4.0223927175081175E-5</v>
      </c>
      <c r="AD1092">
        <v>4.8813197341335268</v>
      </c>
      <c r="AE1092">
        <v>1.4641740528510121</v>
      </c>
      <c r="AF1092" s="14">
        <v>2.9312474683875482</v>
      </c>
      <c r="AG1092" s="244">
        <v>3052.3628128273144</v>
      </c>
      <c r="AH1092" s="244">
        <v>60.729901426260739</v>
      </c>
      <c r="AI1092" s="117">
        <v>2925.7840695598011</v>
      </c>
      <c r="AJ1092" s="12">
        <v>23.095650436833637</v>
      </c>
      <c r="AK1092" s="246">
        <v>94.861707546945524</v>
      </c>
      <c r="AL1092" s="185">
        <v>1</v>
      </c>
      <c r="AM1092" s="238" t="s">
        <v>715</v>
      </c>
      <c r="AN1092" s="64">
        <v>26321</v>
      </c>
      <c r="AO1092" s="86">
        <f t="shared" si="125"/>
        <v>5.1382924530544756</v>
      </c>
      <c r="AT1092" s="87"/>
      <c r="AU1092" s="64"/>
      <c r="AV1092" s="86"/>
      <c r="AW1092" s="30"/>
      <c r="AX1092" s="30"/>
      <c r="AY1092" s="30"/>
      <c r="AZ1092" s="28"/>
      <c r="BA1092" s="28"/>
      <c r="BB1092" s="28"/>
      <c r="BC1092" s="28"/>
      <c r="BD1092" s="28"/>
      <c r="BE1092" s="28"/>
      <c r="BF1092" s="28"/>
      <c r="BG1092" s="28"/>
      <c r="BH1092" s="28"/>
      <c r="BI1092" s="28"/>
      <c r="BJ1092" s="28"/>
      <c r="BK1092" s="28"/>
      <c r="BL1092" s="28"/>
      <c r="BM1092" s="28"/>
      <c r="BN1092" s="28"/>
      <c r="BO1092" s="28"/>
      <c r="BP1092" s="28"/>
      <c r="BQ1092" s="28"/>
      <c r="BR1092" s="28"/>
      <c r="BS1092" s="28"/>
      <c r="BT1092" s="28"/>
      <c r="BU1092" s="28"/>
      <c r="BV1092" s="28"/>
      <c r="BW1092" s="28"/>
      <c r="BX1092" s="28"/>
      <c r="BY1092" s="28"/>
      <c r="BZ1092" s="28"/>
      <c r="CA1092" s="28"/>
      <c r="CB1092" s="28"/>
      <c r="CC1092" s="28"/>
      <c r="CD1092" s="28"/>
      <c r="CE1092" s="28"/>
      <c r="CF1092" s="28"/>
      <c r="CG1092" s="28"/>
      <c r="CH1092" s="28"/>
      <c r="CI1092" s="28"/>
      <c r="CJ1092" s="28"/>
      <c r="CK1092" s="28"/>
      <c r="CL1092" s="28"/>
      <c r="CM1092" s="28"/>
      <c r="CN1092" s="28"/>
      <c r="CO1092" s="28"/>
      <c r="CP1092" s="28"/>
      <c r="CQ1092" s="28"/>
      <c r="CR1092" s="28"/>
      <c r="CS1092" s="28"/>
      <c r="CT1092" s="28"/>
      <c r="CU1092" s="28"/>
      <c r="CV1092" s="28"/>
      <c r="CW1092" s="28"/>
      <c r="CX1092" s="28"/>
      <c r="CY1092" s="28"/>
      <c r="CZ1092" s="28"/>
      <c r="DA1092" s="28"/>
      <c r="DB1092" s="28"/>
      <c r="DC1092" s="28"/>
      <c r="DD1092" s="28"/>
      <c r="DE1092" s="28"/>
      <c r="DF1092" s="28"/>
      <c r="DG1092" s="28"/>
      <c r="DH1092" s="28"/>
      <c r="DI1092" s="28"/>
      <c r="DJ1092" s="28"/>
      <c r="DK1092" s="28"/>
      <c r="DL1092" s="28"/>
      <c r="DM1092" s="28"/>
    </row>
    <row r="1093" spans="1:117" s="7" customFormat="1" x14ac:dyDescent="0.2">
      <c r="A1093" s="2">
        <v>1112</v>
      </c>
      <c r="B1093" s="239" t="s">
        <v>723</v>
      </c>
      <c r="D1093" s="129" t="s">
        <v>350</v>
      </c>
      <c r="E1093" s="189" t="s">
        <v>727</v>
      </c>
      <c r="F1093" s="189" t="s">
        <v>728</v>
      </c>
      <c r="G1093" s="151"/>
      <c r="H1093" s="235">
        <f t="shared" si="119"/>
        <v>2761.8880341098638</v>
      </c>
      <c r="I1093" s="235">
        <f t="shared" si="120"/>
        <v>11.468977675440962</v>
      </c>
      <c r="J1093" s="11">
        <v>0.28099346923972701</v>
      </c>
      <c r="K1093" s="10">
        <v>32.231369951647842</v>
      </c>
      <c r="L1093" s="240">
        <f t="shared" si="121"/>
        <v>3.2231369951647845E-5</v>
      </c>
      <c r="M1093" s="240">
        <f t="shared" si="122"/>
        <v>3.2231369951647845E-5</v>
      </c>
      <c r="N1093" s="10">
        <v>0</v>
      </c>
      <c r="O1093" s="241" t="s">
        <v>736</v>
      </c>
      <c r="P1093" s="3">
        <v>3.1160284030324455E-2</v>
      </c>
      <c r="Q1093" s="16">
        <v>13.096912558386183</v>
      </c>
      <c r="R1093" s="252">
        <f t="shared" si="123"/>
        <v>1.3096912558386183E-3</v>
      </c>
      <c r="S1093" s="27">
        <v>9.2741381671266167E-4</v>
      </c>
      <c r="T1093" s="16">
        <v>3.1797106285391799</v>
      </c>
      <c r="U1093" s="16">
        <v>6</v>
      </c>
      <c r="V1093" s="16">
        <v>1</v>
      </c>
      <c r="W1093" s="242" t="s">
        <v>740</v>
      </c>
      <c r="X1093" s="5">
        <v>1.4673483077235787</v>
      </c>
      <c r="Y1093" s="5">
        <v>1.8869252419742102</v>
      </c>
      <c r="Z1093" s="12">
        <v>11.30991038165153</v>
      </c>
      <c r="AA1093" s="251"/>
      <c r="AB1093" s="11">
        <v>0.28094439324181081</v>
      </c>
      <c r="AC1093" s="11">
        <f t="shared" si="124"/>
        <v>3.2231369951647845E-5</v>
      </c>
      <c r="AD1093">
        <v>-2.246501991902683</v>
      </c>
      <c r="AE1093">
        <v>1.1438795087463189</v>
      </c>
      <c r="AF1093" s="14">
        <v>3.1762943245806423</v>
      </c>
      <c r="AG1093" s="244">
        <v>3354.6171185012959</v>
      </c>
      <c r="AH1093" s="244">
        <v>54.607186664547498</v>
      </c>
      <c r="AI1093" s="117">
        <v>2761.8880341098638</v>
      </c>
      <c r="AJ1093" s="12">
        <v>11.468977675440962</v>
      </c>
      <c r="AK1093" s="246">
        <v>100.09143358241725</v>
      </c>
      <c r="AL1093" s="185">
        <v>1</v>
      </c>
      <c r="AM1093" s="238" t="s">
        <v>715</v>
      </c>
      <c r="AN1093" s="64">
        <v>26321</v>
      </c>
      <c r="AO1093" s="86">
        <f t="shared" si="125"/>
        <v>-9.1433582417252524E-2</v>
      </c>
      <c r="AT1093" s="87"/>
      <c r="AU1093" s="64"/>
      <c r="AV1093" s="86"/>
      <c r="AW1093" s="30"/>
      <c r="AX1093" s="30"/>
      <c r="AY1093" s="30"/>
      <c r="AZ1093" s="28"/>
      <c r="BA1093" s="28"/>
      <c r="BB1093" s="28"/>
      <c r="BC1093" s="28"/>
      <c r="BD1093" s="28"/>
      <c r="BE1093" s="28"/>
      <c r="BF1093" s="28"/>
      <c r="BG1093" s="28"/>
      <c r="BH1093" s="28"/>
      <c r="BI1093" s="28"/>
      <c r="BJ1093" s="28"/>
      <c r="BK1093" s="28"/>
      <c r="BL1093" s="28"/>
      <c r="BM1093" s="28"/>
      <c r="BN1093" s="28"/>
      <c r="BO1093" s="28"/>
      <c r="BP1093" s="28"/>
      <c r="BQ1093" s="28"/>
      <c r="BR1093" s="28"/>
      <c r="BS1093" s="28"/>
      <c r="BT1093" s="28"/>
      <c r="BU1093" s="28"/>
      <c r="BV1093" s="28"/>
      <c r="BW1093" s="28"/>
      <c r="BX1093" s="28"/>
      <c r="BY1093" s="28"/>
      <c r="BZ1093" s="28"/>
      <c r="CA1093" s="28"/>
      <c r="CB1093" s="28"/>
      <c r="CC1093" s="28"/>
      <c r="CD1093" s="28"/>
      <c r="CE1093" s="28"/>
      <c r="CF1093" s="28"/>
      <c r="CG1093" s="28"/>
      <c r="CH1093" s="28"/>
      <c r="CI1093" s="28"/>
      <c r="CJ1093" s="28"/>
      <c r="CK1093" s="28"/>
      <c r="CL1093" s="28"/>
      <c r="CM1093" s="28"/>
      <c r="CN1093" s="28"/>
      <c r="CO1093" s="28"/>
      <c r="CP1093" s="28"/>
      <c r="CQ1093" s="28"/>
      <c r="CR1093" s="28"/>
      <c r="CS1093" s="28"/>
      <c r="CT1093" s="28"/>
      <c r="CU1093" s="28"/>
      <c r="CV1093" s="28"/>
      <c r="CW1093" s="28"/>
      <c r="CX1093" s="28"/>
      <c r="CY1093" s="28"/>
      <c r="CZ1093" s="28"/>
      <c r="DA1093" s="28"/>
      <c r="DB1093" s="28"/>
      <c r="DC1093" s="28"/>
      <c r="DD1093" s="28"/>
      <c r="DE1093" s="28"/>
      <c r="DF1093" s="28"/>
      <c r="DG1093" s="28"/>
      <c r="DH1093" s="28"/>
      <c r="DI1093" s="28"/>
      <c r="DJ1093" s="28"/>
      <c r="DK1093" s="28"/>
      <c r="DL1093" s="28"/>
      <c r="DM1093" s="28"/>
    </row>
    <row r="1094" spans="1:117" s="7" customFormat="1" x14ac:dyDescent="0.2">
      <c r="A1094" s="2">
        <v>1113</v>
      </c>
      <c r="B1094" s="239" t="s">
        <v>723</v>
      </c>
      <c r="D1094" s="129" t="s">
        <v>351</v>
      </c>
      <c r="E1094" s="189" t="s">
        <v>727</v>
      </c>
      <c r="F1094" s="189" t="s">
        <v>728</v>
      </c>
      <c r="G1094" s="151"/>
      <c r="H1094" s="235">
        <f t="shared" si="119"/>
        <v>2235.2588105092241</v>
      </c>
      <c r="I1094" s="235">
        <f t="shared" si="120"/>
        <v>14.232113556135989</v>
      </c>
      <c r="J1094" s="11">
        <v>0.28128635147308928</v>
      </c>
      <c r="K1094" s="10">
        <v>36.633458143805335</v>
      </c>
      <c r="L1094" s="240">
        <f t="shared" si="121"/>
        <v>3.6633458143805336E-5</v>
      </c>
      <c r="M1094" s="240">
        <f t="shared" si="122"/>
        <v>3.6633458143805336E-5</v>
      </c>
      <c r="N1094" s="10">
        <v>0</v>
      </c>
      <c r="O1094" s="241" t="s">
        <v>736</v>
      </c>
      <c r="P1094" s="3">
        <v>3.0898672128138894E-2</v>
      </c>
      <c r="Q1094" s="16">
        <v>3.0388387389676756</v>
      </c>
      <c r="R1094" s="252">
        <f t="shared" si="123"/>
        <v>3.0388387389676758E-4</v>
      </c>
      <c r="S1094" s="27">
        <v>8.4884661547003138E-4</v>
      </c>
      <c r="T1094" s="16">
        <v>0.70087839325439871</v>
      </c>
      <c r="U1094" s="16">
        <v>6</v>
      </c>
      <c r="V1094" s="16">
        <v>1</v>
      </c>
      <c r="W1094" s="242" t="s">
        <v>740</v>
      </c>
      <c r="X1094" s="5">
        <v>1.4672695499159978</v>
      </c>
      <c r="Y1094" s="5">
        <v>1.8867347854366321</v>
      </c>
      <c r="Z1094" s="12">
        <v>9.2145199386286567</v>
      </c>
      <c r="AA1094" s="251"/>
      <c r="AB1094" s="11">
        <v>0.28125017760761817</v>
      </c>
      <c r="AC1094" s="11">
        <f t="shared" si="124"/>
        <v>3.6633458143805336E-5</v>
      </c>
      <c r="AD1094">
        <v>-3.6791266908886566</v>
      </c>
      <c r="AE1094">
        <v>1.3178494174541866</v>
      </c>
      <c r="AF1094" s="14">
        <v>2.8481287649101255</v>
      </c>
      <c r="AG1094" s="244">
        <v>3028.1960761116507</v>
      </c>
      <c r="AH1094" s="244">
        <v>65.816301031202258</v>
      </c>
      <c r="AI1094" s="117">
        <v>2235.2588105092241</v>
      </c>
      <c r="AJ1094" s="12">
        <v>14.232113556135989</v>
      </c>
      <c r="AK1094" s="246">
        <v>60.711423235124265</v>
      </c>
      <c r="AL1094" s="185">
        <v>1</v>
      </c>
      <c r="AM1094" s="238" t="s">
        <v>715</v>
      </c>
      <c r="AN1094" s="64">
        <v>26321</v>
      </c>
      <c r="AO1094" s="86">
        <f t="shared" si="125"/>
        <v>39.288576764875735</v>
      </c>
      <c r="AT1094" s="87"/>
      <c r="AU1094" s="64"/>
      <c r="AV1094" s="86"/>
      <c r="AW1094" s="30"/>
      <c r="AX1094" s="30"/>
      <c r="AY1094" s="30"/>
      <c r="AZ1094" s="28"/>
      <c r="BA1094" s="28"/>
      <c r="BB1094" s="28"/>
      <c r="BC1094" s="28"/>
      <c r="BD1094" s="28"/>
      <c r="BE1094" s="28"/>
      <c r="BF1094" s="28"/>
      <c r="BG1094" s="28"/>
      <c r="BH1094" s="28"/>
      <c r="BI1094" s="28"/>
      <c r="BJ1094" s="28"/>
      <c r="BK1094" s="28"/>
      <c r="BL1094" s="28"/>
      <c r="BM1094" s="28"/>
      <c r="BN1094" s="28"/>
      <c r="BO1094" s="28"/>
      <c r="BP1094" s="28"/>
      <c r="BQ1094" s="28"/>
      <c r="BR1094" s="28"/>
      <c r="BS1094" s="28"/>
      <c r="BT1094" s="28"/>
      <c r="BU1094" s="28"/>
      <c r="BV1094" s="28"/>
      <c r="BW1094" s="28"/>
      <c r="BX1094" s="28"/>
      <c r="BY1094" s="28"/>
      <c r="BZ1094" s="28"/>
      <c r="CA1094" s="28"/>
      <c r="CB1094" s="28"/>
      <c r="CC1094" s="28"/>
      <c r="CD1094" s="28"/>
      <c r="CE1094" s="28"/>
      <c r="CF1094" s="28"/>
      <c r="CG1094" s="28"/>
      <c r="CH1094" s="28"/>
      <c r="CI1094" s="28"/>
      <c r="CJ1094" s="28"/>
      <c r="CK1094" s="28"/>
      <c r="CL1094" s="28"/>
      <c r="CM1094" s="28"/>
      <c r="CN1094" s="28"/>
      <c r="CO1094" s="28"/>
      <c r="CP1094" s="28"/>
      <c r="CQ1094" s="28"/>
      <c r="CR1094" s="28"/>
      <c r="CS1094" s="28"/>
      <c r="CT1094" s="28"/>
      <c r="CU1094" s="28"/>
      <c r="CV1094" s="28"/>
      <c r="CW1094" s="28"/>
      <c r="CX1094" s="28"/>
      <c r="CY1094" s="28"/>
      <c r="CZ1094" s="28"/>
      <c r="DA1094" s="28"/>
      <c r="DB1094" s="28"/>
      <c r="DC1094" s="28"/>
      <c r="DD1094" s="28"/>
      <c r="DE1094" s="28"/>
      <c r="DF1094" s="28"/>
      <c r="DG1094" s="28"/>
      <c r="DH1094" s="28"/>
      <c r="DI1094" s="28"/>
      <c r="DJ1094" s="28"/>
      <c r="DK1094" s="28"/>
      <c r="DL1094" s="28"/>
      <c r="DM1094" s="28"/>
    </row>
    <row r="1095" spans="1:117" s="7" customFormat="1" x14ac:dyDescent="0.2">
      <c r="A1095" s="2">
        <v>1114</v>
      </c>
      <c r="B1095" s="239" t="s">
        <v>723</v>
      </c>
      <c r="D1095" s="129" t="s">
        <v>352</v>
      </c>
      <c r="E1095" s="189" t="s">
        <v>727</v>
      </c>
      <c r="F1095" s="189" t="s">
        <v>728</v>
      </c>
      <c r="G1095" s="151"/>
      <c r="H1095" s="235">
        <f t="shared" si="119"/>
        <v>2892.485876209932</v>
      </c>
      <c r="I1095" s="235">
        <f t="shared" si="120"/>
        <v>11.084961138122562</v>
      </c>
      <c r="J1095" s="11">
        <v>0.28104081820007976</v>
      </c>
      <c r="K1095" s="10">
        <v>31.894569208638377</v>
      </c>
      <c r="L1095" s="240">
        <f t="shared" si="121"/>
        <v>3.1894569208638377E-5</v>
      </c>
      <c r="M1095" s="240">
        <f t="shared" si="122"/>
        <v>3.1894569208638377E-5</v>
      </c>
      <c r="N1095" s="10">
        <v>0</v>
      </c>
      <c r="O1095" s="241" t="s">
        <v>736</v>
      </c>
      <c r="P1095" s="3">
        <v>2.7919060966258073E-2</v>
      </c>
      <c r="Q1095" s="16">
        <v>2.0033791146660986</v>
      </c>
      <c r="R1095" s="252">
        <f t="shared" si="123"/>
        <v>2.0033791146660987E-4</v>
      </c>
      <c r="S1095" s="27">
        <v>8.2957971039590486E-4</v>
      </c>
      <c r="T1095" s="16">
        <v>0.68009059287171347</v>
      </c>
      <c r="U1095" s="16">
        <v>6</v>
      </c>
      <c r="V1095" s="16">
        <v>1</v>
      </c>
      <c r="W1095" s="242" t="s">
        <v>740</v>
      </c>
      <c r="X1095" s="5">
        <v>1.4673062781473778</v>
      </c>
      <c r="Y1095" s="5">
        <v>1.887000678640913</v>
      </c>
      <c r="Z1095" s="12">
        <v>11.830686069641757</v>
      </c>
      <c r="AA1095" s="251"/>
      <c r="AB1095" s="11">
        <v>0.28099478692584395</v>
      </c>
      <c r="AC1095" s="11">
        <f t="shared" si="124"/>
        <v>3.1894569208638377E-5</v>
      </c>
      <c r="AD1095">
        <v>2.6345644225345133</v>
      </c>
      <c r="AE1095">
        <v>1.1430649766510372</v>
      </c>
      <c r="AF1095" s="14">
        <v>3.023255478679189</v>
      </c>
      <c r="AG1095" s="244">
        <v>3161.7417247844701</v>
      </c>
      <c r="AH1095" s="244">
        <v>55.360202521287981</v>
      </c>
      <c r="AI1095" s="117">
        <v>2892.485876209932</v>
      </c>
      <c r="AJ1095" s="12">
        <v>11.084961138122562</v>
      </c>
      <c r="AK1095" s="246">
        <v>90.691889575656802</v>
      </c>
      <c r="AL1095" s="185">
        <v>1</v>
      </c>
      <c r="AM1095" s="238" t="s">
        <v>715</v>
      </c>
      <c r="AN1095" s="64">
        <v>26321</v>
      </c>
      <c r="AO1095" s="86">
        <f t="shared" si="125"/>
        <v>9.308110424343198</v>
      </c>
      <c r="AT1095" s="87"/>
      <c r="AU1095" s="64"/>
      <c r="AV1095" s="86"/>
      <c r="AW1095" s="30"/>
      <c r="AX1095" s="30"/>
      <c r="AY1095" s="30"/>
      <c r="AZ1095" s="28"/>
      <c r="BA1095" s="28"/>
      <c r="BB1095" s="28"/>
      <c r="BC1095" s="28"/>
      <c r="BD1095" s="28"/>
      <c r="BE1095" s="28"/>
      <c r="BF1095" s="28"/>
      <c r="BG1095" s="28"/>
      <c r="BH1095" s="28"/>
      <c r="BI1095" s="28"/>
      <c r="BJ1095" s="28"/>
      <c r="BK1095" s="28"/>
      <c r="BL1095" s="28"/>
      <c r="BM1095" s="28"/>
      <c r="BN1095" s="28"/>
      <c r="BO1095" s="28"/>
      <c r="BP1095" s="28"/>
      <c r="BQ1095" s="28"/>
      <c r="BR1095" s="28"/>
      <c r="BS1095" s="28"/>
      <c r="BT1095" s="28"/>
      <c r="BU1095" s="28"/>
      <c r="BV1095" s="28"/>
      <c r="BW1095" s="28"/>
      <c r="BX1095" s="28"/>
      <c r="BY1095" s="28"/>
      <c r="BZ1095" s="28"/>
      <c r="CA1095" s="28"/>
      <c r="CB1095" s="28"/>
      <c r="CC1095" s="28"/>
      <c r="CD1095" s="28"/>
      <c r="CE1095" s="28"/>
      <c r="CF1095" s="28"/>
      <c r="CG1095" s="28"/>
      <c r="CH1095" s="28"/>
      <c r="CI1095" s="28"/>
      <c r="CJ1095" s="28"/>
      <c r="CK1095" s="28"/>
      <c r="CL1095" s="28"/>
      <c r="CM1095" s="28"/>
      <c r="CN1095" s="28"/>
      <c r="CO1095" s="28"/>
      <c r="CP1095" s="28"/>
      <c r="CQ1095" s="28"/>
      <c r="CR1095" s="28"/>
      <c r="CS1095" s="28"/>
      <c r="CT1095" s="28"/>
      <c r="CU1095" s="28"/>
      <c r="CV1095" s="28"/>
      <c r="CW1095" s="28"/>
      <c r="CX1095" s="28"/>
      <c r="CY1095" s="28"/>
      <c r="CZ1095" s="28"/>
      <c r="DA1095" s="28"/>
      <c r="DB1095" s="28"/>
      <c r="DC1095" s="28"/>
      <c r="DD1095" s="28"/>
      <c r="DE1095" s="28"/>
      <c r="DF1095" s="28"/>
      <c r="DG1095" s="28"/>
      <c r="DH1095" s="28"/>
      <c r="DI1095" s="28"/>
      <c r="DJ1095" s="28"/>
      <c r="DK1095" s="28"/>
      <c r="DL1095" s="28"/>
      <c r="DM1095" s="28"/>
    </row>
    <row r="1096" spans="1:117" s="7" customFormat="1" x14ac:dyDescent="0.2">
      <c r="A1096" s="2">
        <v>1115</v>
      </c>
      <c r="B1096" s="239" t="s">
        <v>723</v>
      </c>
      <c r="D1096" s="129" t="s">
        <v>353</v>
      </c>
      <c r="E1096" s="189" t="s">
        <v>727</v>
      </c>
      <c r="F1096" s="189" t="s">
        <v>728</v>
      </c>
      <c r="G1096" s="151"/>
      <c r="H1096" s="235">
        <f t="shared" si="119"/>
        <v>2839.5390391847868</v>
      </c>
      <c r="I1096" s="235">
        <f t="shared" si="120"/>
        <v>14.865777979523145</v>
      </c>
      <c r="J1096" s="11">
        <v>0.28110404339842004</v>
      </c>
      <c r="K1096" s="10">
        <v>48.446156661007556</v>
      </c>
      <c r="L1096" s="240">
        <f t="shared" si="121"/>
        <v>4.8446156661007555E-5</v>
      </c>
      <c r="M1096" s="240">
        <f t="shared" si="122"/>
        <v>4.8446156661007555E-5</v>
      </c>
      <c r="N1096" s="10">
        <v>0</v>
      </c>
      <c r="O1096" s="241" t="s">
        <v>736</v>
      </c>
      <c r="P1096" s="3">
        <v>7.3135723219840257E-2</v>
      </c>
      <c r="Q1096" s="16">
        <v>17.547052871340778</v>
      </c>
      <c r="R1096" s="252">
        <f t="shared" si="123"/>
        <v>1.7547052871340779E-3</v>
      </c>
      <c r="S1096" s="27">
        <v>2.041825733219199E-3</v>
      </c>
      <c r="T1096" s="16">
        <v>3.9833933269866351</v>
      </c>
      <c r="U1096" s="16">
        <v>6</v>
      </c>
      <c r="V1096" s="16">
        <v>1</v>
      </c>
      <c r="W1096" s="242" t="s">
        <v>740</v>
      </c>
      <c r="X1096" s="5">
        <v>1.4673509417874961</v>
      </c>
      <c r="Y1096" s="5">
        <v>1.8868908969078289</v>
      </c>
      <c r="Z1096" s="12">
        <v>8.4013926836276784</v>
      </c>
      <c r="AA1096" s="251"/>
      <c r="AB1096" s="11">
        <v>0.2809928769893098</v>
      </c>
      <c r="AC1096" s="11">
        <f t="shared" si="124"/>
        <v>4.8446156661007555E-5</v>
      </c>
      <c r="AD1096">
        <v>1.3368082019771244</v>
      </c>
      <c r="AE1096">
        <v>1.7247511242918454</v>
      </c>
      <c r="AF1096" s="14">
        <v>3.0513171719631074</v>
      </c>
      <c r="AG1096" s="244">
        <v>3199.2777618253649</v>
      </c>
      <c r="AH1096" s="244">
        <v>80.220127066085411</v>
      </c>
      <c r="AI1096" s="117">
        <v>2839.5390391847868</v>
      </c>
      <c r="AJ1096" s="12">
        <v>14.865777979523145</v>
      </c>
      <c r="AK1096" s="246">
        <v>11.999435616116564</v>
      </c>
      <c r="AL1096" s="185">
        <v>1</v>
      </c>
      <c r="AM1096" s="238" t="s">
        <v>715</v>
      </c>
      <c r="AN1096" s="64">
        <v>26321</v>
      </c>
      <c r="AO1096" s="86">
        <f t="shared" si="125"/>
        <v>88.000564383883443</v>
      </c>
      <c r="AT1096" s="87"/>
      <c r="AU1096" s="64"/>
      <c r="AV1096" s="86"/>
      <c r="AW1096" s="30"/>
      <c r="AX1096" s="30"/>
      <c r="AY1096" s="30"/>
      <c r="AZ1096" s="28"/>
      <c r="BA1096" s="28"/>
      <c r="BB1096" s="28"/>
      <c r="BC1096" s="28"/>
      <c r="BD1096" s="28"/>
      <c r="BE1096" s="28"/>
      <c r="BF1096" s="28"/>
      <c r="BG1096" s="28"/>
      <c r="BH1096" s="28"/>
      <c r="BI1096" s="28"/>
      <c r="BJ1096" s="28"/>
      <c r="BK1096" s="28"/>
      <c r="BL1096" s="28"/>
      <c r="BM1096" s="28"/>
      <c r="BN1096" s="28"/>
      <c r="BO1096" s="28"/>
      <c r="BP1096" s="28"/>
      <c r="BQ1096" s="28"/>
      <c r="BR1096" s="28"/>
      <c r="BS1096" s="28"/>
      <c r="BT1096" s="28"/>
      <c r="BU1096" s="28"/>
      <c r="BV1096" s="28"/>
      <c r="BW1096" s="28"/>
      <c r="BX1096" s="28"/>
      <c r="BY1096" s="28"/>
      <c r="BZ1096" s="28"/>
      <c r="CA1096" s="28"/>
      <c r="CB1096" s="28"/>
      <c r="CC1096" s="28"/>
      <c r="CD1096" s="28"/>
      <c r="CE1096" s="28"/>
      <c r="CF1096" s="28"/>
      <c r="CG1096" s="28"/>
      <c r="CH1096" s="28"/>
      <c r="CI1096" s="28"/>
      <c r="CJ1096" s="28"/>
      <c r="CK1096" s="28"/>
      <c r="CL1096" s="28"/>
      <c r="CM1096" s="28"/>
      <c r="CN1096" s="28"/>
      <c r="CO1096" s="28"/>
      <c r="CP1096" s="28"/>
      <c r="CQ1096" s="28"/>
      <c r="CR1096" s="28"/>
      <c r="CS1096" s="28"/>
      <c r="CT1096" s="28"/>
      <c r="CU1096" s="28"/>
      <c r="CV1096" s="28"/>
      <c r="CW1096" s="28"/>
      <c r="CX1096" s="28"/>
      <c r="CY1096" s="28"/>
      <c r="CZ1096" s="28"/>
      <c r="DA1096" s="28"/>
      <c r="DB1096" s="28"/>
      <c r="DC1096" s="28"/>
      <c r="DD1096" s="28"/>
      <c r="DE1096" s="28"/>
      <c r="DF1096" s="28"/>
      <c r="DG1096" s="28"/>
      <c r="DH1096" s="28"/>
      <c r="DI1096" s="28"/>
      <c r="DJ1096" s="28"/>
      <c r="DK1096" s="28"/>
      <c r="DL1096" s="28"/>
      <c r="DM1096" s="28"/>
    </row>
    <row r="1097" spans="1:117" s="7" customFormat="1" x14ac:dyDescent="0.2">
      <c r="A1097" s="2">
        <v>1116</v>
      </c>
      <c r="B1097" s="239" t="s">
        <v>723</v>
      </c>
      <c r="D1097" s="129" t="s">
        <v>354</v>
      </c>
      <c r="E1097" s="189" t="s">
        <v>727</v>
      </c>
      <c r="F1097" s="189" t="s">
        <v>728</v>
      </c>
      <c r="G1097" s="151"/>
      <c r="H1097" s="235">
        <f t="shared" si="119"/>
        <v>2237.7503890752469</v>
      </c>
      <c r="I1097" s="235">
        <f t="shared" si="120"/>
        <v>8.6334441611729726</v>
      </c>
      <c r="J1097" s="11">
        <v>0.28127205956509538</v>
      </c>
      <c r="K1097" s="10">
        <v>32.14947552756982</v>
      </c>
      <c r="L1097" s="240">
        <f t="shared" si="121"/>
        <v>3.2149475527569822E-5</v>
      </c>
      <c r="M1097" s="240">
        <f t="shared" si="122"/>
        <v>3.2149475527569822E-5</v>
      </c>
      <c r="N1097" s="10">
        <v>0</v>
      </c>
      <c r="O1097" s="241" t="s">
        <v>736</v>
      </c>
      <c r="P1097" s="3">
        <v>1.9008806022587178E-2</v>
      </c>
      <c r="Q1097" s="16">
        <v>1.47539340504878</v>
      </c>
      <c r="R1097" s="252">
        <f t="shared" si="123"/>
        <v>1.4753934050487801E-4</v>
      </c>
      <c r="S1097" s="27">
        <v>5.5450512390774653E-4</v>
      </c>
      <c r="T1097" s="16">
        <v>0.29472255513517442</v>
      </c>
      <c r="U1097" s="16">
        <v>6</v>
      </c>
      <c r="V1097" s="16">
        <v>1</v>
      </c>
      <c r="W1097" s="242" t="s">
        <v>740</v>
      </c>
      <c r="X1097" s="5">
        <v>1.4673201797422917</v>
      </c>
      <c r="Y1097" s="5">
        <v>1.8869055419237217</v>
      </c>
      <c r="Z1097" s="12">
        <v>10.090550727772277</v>
      </c>
      <c r="AA1097" s="251"/>
      <c r="AB1097" s="11">
        <v>0.28124840226065195</v>
      </c>
      <c r="AC1097" s="11">
        <f t="shared" si="124"/>
        <v>3.2149475527569822E-5</v>
      </c>
      <c r="AD1097">
        <v>-3.6538052256029907</v>
      </c>
      <c r="AE1097">
        <v>1.1388898147196389</v>
      </c>
      <c r="AF1097" s="14">
        <v>2.8503035145581253</v>
      </c>
      <c r="AG1097" s="244">
        <v>3029.0030596780289</v>
      </c>
      <c r="AH1097" s="244">
        <v>57.580691173825898</v>
      </c>
      <c r="AI1097" s="117">
        <v>2237.7503890752469</v>
      </c>
      <c r="AJ1097" s="12">
        <v>8.6334441611729726</v>
      </c>
      <c r="AK1097" s="246">
        <v>100.22122032344008</v>
      </c>
      <c r="AL1097" s="185">
        <v>1</v>
      </c>
      <c r="AM1097" s="238" t="s">
        <v>715</v>
      </c>
      <c r="AN1097" s="64">
        <v>26321</v>
      </c>
      <c r="AO1097" s="86">
        <f t="shared" si="125"/>
        <v>-0.22122032344007891</v>
      </c>
      <c r="AT1097" s="87"/>
      <c r="AU1097" s="64"/>
      <c r="AV1097" s="86"/>
      <c r="AW1097" s="30"/>
      <c r="AX1097" s="30"/>
      <c r="AY1097" s="30"/>
      <c r="AZ1097" s="28"/>
      <c r="BA1097" s="28"/>
      <c r="BB1097" s="28"/>
      <c r="BC1097" s="28"/>
      <c r="BD1097" s="28"/>
      <c r="BE1097" s="28"/>
      <c r="BF1097" s="28"/>
      <c r="BG1097" s="28"/>
      <c r="BH1097" s="28"/>
      <c r="BI1097" s="28"/>
      <c r="BJ1097" s="28"/>
      <c r="BK1097" s="28"/>
      <c r="BL1097" s="28"/>
      <c r="BM1097" s="28"/>
      <c r="BN1097" s="28"/>
      <c r="BO1097" s="28"/>
      <c r="BP1097" s="28"/>
      <c r="BQ1097" s="28"/>
      <c r="BR1097" s="28"/>
      <c r="BS1097" s="28"/>
      <c r="BT1097" s="28"/>
      <c r="BU1097" s="28"/>
      <c r="BV1097" s="28"/>
      <c r="BW1097" s="28"/>
      <c r="BX1097" s="28"/>
      <c r="BY1097" s="28"/>
      <c r="BZ1097" s="28"/>
      <c r="CA1097" s="28"/>
      <c r="CB1097" s="28"/>
      <c r="CC1097" s="28"/>
      <c r="CD1097" s="28"/>
      <c r="CE1097" s="28"/>
      <c r="CF1097" s="28"/>
      <c r="CG1097" s="28"/>
      <c r="CH1097" s="28"/>
      <c r="CI1097" s="28"/>
      <c r="CJ1097" s="28"/>
      <c r="CK1097" s="28"/>
      <c r="CL1097" s="28"/>
      <c r="CM1097" s="28"/>
      <c r="CN1097" s="28"/>
      <c r="CO1097" s="28"/>
      <c r="CP1097" s="28"/>
      <c r="CQ1097" s="28"/>
      <c r="CR1097" s="28"/>
      <c r="CS1097" s="28"/>
      <c r="CT1097" s="28"/>
      <c r="CU1097" s="28"/>
      <c r="CV1097" s="28"/>
      <c r="CW1097" s="28"/>
      <c r="CX1097" s="28"/>
      <c r="CY1097" s="28"/>
      <c r="CZ1097" s="28"/>
      <c r="DA1097" s="28"/>
      <c r="DB1097" s="28"/>
      <c r="DC1097" s="28"/>
      <c r="DD1097" s="28"/>
      <c r="DE1097" s="28"/>
      <c r="DF1097" s="28"/>
      <c r="DG1097" s="28"/>
      <c r="DH1097" s="28"/>
      <c r="DI1097" s="28"/>
      <c r="DJ1097" s="28"/>
      <c r="DK1097" s="28"/>
      <c r="DL1097" s="28"/>
      <c r="DM1097" s="28"/>
    </row>
    <row r="1098" spans="1:117" s="7" customFormat="1" x14ac:dyDescent="0.2">
      <c r="A1098" s="2">
        <v>1117</v>
      </c>
      <c r="B1098" s="239" t="s">
        <v>723</v>
      </c>
      <c r="D1098" s="129" t="s">
        <v>355</v>
      </c>
      <c r="E1098" s="189" t="s">
        <v>727</v>
      </c>
      <c r="F1098" s="189" t="s">
        <v>728</v>
      </c>
      <c r="G1098" s="151"/>
      <c r="H1098" s="235">
        <f t="shared" si="119"/>
        <v>2253.1342041264384</v>
      </c>
      <c r="I1098" s="235">
        <f t="shared" si="120"/>
        <v>26.41897027357383</v>
      </c>
      <c r="J1098" s="11">
        <v>0.28116982687976494</v>
      </c>
      <c r="K1098" s="10">
        <v>37.976022068694824</v>
      </c>
      <c r="L1098" s="240">
        <f t="shared" si="121"/>
        <v>3.7976022068694823E-5</v>
      </c>
      <c r="M1098" s="240">
        <f t="shared" si="122"/>
        <v>3.7976022068694823E-5</v>
      </c>
      <c r="N1098" s="10">
        <v>0</v>
      </c>
      <c r="O1098" s="241" t="s">
        <v>736</v>
      </c>
      <c r="P1098" s="3">
        <v>1.8448082355117471E-2</v>
      </c>
      <c r="Q1098" s="16">
        <v>7.4250693525187952</v>
      </c>
      <c r="R1098" s="252">
        <f t="shared" si="123"/>
        <v>7.425069352518795E-4</v>
      </c>
      <c r="S1098" s="27">
        <v>5.1996241708752381E-4</v>
      </c>
      <c r="T1098" s="16">
        <v>1.8248236118257426</v>
      </c>
      <c r="U1098" s="16">
        <v>6</v>
      </c>
      <c r="V1098" s="16">
        <v>1</v>
      </c>
      <c r="W1098" s="242" t="s">
        <v>740</v>
      </c>
      <c r="X1098" s="5">
        <v>1.4672749106992107</v>
      </c>
      <c r="Y1098" s="5">
        <v>1.8869326538272304</v>
      </c>
      <c r="Z1098" s="12">
        <v>7.6156411158587289</v>
      </c>
      <c r="AA1098" s="251"/>
      <c r="AB1098" s="11">
        <v>0.28114748756372621</v>
      </c>
      <c r="AC1098" s="11">
        <f t="shared" si="124"/>
        <v>3.7976022068694823E-5</v>
      </c>
      <c r="AD1098">
        <v>-6.8905416126263663</v>
      </c>
      <c r="AE1098">
        <v>1.3524759007033729</v>
      </c>
      <c r="AF1098" s="14">
        <v>3.0284986204073641</v>
      </c>
      <c r="AG1098" s="244">
        <v>3237.3190959401877</v>
      </c>
      <c r="AH1098" s="244">
        <v>68.785686585952007</v>
      </c>
      <c r="AI1098" s="117">
        <v>2253.1342041264384</v>
      </c>
      <c r="AJ1098" s="12">
        <v>26.41897027357383</v>
      </c>
      <c r="AK1098" s="246">
        <v>99.651082715828608</v>
      </c>
      <c r="AL1098" s="185">
        <v>1</v>
      </c>
      <c r="AM1098" s="238" t="s">
        <v>715</v>
      </c>
      <c r="AN1098" s="64">
        <v>26321</v>
      </c>
      <c r="AO1098" s="86">
        <f t="shared" si="125"/>
        <v>0.34891728417139234</v>
      </c>
      <c r="AT1098" s="87"/>
      <c r="AU1098" s="64"/>
      <c r="AV1098" s="86"/>
      <c r="AW1098" s="30"/>
      <c r="AX1098" s="30"/>
      <c r="AY1098" s="30"/>
      <c r="AZ1098" s="28"/>
      <c r="BA1098" s="28"/>
      <c r="BB1098" s="28"/>
      <c r="BC1098" s="28"/>
      <c r="BD1098" s="28"/>
      <c r="BE1098" s="28"/>
      <c r="BF1098" s="28"/>
      <c r="BG1098" s="28"/>
      <c r="BH1098" s="28"/>
      <c r="BI1098" s="28"/>
      <c r="BJ1098" s="28"/>
      <c r="BK1098" s="28"/>
      <c r="BL1098" s="28"/>
      <c r="BM1098" s="28"/>
      <c r="BN1098" s="28"/>
      <c r="BO1098" s="28"/>
      <c r="BP1098" s="28"/>
      <c r="BQ1098" s="28"/>
      <c r="BR1098" s="28"/>
      <c r="BS1098" s="28"/>
      <c r="BT1098" s="28"/>
      <c r="BU1098" s="28"/>
      <c r="BV1098" s="28"/>
      <c r="BW1098" s="28"/>
      <c r="BX1098" s="28"/>
      <c r="BY1098" s="28"/>
      <c r="BZ1098" s="28"/>
      <c r="CA1098" s="28"/>
      <c r="CB1098" s="28"/>
      <c r="CC1098" s="28"/>
      <c r="CD1098" s="28"/>
      <c r="CE1098" s="28"/>
      <c r="CF1098" s="28"/>
      <c r="CG1098" s="28"/>
      <c r="CH1098" s="28"/>
      <c r="CI1098" s="28"/>
      <c r="CJ1098" s="28"/>
      <c r="CK1098" s="28"/>
      <c r="CL1098" s="28"/>
      <c r="CM1098" s="28"/>
      <c r="CN1098" s="28"/>
      <c r="CO1098" s="28"/>
      <c r="CP1098" s="28"/>
      <c r="CQ1098" s="28"/>
      <c r="CR1098" s="28"/>
      <c r="CS1098" s="28"/>
      <c r="CT1098" s="28"/>
      <c r="CU1098" s="28"/>
      <c r="CV1098" s="28"/>
      <c r="CW1098" s="28"/>
      <c r="CX1098" s="28"/>
      <c r="CY1098" s="28"/>
      <c r="CZ1098" s="28"/>
      <c r="DA1098" s="28"/>
      <c r="DB1098" s="28"/>
      <c r="DC1098" s="28"/>
      <c r="DD1098" s="28"/>
      <c r="DE1098" s="28"/>
      <c r="DF1098" s="28"/>
      <c r="DG1098" s="28"/>
      <c r="DH1098" s="28"/>
      <c r="DI1098" s="28"/>
      <c r="DJ1098" s="28"/>
      <c r="DK1098" s="28"/>
      <c r="DL1098" s="28"/>
      <c r="DM1098" s="28"/>
    </row>
    <row r="1099" spans="1:117" s="7" customFormat="1" x14ac:dyDescent="0.2">
      <c r="A1099" s="2">
        <v>1118</v>
      </c>
      <c r="B1099" s="239" t="s">
        <v>723</v>
      </c>
      <c r="D1099" s="129" t="s">
        <v>356</v>
      </c>
      <c r="E1099" s="189" t="s">
        <v>727</v>
      </c>
      <c r="F1099" s="189" t="s">
        <v>728</v>
      </c>
      <c r="G1099" s="151"/>
      <c r="H1099" s="235">
        <f t="shared" si="119"/>
        <v>2870.8320066166939</v>
      </c>
      <c r="I1099" s="235">
        <f t="shared" si="120"/>
        <v>14.431280796753235</v>
      </c>
      <c r="J1099" s="11">
        <v>0.28090885836910767</v>
      </c>
      <c r="K1099" s="10">
        <v>30.228967439187297</v>
      </c>
      <c r="L1099" s="240">
        <f t="shared" si="121"/>
        <v>3.0228967439187296E-5</v>
      </c>
      <c r="M1099" s="240">
        <f t="shared" si="122"/>
        <v>3.0228967439187296E-5</v>
      </c>
      <c r="N1099" s="10">
        <v>0</v>
      </c>
      <c r="O1099" s="241" t="s">
        <v>736</v>
      </c>
      <c r="P1099" s="3">
        <v>2.0292732293673864E-2</v>
      </c>
      <c r="Q1099" s="16">
        <v>3.8616759243977423</v>
      </c>
      <c r="R1099" s="252">
        <f t="shared" si="123"/>
        <v>3.8616759243977424E-4</v>
      </c>
      <c r="S1099" s="27">
        <v>6.3307461625600376E-4</v>
      </c>
      <c r="T1099" s="16">
        <v>0.7303749441328895</v>
      </c>
      <c r="U1099" s="16">
        <v>6</v>
      </c>
      <c r="V1099" s="16">
        <v>1</v>
      </c>
      <c r="W1099" s="242" t="s">
        <v>740</v>
      </c>
      <c r="X1099" s="5">
        <v>1.4672732836584699</v>
      </c>
      <c r="Y1099" s="5">
        <v>1.8868949812605347</v>
      </c>
      <c r="Z1099" s="12">
        <v>14.365234363038951</v>
      </c>
      <c r="AA1099" s="251"/>
      <c r="AB1099" s="11">
        <v>0.28087400074891933</v>
      </c>
      <c r="AC1099" s="11">
        <f t="shared" si="124"/>
        <v>3.0228967439187296E-5</v>
      </c>
      <c r="AD1099">
        <v>-2.1547701303104017</v>
      </c>
      <c r="AE1099">
        <v>1.0706789350778478</v>
      </c>
      <c r="AF1099" s="14">
        <v>3.2562980444600229</v>
      </c>
      <c r="AG1099" s="244">
        <v>3434.7565629333103</v>
      </c>
      <c r="AH1099" s="244">
        <v>52.229884427373818</v>
      </c>
      <c r="AI1099" s="117">
        <v>2870.8320066166939</v>
      </c>
      <c r="AJ1099" s="12">
        <v>14.431280796753235</v>
      </c>
      <c r="AK1099" s="246">
        <v>28.672768918589618</v>
      </c>
      <c r="AL1099" s="185">
        <v>1</v>
      </c>
      <c r="AM1099" s="238" t="s">
        <v>715</v>
      </c>
      <c r="AN1099" s="64">
        <v>26321</v>
      </c>
      <c r="AO1099" s="86">
        <f t="shared" si="125"/>
        <v>71.327231081410389</v>
      </c>
      <c r="AT1099" s="87"/>
      <c r="AU1099" s="64"/>
      <c r="AV1099" s="86"/>
      <c r="AW1099" s="30"/>
      <c r="AX1099" s="30"/>
      <c r="AY1099" s="30"/>
      <c r="AZ1099" s="28"/>
      <c r="BA1099" s="28"/>
      <c r="BB1099" s="28"/>
      <c r="BC1099" s="28"/>
      <c r="BD1099" s="28"/>
      <c r="BE1099" s="28"/>
      <c r="BF1099" s="28"/>
      <c r="BG1099" s="28"/>
      <c r="BH1099" s="28"/>
      <c r="BI1099" s="28"/>
      <c r="BJ1099" s="28"/>
      <c r="BK1099" s="28"/>
      <c r="BL1099" s="28"/>
      <c r="BM1099" s="28"/>
      <c r="BN1099" s="28"/>
      <c r="BO1099" s="28"/>
      <c r="BP1099" s="28"/>
      <c r="BQ1099" s="28"/>
      <c r="BR1099" s="28"/>
      <c r="BS1099" s="28"/>
      <c r="BT1099" s="28"/>
      <c r="BU1099" s="28"/>
      <c r="BV1099" s="28"/>
      <c r="BW1099" s="28"/>
      <c r="BX1099" s="28"/>
      <c r="BY1099" s="28"/>
      <c r="BZ1099" s="28"/>
      <c r="CA1099" s="28"/>
      <c r="CB1099" s="28"/>
      <c r="CC1099" s="28"/>
      <c r="CD1099" s="28"/>
      <c r="CE1099" s="28"/>
      <c r="CF1099" s="28"/>
      <c r="CG1099" s="28"/>
      <c r="CH1099" s="28"/>
      <c r="CI1099" s="28"/>
      <c r="CJ1099" s="28"/>
      <c r="CK1099" s="28"/>
      <c r="CL1099" s="28"/>
      <c r="CM1099" s="28"/>
      <c r="CN1099" s="28"/>
      <c r="CO1099" s="28"/>
      <c r="CP1099" s="28"/>
      <c r="CQ1099" s="28"/>
      <c r="CR1099" s="28"/>
      <c r="CS1099" s="28"/>
      <c r="CT1099" s="28"/>
      <c r="CU1099" s="28"/>
      <c r="CV1099" s="28"/>
      <c r="CW1099" s="28"/>
      <c r="CX1099" s="28"/>
      <c r="CY1099" s="28"/>
      <c r="CZ1099" s="28"/>
      <c r="DA1099" s="28"/>
      <c r="DB1099" s="28"/>
      <c r="DC1099" s="28"/>
      <c r="DD1099" s="28"/>
      <c r="DE1099" s="28"/>
      <c r="DF1099" s="28"/>
      <c r="DG1099" s="28"/>
      <c r="DH1099" s="28"/>
      <c r="DI1099" s="28"/>
      <c r="DJ1099" s="28"/>
      <c r="DK1099" s="28"/>
      <c r="DL1099" s="28"/>
      <c r="DM1099" s="28"/>
    </row>
    <row r="1100" spans="1:117" s="7" customFormat="1" x14ac:dyDescent="0.2">
      <c r="A1100" s="2">
        <v>1119</v>
      </c>
      <c r="B1100" s="239" t="s">
        <v>723</v>
      </c>
      <c r="D1100" s="129" t="s">
        <v>357</v>
      </c>
      <c r="E1100" s="189" t="s">
        <v>727</v>
      </c>
      <c r="F1100" s="189" t="s">
        <v>728</v>
      </c>
      <c r="G1100" s="151"/>
      <c r="H1100" s="235">
        <f t="shared" si="119"/>
        <v>2929.037245942121</v>
      </c>
      <c r="I1100" s="235">
        <f t="shared" si="120"/>
        <v>12.780949730832459</v>
      </c>
      <c r="J1100" s="11">
        <v>0.28086839076544345</v>
      </c>
      <c r="K1100" s="10">
        <v>27.851851688976001</v>
      </c>
      <c r="L1100" s="240">
        <f t="shared" si="121"/>
        <v>2.7851851688976002E-5</v>
      </c>
      <c r="M1100" s="240">
        <f t="shared" si="122"/>
        <v>2.7851851688976002E-5</v>
      </c>
      <c r="N1100" s="10">
        <v>0</v>
      </c>
      <c r="O1100" s="241" t="s">
        <v>736</v>
      </c>
      <c r="P1100" s="3">
        <v>1.3916740123738095E-2</v>
      </c>
      <c r="Q1100" s="16">
        <v>0.30927370309875701</v>
      </c>
      <c r="R1100" s="252">
        <f t="shared" si="123"/>
        <v>3.0927370309875704E-5</v>
      </c>
      <c r="S1100" s="27">
        <v>4.7229433330167977E-4</v>
      </c>
      <c r="T1100" s="16">
        <v>0.1218380779895154</v>
      </c>
      <c r="U1100" s="16">
        <v>6</v>
      </c>
      <c r="V1100" s="16">
        <v>1</v>
      </c>
      <c r="W1100" s="242" t="s">
        <v>740</v>
      </c>
      <c r="X1100" s="5">
        <v>1.467310122588948</v>
      </c>
      <c r="Y1100" s="5">
        <v>1.8869374785824125</v>
      </c>
      <c r="Z1100" s="12">
        <v>14.871909001570209</v>
      </c>
      <c r="AA1100" s="251"/>
      <c r="AB1100" s="11">
        <v>0.28084184405064705</v>
      </c>
      <c r="AC1100" s="11">
        <f t="shared" si="124"/>
        <v>2.7851851688976002E-5</v>
      </c>
      <c r="AD1100">
        <v>-1.9528069020202652</v>
      </c>
      <c r="AE1100">
        <v>0.99860876560606937</v>
      </c>
      <c r="AF1100" s="14">
        <v>3.288855103036032</v>
      </c>
      <c r="AG1100" s="244">
        <v>3468.1940200159061</v>
      </c>
      <c r="AH1100" s="244">
        <v>49.285787120544455</v>
      </c>
      <c r="AI1100" s="117">
        <v>2929.037245942121</v>
      </c>
      <c r="AJ1100" s="12">
        <v>12.780949730832459</v>
      </c>
      <c r="AK1100" s="246">
        <v>99.460433536587502</v>
      </c>
      <c r="AL1100" s="185">
        <v>1</v>
      </c>
      <c r="AM1100" s="238" t="s">
        <v>715</v>
      </c>
      <c r="AN1100" s="64">
        <v>26321</v>
      </c>
      <c r="AO1100" s="86">
        <f t="shared" si="125"/>
        <v>0.53956646341249836</v>
      </c>
      <c r="AT1100" s="87"/>
      <c r="AU1100" s="64"/>
      <c r="AV1100" s="86"/>
      <c r="AW1100" s="30"/>
      <c r="AX1100" s="30"/>
      <c r="AY1100" s="30"/>
      <c r="AZ1100" s="28"/>
      <c r="BA1100" s="28"/>
      <c r="BB1100" s="28"/>
      <c r="BC1100" s="28"/>
      <c r="BD1100" s="28"/>
      <c r="BE1100" s="28"/>
      <c r="BF1100" s="28"/>
      <c r="BG1100" s="28"/>
      <c r="BH1100" s="28"/>
      <c r="BI1100" s="28"/>
      <c r="BJ1100" s="28"/>
      <c r="BK1100" s="28"/>
      <c r="BL1100" s="28"/>
      <c r="BM1100" s="28"/>
      <c r="BN1100" s="28"/>
      <c r="BO1100" s="28"/>
      <c r="BP1100" s="28"/>
      <c r="BQ1100" s="28"/>
      <c r="BR1100" s="28"/>
      <c r="BS1100" s="28"/>
      <c r="BT1100" s="28"/>
      <c r="BU1100" s="28"/>
      <c r="BV1100" s="28"/>
      <c r="BW1100" s="28"/>
      <c r="BX1100" s="28"/>
      <c r="BY1100" s="28"/>
      <c r="BZ1100" s="28"/>
      <c r="CA1100" s="28"/>
      <c r="CB1100" s="28"/>
      <c r="CC1100" s="28"/>
      <c r="CD1100" s="28"/>
      <c r="CE1100" s="28"/>
      <c r="CF1100" s="28"/>
      <c r="CG1100" s="28"/>
      <c r="CH1100" s="28"/>
      <c r="CI1100" s="28"/>
      <c r="CJ1100" s="28"/>
      <c r="CK1100" s="28"/>
      <c r="CL1100" s="28"/>
      <c r="CM1100" s="28"/>
      <c r="CN1100" s="28"/>
      <c r="CO1100" s="28"/>
      <c r="CP1100" s="28"/>
      <c r="CQ1100" s="28"/>
      <c r="CR1100" s="28"/>
      <c r="CS1100" s="28"/>
      <c r="CT1100" s="28"/>
      <c r="CU1100" s="28"/>
      <c r="CV1100" s="28"/>
      <c r="CW1100" s="28"/>
      <c r="CX1100" s="28"/>
      <c r="CY1100" s="28"/>
      <c r="CZ1100" s="28"/>
      <c r="DA1100" s="28"/>
      <c r="DB1100" s="28"/>
      <c r="DC1100" s="28"/>
      <c r="DD1100" s="28"/>
      <c r="DE1100" s="28"/>
      <c r="DF1100" s="28"/>
      <c r="DG1100" s="28"/>
      <c r="DH1100" s="28"/>
      <c r="DI1100" s="28"/>
      <c r="DJ1100" s="28"/>
      <c r="DK1100" s="28"/>
      <c r="DL1100" s="28"/>
      <c r="DM1100" s="28"/>
    </row>
    <row r="1101" spans="1:117" s="7" customFormat="1" x14ac:dyDescent="0.2">
      <c r="A1101" s="2">
        <v>1120</v>
      </c>
      <c r="B1101" s="239" t="s">
        <v>723</v>
      </c>
      <c r="D1101" s="129" t="s">
        <v>358</v>
      </c>
      <c r="E1101" s="189" t="s">
        <v>727</v>
      </c>
      <c r="F1101" s="189" t="s">
        <v>728</v>
      </c>
      <c r="G1101" s="151"/>
      <c r="H1101" s="235">
        <f t="shared" si="119"/>
        <v>2743.8883032006411</v>
      </c>
      <c r="I1101" s="235">
        <f t="shared" si="120"/>
        <v>13.408045958770701</v>
      </c>
      <c r="J1101" s="11">
        <v>0.28102713224844572</v>
      </c>
      <c r="K1101" s="10">
        <v>28.235531588071339</v>
      </c>
      <c r="L1101" s="240">
        <f t="shared" si="121"/>
        <v>2.8235531588071339E-5</v>
      </c>
      <c r="M1101" s="240">
        <f t="shared" si="122"/>
        <v>2.8235531588071339E-5</v>
      </c>
      <c r="N1101" s="10">
        <v>0</v>
      </c>
      <c r="O1101" s="241" t="s">
        <v>736</v>
      </c>
      <c r="P1101" s="3">
        <v>2.933669435520345E-2</v>
      </c>
      <c r="Q1101" s="16">
        <v>2.9757550082993411</v>
      </c>
      <c r="R1101" s="252">
        <f t="shared" si="123"/>
        <v>2.9757550082993412E-4</v>
      </c>
      <c r="S1101" s="27">
        <v>9.0954534920595646E-4</v>
      </c>
      <c r="T1101" s="16">
        <v>0.89874506848513891</v>
      </c>
      <c r="U1101" s="16">
        <v>6</v>
      </c>
      <c r="V1101" s="16">
        <v>1</v>
      </c>
      <c r="W1101" s="242" t="s">
        <v>740</v>
      </c>
      <c r="X1101" s="5">
        <v>1.4673052940499536</v>
      </c>
      <c r="Y1101" s="5">
        <v>1.8868138143161066</v>
      </c>
      <c r="Z1101" s="12">
        <v>12.491659243672403</v>
      </c>
      <c r="AA1101" s="251"/>
      <c r="AB1101" s="11">
        <v>0.28097932357466182</v>
      </c>
      <c r="AC1101" s="11">
        <f t="shared" si="124"/>
        <v>2.8235531588071339E-5</v>
      </c>
      <c r="AD1101">
        <v>-1.4104071467124779</v>
      </c>
      <c r="AE1101">
        <v>1.0017707449499806</v>
      </c>
      <c r="AF1101" s="14">
        <v>3.1201278072646303</v>
      </c>
      <c r="AG1101" s="244">
        <v>3289.9197280641561</v>
      </c>
      <c r="AH1101" s="244">
        <v>47.232338709374069</v>
      </c>
      <c r="AI1101" s="117">
        <v>2743.8883032006411</v>
      </c>
      <c r="AJ1101" s="12">
        <v>13.408045958770701</v>
      </c>
      <c r="AK1101" s="246">
        <v>78.898534198974531</v>
      </c>
      <c r="AL1101" s="185">
        <v>1</v>
      </c>
      <c r="AM1101" s="238" t="s">
        <v>715</v>
      </c>
      <c r="AN1101" s="64">
        <v>26321</v>
      </c>
      <c r="AO1101" s="86">
        <f t="shared" si="125"/>
        <v>21.101465801025469</v>
      </c>
      <c r="AT1101" s="87"/>
      <c r="AU1101" s="64"/>
      <c r="AV1101" s="86"/>
      <c r="AW1101" s="30"/>
      <c r="AX1101" s="30"/>
      <c r="AY1101" s="30"/>
      <c r="AZ1101" s="28"/>
      <c r="BA1101" s="28"/>
      <c r="BB1101" s="28"/>
      <c r="BC1101" s="28"/>
      <c r="BD1101" s="28"/>
      <c r="BE1101" s="28"/>
      <c r="BF1101" s="28"/>
      <c r="BG1101" s="28"/>
      <c r="BH1101" s="28"/>
      <c r="BI1101" s="28"/>
      <c r="BJ1101" s="28"/>
      <c r="BK1101" s="28"/>
      <c r="BL1101" s="28"/>
      <c r="BM1101" s="28"/>
      <c r="BN1101" s="28"/>
      <c r="BO1101" s="28"/>
      <c r="BP1101" s="28"/>
      <c r="BQ1101" s="28"/>
      <c r="BR1101" s="28"/>
      <c r="BS1101" s="28"/>
      <c r="BT1101" s="28"/>
      <c r="BU1101" s="28"/>
      <c r="BV1101" s="28"/>
      <c r="BW1101" s="28"/>
      <c r="BX1101" s="28"/>
      <c r="BY1101" s="28"/>
      <c r="BZ1101" s="28"/>
      <c r="CA1101" s="28"/>
      <c r="CB1101" s="28"/>
      <c r="CC1101" s="28"/>
      <c r="CD1101" s="28"/>
      <c r="CE1101" s="28"/>
      <c r="CF1101" s="28"/>
      <c r="CG1101" s="28"/>
      <c r="CH1101" s="28"/>
      <c r="CI1101" s="28"/>
      <c r="CJ1101" s="28"/>
      <c r="CK1101" s="28"/>
      <c r="CL1101" s="28"/>
      <c r="CM1101" s="28"/>
      <c r="CN1101" s="28"/>
      <c r="CO1101" s="28"/>
      <c r="CP1101" s="28"/>
      <c r="CQ1101" s="28"/>
      <c r="CR1101" s="28"/>
      <c r="CS1101" s="28"/>
      <c r="CT1101" s="28"/>
      <c r="CU1101" s="28"/>
      <c r="CV1101" s="28"/>
      <c r="CW1101" s="28"/>
      <c r="CX1101" s="28"/>
      <c r="CY1101" s="28"/>
      <c r="CZ1101" s="28"/>
      <c r="DA1101" s="28"/>
      <c r="DB1101" s="28"/>
      <c r="DC1101" s="28"/>
      <c r="DD1101" s="28"/>
      <c r="DE1101" s="28"/>
      <c r="DF1101" s="28"/>
      <c r="DG1101" s="28"/>
      <c r="DH1101" s="28"/>
      <c r="DI1101" s="28"/>
      <c r="DJ1101" s="28"/>
      <c r="DK1101" s="28"/>
      <c r="DL1101" s="28"/>
      <c r="DM1101" s="28"/>
    </row>
    <row r="1102" spans="1:117" s="7" customFormat="1" x14ac:dyDescent="0.2">
      <c r="A1102" s="2">
        <v>1121</v>
      </c>
      <c r="B1102" s="239" t="s">
        <v>723</v>
      </c>
      <c r="D1102" s="129" t="s">
        <v>359</v>
      </c>
      <c r="E1102" s="189" t="s">
        <v>727</v>
      </c>
      <c r="F1102" s="189" t="s">
        <v>728</v>
      </c>
      <c r="G1102" s="151"/>
      <c r="H1102" s="235">
        <f t="shared" si="119"/>
        <v>2687.4230560641386</v>
      </c>
      <c r="I1102" s="235">
        <f t="shared" si="120"/>
        <v>16.583030322692871</v>
      </c>
      <c r="J1102" s="11">
        <v>0.28099961003530893</v>
      </c>
      <c r="K1102" s="10">
        <v>36.169752564133503</v>
      </c>
      <c r="L1102" s="240">
        <f t="shared" si="121"/>
        <v>3.61697525641335E-5</v>
      </c>
      <c r="M1102" s="240">
        <f t="shared" si="122"/>
        <v>3.61697525641335E-5</v>
      </c>
      <c r="N1102" s="10">
        <v>0</v>
      </c>
      <c r="O1102" s="241" t="s">
        <v>736</v>
      </c>
      <c r="P1102" s="3">
        <v>3.6465297269094019E-2</v>
      </c>
      <c r="Q1102" s="16">
        <v>16.904201704378483</v>
      </c>
      <c r="R1102" s="252">
        <f t="shared" si="123"/>
        <v>1.6904201704378483E-3</v>
      </c>
      <c r="S1102" s="27">
        <v>9.7947707797825436E-4</v>
      </c>
      <c r="T1102" s="16">
        <v>4.3300552309130236</v>
      </c>
      <c r="U1102" s="16">
        <v>6</v>
      </c>
      <c r="V1102" s="16">
        <v>1</v>
      </c>
      <c r="W1102" s="242" t="s">
        <v>740</v>
      </c>
      <c r="X1102" s="5">
        <v>1.4673121959963247</v>
      </c>
      <c r="Y1102" s="5">
        <v>1.8869675127672663</v>
      </c>
      <c r="Z1102" s="12">
        <v>12.736807341015211</v>
      </c>
      <c r="AA1102" s="251"/>
      <c r="AB1102" s="11">
        <v>0.28094921179487664</v>
      </c>
      <c r="AC1102" s="11">
        <f t="shared" si="124"/>
        <v>3.61697525641335E-5</v>
      </c>
      <c r="AD1102">
        <v>-3.8011538590010385</v>
      </c>
      <c r="AE1102">
        <v>1.2859371447773675</v>
      </c>
      <c r="AF1102" s="14">
        <v>3.2010483586494436</v>
      </c>
      <c r="AG1102" s="244">
        <v>3389.6548087106739</v>
      </c>
      <c r="AH1102" s="244">
        <v>61.990699801563203</v>
      </c>
      <c r="AI1102" s="117">
        <v>2687.4230560641386</v>
      </c>
      <c r="AJ1102" s="12">
        <v>16.583030322692871</v>
      </c>
      <c r="AK1102" s="246">
        <v>17.595016454701515</v>
      </c>
      <c r="AL1102" s="185">
        <v>1</v>
      </c>
      <c r="AM1102" s="238" t="s">
        <v>715</v>
      </c>
      <c r="AN1102" s="64">
        <v>26321</v>
      </c>
      <c r="AO1102" s="86">
        <f t="shared" si="125"/>
        <v>82.404983545298478</v>
      </c>
      <c r="AT1102" s="87"/>
      <c r="AU1102" s="64"/>
      <c r="AV1102" s="86"/>
      <c r="AW1102" s="30"/>
      <c r="AX1102" s="30"/>
      <c r="AY1102" s="30"/>
      <c r="AZ1102" s="28"/>
      <c r="BA1102" s="28"/>
      <c r="BB1102" s="28"/>
      <c r="BC1102" s="28"/>
      <c r="BD1102" s="28"/>
      <c r="BE1102" s="28"/>
      <c r="BF1102" s="28"/>
      <c r="BG1102" s="28"/>
      <c r="BH1102" s="28"/>
      <c r="BI1102" s="28"/>
      <c r="BJ1102" s="28"/>
      <c r="BK1102" s="28"/>
      <c r="BL1102" s="28"/>
      <c r="BM1102" s="28"/>
      <c r="BN1102" s="28"/>
      <c r="BO1102" s="28"/>
      <c r="BP1102" s="28"/>
      <c r="BQ1102" s="28"/>
      <c r="BR1102" s="28"/>
      <c r="BS1102" s="28"/>
      <c r="BT1102" s="28"/>
      <c r="BU1102" s="28"/>
      <c r="BV1102" s="28"/>
      <c r="BW1102" s="28"/>
      <c r="BX1102" s="28"/>
      <c r="BY1102" s="28"/>
      <c r="BZ1102" s="28"/>
      <c r="CA1102" s="28"/>
      <c r="CB1102" s="28"/>
      <c r="CC1102" s="28"/>
      <c r="CD1102" s="28"/>
      <c r="CE1102" s="28"/>
      <c r="CF1102" s="28"/>
      <c r="CG1102" s="28"/>
      <c r="CH1102" s="28"/>
      <c r="CI1102" s="28"/>
      <c r="CJ1102" s="28"/>
      <c r="CK1102" s="28"/>
      <c r="CL1102" s="28"/>
      <c r="CM1102" s="28"/>
      <c r="CN1102" s="28"/>
      <c r="CO1102" s="28"/>
      <c r="CP1102" s="28"/>
      <c r="CQ1102" s="28"/>
      <c r="CR1102" s="28"/>
      <c r="CS1102" s="28"/>
      <c r="CT1102" s="28"/>
      <c r="CU1102" s="28"/>
      <c r="CV1102" s="28"/>
      <c r="CW1102" s="28"/>
      <c r="CX1102" s="28"/>
      <c r="CY1102" s="28"/>
      <c r="CZ1102" s="28"/>
      <c r="DA1102" s="28"/>
      <c r="DB1102" s="28"/>
      <c r="DC1102" s="28"/>
      <c r="DD1102" s="28"/>
      <c r="DE1102" s="28"/>
      <c r="DF1102" s="28"/>
      <c r="DG1102" s="28"/>
      <c r="DH1102" s="28"/>
      <c r="DI1102" s="28"/>
      <c r="DJ1102" s="28"/>
      <c r="DK1102" s="28"/>
      <c r="DL1102" s="28"/>
      <c r="DM1102" s="28"/>
    </row>
    <row r="1103" spans="1:117" s="7" customFormat="1" x14ac:dyDescent="0.2">
      <c r="A1103" s="2">
        <v>1122</v>
      </c>
      <c r="B1103" s="239" t="s">
        <v>723</v>
      </c>
      <c r="D1103" s="129" t="s">
        <v>360</v>
      </c>
      <c r="E1103" s="189" t="s">
        <v>727</v>
      </c>
      <c r="F1103" s="189" t="s">
        <v>728</v>
      </c>
      <c r="G1103" s="151"/>
      <c r="H1103" s="235">
        <f t="shared" si="119"/>
        <v>2904.5130986819818</v>
      </c>
      <c r="I1103" s="235">
        <f t="shared" si="120"/>
        <v>23.984627675572952</v>
      </c>
      <c r="J1103" s="11">
        <v>0.28098219438443672</v>
      </c>
      <c r="K1103" s="10">
        <v>28.78289052883526</v>
      </c>
      <c r="L1103" s="240">
        <f t="shared" si="121"/>
        <v>2.8782890528835261E-5</v>
      </c>
      <c r="M1103" s="240">
        <f t="shared" si="122"/>
        <v>2.8782890528835261E-5</v>
      </c>
      <c r="N1103" s="10">
        <v>0</v>
      </c>
      <c r="O1103" s="241" t="s">
        <v>736</v>
      </c>
      <c r="P1103" s="3">
        <v>1.5699527729192853E-2</v>
      </c>
      <c r="Q1103" s="16">
        <v>0.54127063165882094</v>
      </c>
      <c r="R1103" s="252">
        <f t="shared" si="123"/>
        <v>5.4127063165882097E-5</v>
      </c>
      <c r="S1103" s="27">
        <v>4.5042038803252147E-4</v>
      </c>
      <c r="T1103" s="16">
        <v>0.26587808200797791</v>
      </c>
      <c r="U1103" s="16">
        <v>6</v>
      </c>
      <c r="V1103" s="16">
        <v>1</v>
      </c>
      <c r="W1103" s="242" t="s">
        <v>740</v>
      </c>
      <c r="X1103" s="5">
        <v>1.4672949219599432</v>
      </c>
      <c r="Y1103" s="5">
        <v>1.8868599808941253</v>
      </c>
      <c r="Z1103" s="12">
        <v>13.245389031343363</v>
      </c>
      <c r="AA1103" s="251"/>
      <c r="AB1103" s="11">
        <v>0.28095709493425725</v>
      </c>
      <c r="AC1103" s="11">
        <f t="shared" si="124"/>
        <v>2.8782890528835261E-5</v>
      </c>
      <c r="AD1103">
        <v>1.587159331590815</v>
      </c>
      <c r="AE1103">
        <v>1.0336031898406473</v>
      </c>
      <c r="AF1103" s="14">
        <v>3.0874048703429819</v>
      </c>
      <c r="AG1103" s="244">
        <v>3235.4661472930843</v>
      </c>
      <c r="AH1103" s="244">
        <v>51.580796139618521</v>
      </c>
      <c r="AI1103" s="117">
        <v>2904.5130986819818</v>
      </c>
      <c r="AJ1103" s="12">
        <v>23.984627675572952</v>
      </c>
      <c r="AK1103" s="246">
        <v>99.057322568180837</v>
      </c>
      <c r="AL1103" s="185">
        <v>1</v>
      </c>
      <c r="AM1103" s="238" t="s">
        <v>715</v>
      </c>
      <c r="AN1103" s="64">
        <v>26321</v>
      </c>
      <c r="AO1103" s="86">
        <f t="shared" si="125"/>
        <v>0.9426774318191633</v>
      </c>
      <c r="AT1103" s="87"/>
      <c r="AU1103" s="64"/>
      <c r="AV1103" s="86"/>
      <c r="AW1103" s="30"/>
      <c r="AX1103" s="30"/>
      <c r="AY1103" s="30"/>
      <c r="AZ1103" s="28"/>
      <c r="BA1103" s="28"/>
      <c r="BB1103" s="28"/>
      <c r="BC1103" s="28"/>
      <c r="BD1103" s="28"/>
      <c r="BE1103" s="28"/>
      <c r="BF1103" s="28"/>
      <c r="BG1103" s="28"/>
      <c r="BH1103" s="28"/>
      <c r="BI1103" s="28"/>
      <c r="BJ1103" s="28"/>
      <c r="BK1103" s="28"/>
      <c r="BL1103" s="28"/>
      <c r="BM1103" s="28"/>
      <c r="BN1103" s="28"/>
      <c r="BO1103" s="28"/>
      <c r="BP1103" s="28"/>
      <c r="BQ1103" s="28"/>
      <c r="BR1103" s="28"/>
      <c r="BS1103" s="28"/>
      <c r="BT1103" s="28"/>
      <c r="BU1103" s="28"/>
      <c r="BV1103" s="28"/>
      <c r="BW1103" s="28"/>
      <c r="BX1103" s="28"/>
      <c r="BY1103" s="28"/>
      <c r="BZ1103" s="28"/>
      <c r="CA1103" s="28"/>
      <c r="CB1103" s="28"/>
      <c r="CC1103" s="28"/>
      <c r="CD1103" s="28"/>
      <c r="CE1103" s="28"/>
      <c r="CF1103" s="28"/>
      <c r="CG1103" s="28"/>
      <c r="CH1103" s="28"/>
      <c r="CI1103" s="28"/>
      <c r="CJ1103" s="28"/>
      <c r="CK1103" s="28"/>
      <c r="CL1103" s="28"/>
      <c r="CM1103" s="28"/>
      <c r="CN1103" s="28"/>
      <c r="CO1103" s="28"/>
      <c r="CP1103" s="28"/>
      <c r="CQ1103" s="28"/>
      <c r="CR1103" s="28"/>
      <c r="CS1103" s="28"/>
      <c r="CT1103" s="28"/>
      <c r="CU1103" s="28"/>
      <c r="CV1103" s="28"/>
      <c r="CW1103" s="28"/>
      <c r="CX1103" s="28"/>
      <c r="CY1103" s="28"/>
      <c r="CZ1103" s="28"/>
      <c r="DA1103" s="28"/>
      <c r="DB1103" s="28"/>
      <c r="DC1103" s="28"/>
      <c r="DD1103" s="28"/>
      <c r="DE1103" s="28"/>
      <c r="DF1103" s="28"/>
      <c r="DG1103" s="28"/>
      <c r="DH1103" s="28"/>
      <c r="DI1103" s="28"/>
      <c r="DJ1103" s="28"/>
      <c r="DK1103" s="28"/>
      <c r="DL1103" s="28"/>
      <c r="DM1103" s="28"/>
    </row>
    <row r="1104" spans="1:117" s="7" customFormat="1" x14ac:dyDescent="0.2">
      <c r="A1104" s="2">
        <v>1123</v>
      </c>
      <c r="B1104" s="239" t="s">
        <v>723</v>
      </c>
      <c r="D1104" s="129" t="s">
        <v>361</v>
      </c>
      <c r="E1104" s="189" t="s">
        <v>727</v>
      </c>
      <c r="F1104" s="189" t="s">
        <v>728</v>
      </c>
      <c r="G1104" s="151"/>
      <c r="H1104" s="235">
        <f t="shared" si="119"/>
        <v>2756.5925154122206</v>
      </c>
      <c r="I1104" s="235">
        <f t="shared" si="120"/>
        <v>13.635863873660361</v>
      </c>
      <c r="J1104" s="11">
        <v>0.28098075242499448</v>
      </c>
      <c r="K1104" s="10">
        <v>32.998504389279987</v>
      </c>
      <c r="L1104" s="240">
        <f t="shared" si="121"/>
        <v>3.2998504389279988E-5</v>
      </c>
      <c r="M1104" s="240">
        <f t="shared" si="122"/>
        <v>3.2998504389279988E-5</v>
      </c>
      <c r="N1104" s="10">
        <v>0</v>
      </c>
      <c r="O1104" s="241" t="s">
        <v>736</v>
      </c>
      <c r="P1104" s="3">
        <v>3.2544238200000956E-2</v>
      </c>
      <c r="Q1104" s="16">
        <v>2.2736587262906762</v>
      </c>
      <c r="R1104" s="252">
        <f t="shared" si="123"/>
        <v>2.2736587262906763E-4</v>
      </c>
      <c r="S1104" s="27">
        <v>9.7512842331850343E-4</v>
      </c>
      <c r="T1104" s="16">
        <v>0.70825995029151589</v>
      </c>
      <c r="U1104" s="16">
        <v>6</v>
      </c>
      <c r="V1104" s="16">
        <v>1</v>
      </c>
      <c r="W1104" s="242" t="s">
        <v>740</v>
      </c>
      <c r="X1104" s="5">
        <v>1.467268994460408</v>
      </c>
      <c r="Y1104" s="5">
        <v>1.8869196916775968</v>
      </c>
      <c r="Z1104" s="12">
        <v>10.139639922853068</v>
      </c>
      <c r="AA1104" s="251"/>
      <c r="AB1104" s="11">
        <v>0.28092925301610683</v>
      </c>
      <c r="AC1104" s="11">
        <f t="shared" si="124"/>
        <v>3.2998504389279988E-5</v>
      </c>
      <c r="AD1104">
        <v>-2.8817561537797243</v>
      </c>
      <c r="AE1104">
        <v>1.1799032956139057</v>
      </c>
      <c r="AF1104" s="14">
        <v>3.2065630016796587</v>
      </c>
      <c r="AG1104" s="244">
        <v>3389.0575747841413</v>
      </c>
      <c r="AH1104" s="244">
        <v>56.178249780553486</v>
      </c>
      <c r="AI1104" s="117">
        <v>2756.5925154122206</v>
      </c>
      <c r="AJ1104" s="12">
        <v>13.635863873660361</v>
      </c>
      <c r="AK1104" s="246">
        <v>95.46209739451173</v>
      </c>
      <c r="AL1104" s="185">
        <v>1</v>
      </c>
      <c r="AM1104" s="238" t="s">
        <v>715</v>
      </c>
      <c r="AN1104" s="64">
        <v>26321</v>
      </c>
      <c r="AO1104" s="86">
        <f t="shared" si="125"/>
        <v>4.5379026054882701</v>
      </c>
      <c r="AT1104" s="87"/>
      <c r="AU1104" s="64"/>
      <c r="AV1104" s="86"/>
      <c r="AW1104" s="30"/>
      <c r="AX1104" s="30"/>
      <c r="AY1104" s="30"/>
      <c r="AZ1104" s="28"/>
      <c r="BA1104" s="28"/>
      <c r="BB1104" s="28"/>
      <c r="BC1104" s="28"/>
      <c r="BD1104" s="28"/>
      <c r="BE1104" s="28"/>
      <c r="BF1104" s="28"/>
      <c r="BG1104" s="28"/>
      <c r="BH1104" s="28"/>
      <c r="BI1104" s="28"/>
      <c r="BJ1104" s="28"/>
      <c r="BK1104" s="28"/>
      <c r="BL1104" s="28"/>
      <c r="BM1104" s="28"/>
      <c r="BN1104" s="28"/>
      <c r="BO1104" s="28"/>
      <c r="BP1104" s="28"/>
      <c r="BQ1104" s="28"/>
      <c r="BR1104" s="28"/>
      <c r="BS1104" s="28"/>
      <c r="BT1104" s="28"/>
      <c r="BU1104" s="28"/>
      <c r="BV1104" s="28"/>
      <c r="BW1104" s="28"/>
      <c r="BX1104" s="28"/>
      <c r="BY1104" s="28"/>
      <c r="BZ1104" s="28"/>
      <c r="CA1104" s="28"/>
      <c r="CB1104" s="28"/>
      <c r="CC1104" s="28"/>
      <c r="CD1104" s="28"/>
      <c r="CE1104" s="28"/>
      <c r="CF1104" s="28"/>
      <c r="CG1104" s="28"/>
      <c r="CH1104" s="28"/>
      <c r="CI1104" s="28"/>
      <c r="CJ1104" s="28"/>
      <c r="CK1104" s="28"/>
      <c r="CL1104" s="28"/>
      <c r="CM1104" s="28"/>
      <c r="CN1104" s="28"/>
      <c r="CO1104" s="28"/>
      <c r="CP1104" s="28"/>
      <c r="CQ1104" s="28"/>
      <c r="CR1104" s="28"/>
      <c r="CS1104" s="28"/>
      <c r="CT1104" s="28"/>
      <c r="CU1104" s="28"/>
      <c r="CV1104" s="28"/>
      <c r="CW1104" s="28"/>
      <c r="CX1104" s="28"/>
      <c r="CY1104" s="28"/>
      <c r="CZ1104" s="28"/>
      <c r="DA1104" s="28"/>
      <c r="DB1104" s="28"/>
      <c r="DC1104" s="28"/>
      <c r="DD1104" s="28"/>
      <c r="DE1104" s="28"/>
      <c r="DF1104" s="28"/>
      <c r="DG1104" s="28"/>
      <c r="DH1104" s="28"/>
      <c r="DI1104" s="28"/>
      <c r="DJ1104" s="28"/>
      <c r="DK1104" s="28"/>
      <c r="DL1104" s="28"/>
      <c r="DM1104" s="28"/>
    </row>
    <row r="1105" spans="1:117" s="7" customFormat="1" x14ac:dyDescent="0.2">
      <c r="A1105" s="2">
        <v>1124</v>
      </c>
      <c r="B1105" s="239" t="s">
        <v>723</v>
      </c>
      <c r="D1105" s="129" t="s">
        <v>362</v>
      </c>
      <c r="E1105" s="189" t="s">
        <v>727</v>
      </c>
      <c r="F1105" s="189" t="s">
        <v>728</v>
      </c>
      <c r="G1105" s="151"/>
      <c r="H1105" s="235">
        <f t="shared" si="119"/>
        <v>2727.447964781782</v>
      </c>
      <c r="I1105" s="235">
        <f t="shared" si="120"/>
        <v>29.278515774446699</v>
      </c>
      <c r="J1105" s="11">
        <v>0.28100274820756965</v>
      </c>
      <c r="K1105" s="10">
        <v>32.178400642680536</v>
      </c>
      <c r="L1105" s="240">
        <f t="shared" si="121"/>
        <v>3.2178400642680533E-5</v>
      </c>
      <c r="M1105" s="240">
        <f t="shared" si="122"/>
        <v>3.2178400642680533E-5</v>
      </c>
      <c r="N1105" s="10">
        <v>0</v>
      </c>
      <c r="O1105" s="241" t="s">
        <v>736</v>
      </c>
      <c r="P1105" s="3">
        <v>3.7413818877116228E-2</v>
      </c>
      <c r="Q1105" s="16">
        <v>12.725431118418911</v>
      </c>
      <c r="R1105" s="252">
        <f t="shared" si="123"/>
        <v>1.2725431118418911E-3</v>
      </c>
      <c r="S1105" s="27">
        <v>9.9794641704649607E-4</v>
      </c>
      <c r="T1105" s="16">
        <v>2.8115916639810865</v>
      </c>
      <c r="U1105" s="16">
        <v>6</v>
      </c>
      <c r="V1105" s="16">
        <v>1</v>
      </c>
      <c r="W1105" s="242" t="s">
        <v>740</v>
      </c>
      <c r="X1105" s="5">
        <v>1.4673203225903984</v>
      </c>
      <c r="Y1105" s="5">
        <v>1.8869059484540394</v>
      </c>
      <c r="Z1105" s="12">
        <v>14.10226965494479</v>
      </c>
      <c r="AA1105" s="251"/>
      <c r="AB1105" s="11">
        <v>0.28095061524698473</v>
      </c>
      <c r="AC1105" s="11">
        <f t="shared" si="124"/>
        <v>3.2178400642680533E-5</v>
      </c>
      <c r="AD1105">
        <v>-2.8201634495617078</v>
      </c>
      <c r="AE1105">
        <v>1.1446182457956768</v>
      </c>
      <c r="AF1105" s="14">
        <v>3.1804373140465163</v>
      </c>
      <c r="AG1105" s="244">
        <v>3361.7839456810548</v>
      </c>
      <c r="AH1105" s="244">
        <v>54.251880111822864</v>
      </c>
      <c r="AI1105" s="117">
        <v>2727.447964781782</v>
      </c>
      <c r="AJ1105" s="12">
        <v>29.278515774446699</v>
      </c>
      <c r="AK1105" s="246">
        <v>23.277501804900119</v>
      </c>
      <c r="AL1105" s="185">
        <v>1</v>
      </c>
      <c r="AM1105" s="238" t="s">
        <v>715</v>
      </c>
      <c r="AN1105" s="64">
        <v>26321</v>
      </c>
      <c r="AO1105" s="86">
        <f t="shared" si="125"/>
        <v>76.722498195099888</v>
      </c>
      <c r="AT1105" s="87"/>
      <c r="AU1105" s="64"/>
      <c r="AV1105" s="86"/>
      <c r="AW1105" s="30"/>
      <c r="AX1105" s="30"/>
      <c r="AY1105" s="30"/>
      <c r="AZ1105" s="28"/>
      <c r="BA1105" s="28"/>
      <c r="BB1105" s="28"/>
      <c r="BC1105" s="28"/>
      <c r="BD1105" s="28"/>
      <c r="BE1105" s="28"/>
      <c r="BF1105" s="28"/>
      <c r="BG1105" s="28"/>
      <c r="BH1105" s="28"/>
      <c r="BI1105" s="28"/>
      <c r="BJ1105" s="28"/>
      <c r="BK1105" s="28"/>
      <c r="BL1105" s="28"/>
      <c r="BM1105" s="28"/>
      <c r="BN1105" s="28"/>
      <c r="BO1105" s="28"/>
      <c r="BP1105" s="28"/>
      <c r="BQ1105" s="28"/>
      <c r="BR1105" s="28"/>
      <c r="BS1105" s="28"/>
      <c r="BT1105" s="28"/>
      <c r="BU1105" s="28"/>
      <c r="BV1105" s="28"/>
      <c r="BW1105" s="28"/>
      <c r="BX1105" s="28"/>
      <c r="BY1105" s="28"/>
      <c r="BZ1105" s="28"/>
      <c r="CA1105" s="28"/>
      <c r="CB1105" s="28"/>
      <c r="CC1105" s="28"/>
      <c r="CD1105" s="28"/>
      <c r="CE1105" s="28"/>
      <c r="CF1105" s="28"/>
      <c r="CG1105" s="28"/>
      <c r="CH1105" s="28"/>
      <c r="CI1105" s="28"/>
      <c r="CJ1105" s="28"/>
      <c r="CK1105" s="28"/>
      <c r="CL1105" s="28"/>
      <c r="CM1105" s="28"/>
      <c r="CN1105" s="28"/>
      <c r="CO1105" s="28"/>
      <c r="CP1105" s="28"/>
      <c r="CQ1105" s="28"/>
      <c r="CR1105" s="28"/>
      <c r="CS1105" s="28"/>
      <c r="CT1105" s="28"/>
      <c r="CU1105" s="28"/>
      <c r="CV1105" s="28"/>
      <c r="CW1105" s="28"/>
      <c r="CX1105" s="28"/>
      <c r="CY1105" s="28"/>
      <c r="CZ1105" s="28"/>
      <c r="DA1105" s="28"/>
      <c r="DB1105" s="28"/>
      <c r="DC1105" s="28"/>
      <c r="DD1105" s="28"/>
      <c r="DE1105" s="28"/>
      <c r="DF1105" s="28"/>
      <c r="DG1105" s="28"/>
      <c r="DH1105" s="28"/>
      <c r="DI1105" s="28"/>
      <c r="DJ1105" s="28"/>
      <c r="DK1105" s="28"/>
      <c r="DL1105" s="28"/>
      <c r="DM1105" s="28"/>
    </row>
    <row r="1106" spans="1:117" s="7" customFormat="1" x14ac:dyDescent="0.2">
      <c r="A1106" s="2">
        <v>1125</v>
      </c>
      <c r="B1106" s="239" t="s">
        <v>723</v>
      </c>
      <c r="D1106" s="129" t="s">
        <v>363</v>
      </c>
      <c r="E1106" s="189" t="s">
        <v>727</v>
      </c>
      <c r="F1106" s="189" t="s">
        <v>728</v>
      </c>
      <c r="G1106" s="151"/>
      <c r="H1106" s="235">
        <f t="shared" si="119"/>
        <v>3096.8982517678369</v>
      </c>
      <c r="I1106" s="235">
        <f t="shared" si="120"/>
        <v>15.020747662461128</v>
      </c>
      <c r="J1106" s="11">
        <v>0.28084472207476396</v>
      </c>
      <c r="K1106" s="10">
        <v>33.311601280372372</v>
      </c>
      <c r="L1106" s="240">
        <f t="shared" si="121"/>
        <v>3.3311601280372375E-5</v>
      </c>
      <c r="M1106" s="240">
        <f t="shared" si="122"/>
        <v>3.3311601280372375E-5</v>
      </c>
      <c r="N1106" s="10">
        <v>0</v>
      </c>
      <c r="O1106" s="241" t="s">
        <v>736</v>
      </c>
      <c r="P1106" s="3">
        <v>3.0120177974869176E-2</v>
      </c>
      <c r="Q1106" s="16">
        <v>3.917642658756916</v>
      </c>
      <c r="R1106" s="252">
        <f t="shared" si="123"/>
        <v>3.9176426587569159E-4</v>
      </c>
      <c r="S1106" s="27">
        <v>9.1521385550450123E-4</v>
      </c>
      <c r="T1106" s="16">
        <v>1.1142320358565081</v>
      </c>
      <c r="U1106" s="16">
        <v>6</v>
      </c>
      <c r="V1106" s="16">
        <v>1</v>
      </c>
      <c r="W1106" s="242" t="s">
        <v>740</v>
      </c>
      <c r="X1106" s="5">
        <v>1.4672781955675032</v>
      </c>
      <c r="Y1106" s="5">
        <v>1.8869214517918989</v>
      </c>
      <c r="Z1106" s="12">
        <v>11.991305264365032</v>
      </c>
      <c r="AA1106" s="251"/>
      <c r="AB1106" s="11">
        <v>0.28079024552551918</v>
      </c>
      <c r="AC1106" s="11">
        <f t="shared" si="124"/>
        <v>3.3311601280372375E-5</v>
      </c>
      <c r="AD1106">
        <v>0.18830184256746207</v>
      </c>
      <c r="AE1106">
        <v>1.1811059826580597</v>
      </c>
      <c r="AF1106" s="14">
        <v>3.3061736312921459</v>
      </c>
      <c r="AG1106" s="244">
        <v>3471.5730064235404</v>
      </c>
      <c r="AH1106" s="244">
        <v>55.946405047147763</v>
      </c>
      <c r="AI1106" s="117">
        <v>3096.8982517678369</v>
      </c>
      <c r="AJ1106" s="12">
        <v>15.020747662461128</v>
      </c>
      <c r="AK1106" s="246">
        <v>66.908069613676389</v>
      </c>
      <c r="AL1106" s="185">
        <v>1</v>
      </c>
      <c r="AM1106" s="238" t="s">
        <v>715</v>
      </c>
      <c r="AN1106" s="64">
        <v>26321</v>
      </c>
      <c r="AO1106" s="86">
        <f t="shared" si="125"/>
        <v>33.091930386323611</v>
      </c>
      <c r="AT1106" s="87"/>
      <c r="AU1106" s="64"/>
      <c r="AV1106" s="86"/>
      <c r="AW1106" s="30"/>
      <c r="AX1106" s="30"/>
      <c r="AY1106" s="30"/>
      <c r="AZ1106" s="28"/>
      <c r="BA1106" s="28"/>
      <c r="BB1106" s="28"/>
      <c r="BC1106" s="28"/>
      <c r="BD1106" s="28"/>
      <c r="BE1106" s="28"/>
      <c r="BF1106" s="28"/>
      <c r="BG1106" s="28"/>
      <c r="BH1106" s="28"/>
      <c r="BI1106" s="28"/>
      <c r="BJ1106" s="28"/>
      <c r="BK1106" s="28"/>
      <c r="BL1106" s="28"/>
      <c r="BM1106" s="28"/>
      <c r="BN1106" s="28"/>
      <c r="BO1106" s="28"/>
      <c r="BP1106" s="28"/>
      <c r="BQ1106" s="28"/>
      <c r="BR1106" s="28"/>
      <c r="BS1106" s="28"/>
      <c r="BT1106" s="28"/>
      <c r="BU1106" s="28"/>
      <c r="BV1106" s="28"/>
      <c r="BW1106" s="28"/>
      <c r="BX1106" s="28"/>
      <c r="BY1106" s="28"/>
      <c r="BZ1106" s="28"/>
      <c r="CA1106" s="28"/>
      <c r="CB1106" s="28"/>
      <c r="CC1106" s="28"/>
      <c r="CD1106" s="28"/>
      <c r="CE1106" s="28"/>
      <c r="CF1106" s="28"/>
      <c r="CG1106" s="28"/>
      <c r="CH1106" s="28"/>
      <c r="CI1106" s="28"/>
      <c r="CJ1106" s="28"/>
      <c r="CK1106" s="28"/>
      <c r="CL1106" s="28"/>
      <c r="CM1106" s="28"/>
      <c r="CN1106" s="28"/>
      <c r="CO1106" s="28"/>
      <c r="CP1106" s="28"/>
      <c r="CQ1106" s="28"/>
      <c r="CR1106" s="28"/>
      <c r="CS1106" s="28"/>
      <c r="CT1106" s="28"/>
      <c r="CU1106" s="28"/>
      <c r="CV1106" s="28"/>
      <c r="CW1106" s="28"/>
      <c r="CX1106" s="28"/>
      <c r="CY1106" s="28"/>
      <c r="CZ1106" s="28"/>
      <c r="DA1106" s="28"/>
      <c r="DB1106" s="28"/>
      <c r="DC1106" s="28"/>
      <c r="DD1106" s="28"/>
      <c r="DE1106" s="28"/>
      <c r="DF1106" s="28"/>
      <c r="DG1106" s="28"/>
      <c r="DH1106" s="28"/>
      <c r="DI1106" s="28"/>
      <c r="DJ1106" s="28"/>
      <c r="DK1106" s="28"/>
      <c r="DL1106" s="28"/>
      <c r="DM1106" s="28"/>
    </row>
    <row r="1107" spans="1:117" s="7" customFormat="1" x14ac:dyDescent="0.2">
      <c r="A1107" s="2">
        <v>1126</v>
      </c>
      <c r="B1107" s="239" t="s">
        <v>723</v>
      </c>
      <c r="D1107" s="129" t="s">
        <v>364</v>
      </c>
      <c r="E1107" s="189" t="s">
        <v>727</v>
      </c>
      <c r="F1107" s="189" t="s">
        <v>728</v>
      </c>
      <c r="G1107" s="151"/>
      <c r="H1107" s="235">
        <f t="shared" si="119"/>
        <v>2948.6935386912833</v>
      </c>
      <c r="I1107" s="235">
        <f t="shared" si="120"/>
        <v>12.496616939687927</v>
      </c>
      <c r="J1107" s="11">
        <v>0.2809425080890392</v>
      </c>
      <c r="K1107" s="10">
        <v>50.996413664950246</v>
      </c>
      <c r="L1107" s="240">
        <f t="shared" si="121"/>
        <v>5.0996413664950246E-5</v>
      </c>
      <c r="M1107" s="240">
        <f t="shared" si="122"/>
        <v>5.0996413664950246E-5</v>
      </c>
      <c r="N1107" s="10">
        <v>0</v>
      </c>
      <c r="O1107" s="241" t="s">
        <v>736</v>
      </c>
      <c r="P1107" s="3">
        <v>4.462053842261763E-2</v>
      </c>
      <c r="Q1107" s="16">
        <v>17.32590640194945</v>
      </c>
      <c r="R1107" s="252">
        <f t="shared" si="123"/>
        <v>1.732590640194945E-3</v>
      </c>
      <c r="S1107" s="27">
        <v>1.2183599365586596E-3</v>
      </c>
      <c r="T1107" s="16">
        <v>4.0789425185988346</v>
      </c>
      <c r="U1107" s="16">
        <v>6</v>
      </c>
      <c r="V1107" s="16">
        <v>1</v>
      </c>
      <c r="W1107" s="242" t="s">
        <v>740</v>
      </c>
      <c r="X1107" s="5">
        <v>1.4673167424917135</v>
      </c>
      <c r="Y1107" s="5">
        <v>1.8868863776873814</v>
      </c>
      <c r="Z1107" s="12">
        <v>13.393449676247371</v>
      </c>
      <c r="AA1107" s="251"/>
      <c r="AB1107" s="11">
        <v>0.28087355419125565</v>
      </c>
      <c r="AC1107" s="11">
        <f t="shared" si="124"/>
        <v>5.0996413664950246E-5</v>
      </c>
      <c r="AD1107">
        <v>-0.3288352766928071</v>
      </c>
      <c r="AE1107">
        <v>1.8217722875291316</v>
      </c>
      <c r="AF1107" s="14">
        <v>3.2212925775714596</v>
      </c>
      <c r="AG1107" s="244">
        <v>3386.0025895036474</v>
      </c>
      <c r="AH1107" s="244">
        <v>89.123738261178474</v>
      </c>
      <c r="AI1107" s="117">
        <v>2948.6935386912833</v>
      </c>
      <c r="AJ1107" s="12">
        <v>12.496616939687927</v>
      </c>
      <c r="AK1107" s="246">
        <v>27.406496671762927</v>
      </c>
      <c r="AL1107" s="185">
        <v>1</v>
      </c>
      <c r="AM1107" s="238" t="s">
        <v>715</v>
      </c>
      <c r="AN1107" s="64">
        <v>26321</v>
      </c>
      <c r="AO1107" s="86">
        <f t="shared" si="125"/>
        <v>72.593503328237077</v>
      </c>
      <c r="AT1107" s="87"/>
      <c r="AU1107" s="64"/>
      <c r="AV1107" s="86"/>
      <c r="AW1107" s="30"/>
      <c r="AX1107" s="30"/>
      <c r="AY1107" s="30"/>
      <c r="AZ1107" s="28"/>
      <c r="BA1107" s="28"/>
      <c r="BB1107" s="28"/>
      <c r="BC1107" s="28"/>
      <c r="BD1107" s="28"/>
      <c r="BE1107" s="28"/>
      <c r="BF1107" s="28"/>
      <c r="BG1107" s="28"/>
      <c r="BH1107" s="28"/>
      <c r="BI1107" s="28"/>
      <c r="BJ1107" s="28"/>
      <c r="BK1107" s="28"/>
      <c r="BL1107" s="28"/>
      <c r="BM1107" s="28"/>
      <c r="BN1107" s="28"/>
      <c r="BO1107" s="28"/>
      <c r="BP1107" s="28"/>
      <c r="BQ1107" s="28"/>
      <c r="BR1107" s="28"/>
      <c r="BS1107" s="28"/>
      <c r="BT1107" s="28"/>
      <c r="BU1107" s="28"/>
      <c r="BV1107" s="28"/>
      <c r="BW1107" s="28"/>
      <c r="BX1107" s="28"/>
      <c r="BY1107" s="28"/>
      <c r="BZ1107" s="28"/>
      <c r="CA1107" s="28"/>
      <c r="CB1107" s="28"/>
      <c r="CC1107" s="28"/>
      <c r="CD1107" s="28"/>
      <c r="CE1107" s="28"/>
      <c r="CF1107" s="28"/>
      <c r="CG1107" s="28"/>
      <c r="CH1107" s="28"/>
      <c r="CI1107" s="28"/>
      <c r="CJ1107" s="28"/>
      <c r="CK1107" s="28"/>
      <c r="CL1107" s="28"/>
      <c r="CM1107" s="28"/>
      <c r="CN1107" s="28"/>
      <c r="CO1107" s="28"/>
      <c r="CP1107" s="28"/>
      <c r="CQ1107" s="28"/>
      <c r="CR1107" s="28"/>
      <c r="CS1107" s="28"/>
      <c r="CT1107" s="28"/>
      <c r="CU1107" s="28"/>
      <c r="CV1107" s="28"/>
      <c r="CW1107" s="28"/>
      <c r="CX1107" s="28"/>
      <c r="CY1107" s="28"/>
      <c r="CZ1107" s="28"/>
      <c r="DA1107" s="28"/>
      <c r="DB1107" s="28"/>
      <c r="DC1107" s="28"/>
      <c r="DD1107" s="28"/>
      <c r="DE1107" s="28"/>
      <c r="DF1107" s="28"/>
      <c r="DG1107" s="28"/>
      <c r="DH1107" s="28"/>
      <c r="DI1107" s="28"/>
      <c r="DJ1107" s="28"/>
      <c r="DK1107" s="28"/>
      <c r="DL1107" s="28"/>
      <c r="DM1107" s="28"/>
    </row>
    <row r="1108" spans="1:117" s="7" customFormat="1" x14ac:dyDescent="0.2">
      <c r="A1108" s="2">
        <v>1127</v>
      </c>
      <c r="B1108" s="239" t="s">
        <v>723</v>
      </c>
      <c r="D1108" s="129" t="s">
        <v>365</v>
      </c>
      <c r="E1108" s="189" t="s">
        <v>727</v>
      </c>
      <c r="F1108" s="189" t="s">
        <v>728</v>
      </c>
      <c r="G1108" s="151"/>
      <c r="H1108" s="235">
        <f t="shared" si="119"/>
        <v>2534.8519532373903</v>
      </c>
      <c r="I1108" s="235">
        <f t="shared" si="120"/>
        <v>26.288325339374566</v>
      </c>
      <c r="J1108" s="11">
        <v>0.28105700947467138</v>
      </c>
      <c r="K1108" s="10">
        <v>69.319726607954053</v>
      </c>
      <c r="L1108" s="240">
        <f t="shared" si="121"/>
        <v>6.9319726607954053E-5</v>
      </c>
      <c r="M1108" s="240">
        <f t="shared" si="122"/>
        <v>6.9319726607954053E-5</v>
      </c>
      <c r="N1108" s="10">
        <v>0</v>
      </c>
      <c r="O1108" s="241" t="s">
        <v>736</v>
      </c>
      <c r="P1108" s="3">
        <v>7.1428622769214939E-2</v>
      </c>
      <c r="Q1108" s="16">
        <v>48.803261421814092</v>
      </c>
      <c r="R1108" s="252">
        <f t="shared" si="123"/>
        <v>4.8803261421814089E-3</v>
      </c>
      <c r="S1108" s="27">
        <v>1.8290794338018373E-3</v>
      </c>
      <c r="T1108" s="16">
        <v>10.325446848111014</v>
      </c>
      <c r="U1108" s="16">
        <v>6</v>
      </c>
      <c r="V1108" s="16">
        <v>1</v>
      </c>
      <c r="W1108" s="242" t="s">
        <v>740</v>
      </c>
      <c r="X1108" s="5">
        <v>1.4673234461229423</v>
      </c>
      <c r="Y1108" s="5">
        <v>1.8870014803552468</v>
      </c>
      <c r="Z1108" s="12">
        <v>11.573524315834122</v>
      </c>
      <c r="AA1108" s="251"/>
      <c r="AB1108" s="11">
        <v>0.28096836602381525</v>
      </c>
      <c r="AC1108" s="11">
        <f t="shared" si="124"/>
        <v>6.9319726607954053E-5</v>
      </c>
      <c r="AD1108">
        <v>-6.6946683180379996</v>
      </c>
      <c r="AE1108">
        <v>2.4633090105427033</v>
      </c>
      <c r="AF1108" s="14">
        <v>3.2337311831681772</v>
      </c>
      <c r="AG1108" s="244">
        <v>3445.4258534036294</v>
      </c>
      <c r="AH1108" s="244">
        <v>121.97845015421197</v>
      </c>
      <c r="AI1108" s="117">
        <v>2534.8519532373903</v>
      </c>
      <c r="AJ1108" s="12">
        <v>26.288325339374566</v>
      </c>
      <c r="AK1108" s="246">
        <v>29.157589694194446</v>
      </c>
      <c r="AL1108" s="185">
        <v>1</v>
      </c>
      <c r="AM1108" s="238" t="s">
        <v>715</v>
      </c>
      <c r="AN1108" s="64">
        <v>26321</v>
      </c>
      <c r="AO1108" s="86">
        <f t="shared" si="125"/>
        <v>70.842410305805558</v>
      </c>
      <c r="AT1108" s="87"/>
      <c r="AU1108" s="64"/>
      <c r="AV1108" s="86"/>
      <c r="AW1108" s="30"/>
      <c r="AX1108" s="30"/>
      <c r="AY1108" s="30"/>
      <c r="AZ1108" s="28"/>
      <c r="BA1108" s="28"/>
      <c r="BB1108" s="28"/>
      <c r="BC1108" s="28"/>
      <c r="BD1108" s="28"/>
      <c r="BE1108" s="28"/>
      <c r="BF1108" s="28"/>
      <c r="BG1108" s="28"/>
      <c r="BH1108" s="28"/>
      <c r="BI1108" s="28"/>
      <c r="BJ1108" s="28"/>
      <c r="BK1108" s="28"/>
      <c r="BL1108" s="28"/>
      <c r="BM1108" s="28"/>
      <c r="BN1108" s="28"/>
      <c r="BO1108" s="28"/>
      <c r="BP1108" s="28"/>
      <c r="BQ1108" s="28"/>
      <c r="BR1108" s="28"/>
      <c r="BS1108" s="28"/>
      <c r="BT1108" s="28"/>
      <c r="BU1108" s="28"/>
      <c r="BV1108" s="28"/>
      <c r="BW1108" s="28"/>
      <c r="BX1108" s="28"/>
      <c r="BY1108" s="28"/>
      <c r="BZ1108" s="28"/>
      <c r="CA1108" s="28"/>
      <c r="CB1108" s="28"/>
      <c r="CC1108" s="28"/>
      <c r="CD1108" s="28"/>
      <c r="CE1108" s="28"/>
      <c r="CF1108" s="28"/>
      <c r="CG1108" s="28"/>
      <c r="CH1108" s="28"/>
      <c r="CI1108" s="28"/>
      <c r="CJ1108" s="28"/>
      <c r="CK1108" s="28"/>
      <c r="CL1108" s="28"/>
      <c r="CM1108" s="28"/>
      <c r="CN1108" s="28"/>
      <c r="CO1108" s="28"/>
      <c r="CP1108" s="28"/>
      <c r="CQ1108" s="28"/>
      <c r="CR1108" s="28"/>
      <c r="CS1108" s="28"/>
      <c r="CT1108" s="28"/>
      <c r="CU1108" s="28"/>
      <c r="CV1108" s="28"/>
      <c r="CW1108" s="28"/>
      <c r="CX1108" s="28"/>
      <c r="CY1108" s="28"/>
      <c r="CZ1108" s="28"/>
      <c r="DA1108" s="28"/>
      <c r="DB1108" s="28"/>
      <c r="DC1108" s="28"/>
      <c r="DD1108" s="28"/>
      <c r="DE1108" s="28"/>
      <c r="DF1108" s="28"/>
      <c r="DG1108" s="28"/>
      <c r="DH1108" s="28"/>
      <c r="DI1108" s="28"/>
      <c r="DJ1108" s="28"/>
      <c r="DK1108" s="28"/>
      <c r="DL1108" s="28"/>
      <c r="DM1108" s="28"/>
    </row>
    <row r="1109" spans="1:117" s="7" customFormat="1" x14ac:dyDescent="0.2">
      <c r="A1109" s="2">
        <v>1128</v>
      </c>
      <c r="B1109" s="239" t="s">
        <v>723</v>
      </c>
      <c r="D1109" s="129" t="s">
        <v>366</v>
      </c>
      <c r="E1109" s="189" t="s">
        <v>727</v>
      </c>
      <c r="F1109" s="189" t="s">
        <v>728</v>
      </c>
      <c r="G1109" s="151"/>
      <c r="H1109" s="235">
        <f t="shared" si="119"/>
        <v>2844.2249147711245</v>
      </c>
      <c r="I1109" s="235">
        <f t="shared" si="120"/>
        <v>9.2320947798960855</v>
      </c>
      <c r="J1109" s="11">
        <v>0.28097347885338986</v>
      </c>
      <c r="K1109" s="10">
        <v>37.718841883701302</v>
      </c>
      <c r="L1109" s="240">
        <f t="shared" si="121"/>
        <v>3.7718841883701303E-5</v>
      </c>
      <c r="M1109" s="240">
        <f t="shared" si="122"/>
        <v>3.7718841883701303E-5</v>
      </c>
      <c r="N1109" s="10">
        <v>0</v>
      </c>
      <c r="O1109" s="241" t="s">
        <v>736</v>
      </c>
      <c r="P1109" s="3">
        <v>4.7785930692296488E-2</v>
      </c>
      <c r="Q1109" s="16">
        <v>10.642940383018379</v>
      </c>
      <c r="R1109" s="252">
        <f t="shared" si="123"/>
        <v>1.064294038301838E-3</v>
      </c>
      <c r="S1109" s="27">
        <v>1.3469311691588239E-3</v>
      </c>
      <c r="T1109" s="16">
        <v>2.3460680897663133</v>
      </c>
      <c r="U1109" s="16">
        <v>6</v>
      </c>
      <c r="V1109" s="16">
        <v>1</v>
      </c>
      <c r="W1109" s="242" t="s">
        <v>740</v>
      </c>
      <c r="X1109" s="5">
        <v>1.4673620930482185</v>
      </c>
      <c r="Y1109" s="5">
        <v>1.8870326336308725</v>
      </c>
      <c r="Z1109" s="12">
        <v>10.504738619889766</v>
      </c>
      <c r="AA1109" s="251"/>
      <c r="AB1109" s="11">
        <v>0.28090002145127946</v>
      </c>
      <c r="AC1109" s="11">
        <f t="shared" si="124"/>
        <v>3.7718841883701303E-5</v>
      </c>
      <c r="AD1109">
        <v>-1.8981465312406522</v>
      </c>
      <c r="AE1109">
        <v>1.361932880888167</v>
      </c>
      <c r="AF1109" s="14">
        <v>3.2205243789210027</v>
      </c>
      <c r="AG1109" s="244">
        <v>3398.0425934332179</v>
      </c>
      <c r="AH1109" s="244">
        <v>63.606219558128579</v>
      </c>
      <c r="AI1109" s="117">
        <v>2844.2249147711245</v>
      </c>
      <c r="AJ1109" s="12">
        <v>9.2320947798960855</v>
      </c>
      <c r="AK1109" s="246">
        <v>52.296004946148891</v>
      </c>
      <c r="AL1109" s="185">
        <v>1</v>
      </c>
      <c r="AM1109" s="238" t="s">
        <v>715</v>
      </c>
      <c r="AN1109" s="64">
        <v>26321</v>
      </c>
      <c r="AO1109" s="86">
        <f t="shared" si="125"/>
        <v>47.703995053851109</v>
      </c>
      <c r="AT1109" s="87"/>
      <c r="AU1109" s="64"/>
      <c r="AV1109" s="86"/>
      <c r="AW1109" s="30"/>
      <c r="AX1109" s="30"/>
      <c r="AY1109" s="30"/>
      <c r="AZ1109" s="28"/>
      <c r="BA1109" s="28"/>
      <c r="BB1109" s="28"/>
      <c r="BC1109" s="28"/>
      <c r="BD1109" s="28"/>
      <c r="BE1109" s="28"/>
      <c r="BF1109" s="28"/>
      <c r="BG1109" s="28"/>
      <c r="BH1109" s="28"/>
      <c r="BI1109" s="28"/>
      <c r="BJ1109" s="28"/>
      <c r="BK1109" s="28"/>
      <c r="BL1109" s="28"/>
      <c r="BM1109" s="28"/>
      <c r="BN1109" s="28"/>
      <c r="BO1109" s="28"/>
      <c r="BP1109" s="28"/>
      <c r="BQ1109" s="28"/>
      <c r="BR1109" s="28"/>
      <c r="BS1109" s="28"/>
      <c r="BT1109" s="28"/>
      <c r="BU1109" s="28"/>
      <c r="BV1109" s="28"/>
      <c r="BW1109" s="28"/>
      <c r="BX1109" s="28"/>
      <c r="BY1109" s="28"/>
      <c r="BZ1109" s="28"/>
      <c r="CA1109" s="28"/>
      <c r="CB1109" s="28"/>
      <c r="CC1109" s="28"/>
      <c r="CD1109" s="28"/>
      <c r="CE1109" s="28"/>
      <c r="CF1109" s="28"/>
      <c r="CG1109" s="28"/>
      <c r="CH1109" s="28"/>
      <c r="CI1109" s="28"/>
      <c r="CJ1109" s="28"/>
      <c r="CK1109" s="28"/>
      <c r="CL1109" s="28"/>
      <c r="CM1109" s="28"/>
      <c r="CN1109" s="28"/>
      <c r="CO1109" s="28"/>
      <c r="CP1109" s="28"/>
      <c r="CQ1109" s="28"/>
      <c r="CR1109" s="28"/>
      <c r="CS1109" s="28"/>
      <c r="CT1109" s="28"/>
      <c r="CU1109" s="28"/>
      <c r="CV1109" s="28"/>
      <c r="CW1109" s="28"/>
      <c r="CX1109" s="28"/>
      <c r="CY1109" s="28"/>
      <c r="CZ1109" s="28"/>
      <c r="DA1109" s="28"/>
      <c r="DB1109" s="28"/>
      <c r="DC1109" s="28"/>
      <c r="DD1109" s="28"/>
      <c r="DE1109" s="28"/>
      <c r="DF1109" s="28"/>
      <c r="DG1109" s="28"/>
      <c r="DH1109" s="28"/>
      <c r="DI1109" s="28"/>
      <c r="DJ1109" s="28"/>
      <c r="DK1109" s="28"/>
      <c r="DL1109" s="28"/>
      <c r="DM1109" s="28"/>
    </row>
    <row r="1110" spans="1:117" s="7" customFormat="1" x14ac:dyDescent="0.2">
      <c r="A1110" s="2">
        <v>1129</v>
      </c>
      <c r="B1110" s="239" t="s">
        <v>723</v>
      </c>
      <c r="D1110" s="129" t="s">
        <v>367</v>
      </c>
      <c r="E1110" s="189" t="s">
        <v>727</v>
      </c>
      <c r="F1110" s="189" t="s">
        <v>728</v>
      </c>
      <c r="G1110" s="151"/>
      <c r="H1110" s="235">
        <f t="shared" si="119"/>
        <v>2255.1081214235796</v>
      </c>
      <c r="I1110" s="235">
        <f t="shared" si="120"/>
        <v>15.022726991104271</v>
      </c>
      <c r="J1110" s="11">
        <v>0.28122692560922757</v>
      </c>
      <c r="K1110" s="10">
        <v>40.601456855428921</v>
      </c>
      <c r="L1110" s="240">
        <f t="shared" si="121"/>
        <v>4.0601456855428921E-5</v>
      </c>
      <c r="M1110" s="240">
        <f t="shared" si="122"/>
        <v>4.0601456855428921E-5</v>
      </c>
      <c r="N1110" s="10">
        <v>0</v>
      </c>
      <c r="O1110" s="241" t="s">
        <v>736</v>
      </c>
      <c r="P1110" s="3">
        <v>2.8392128031017191E-2</v>
      </c>
      <c r="Q1110" s="16">
        <v>19.968695520536979</v>
      </c>
      <c r="R1110" s="252">
        <f t="shared" si="123"/>
        <v>1.996869552053698E-3</v>
      </c>
      <c r="S1110" s="27">
        <v>7.4662523383757322E-4</v>
      </c>
      <c r="T1110" s="16">
        <v>4.1008804341044405</v>
      </c>
      <c r="U1110" s="16">
        <v>6</v>
      </c>
      <c r="V1110" s="16">
        <v>1</v>
      </c>
      <c r="W1110" s="242" t="s">
        <v>740</v>
      </c>
      <c r="X1110" s="5">
        <v>1.4673166365827983</v>
      </c>
      <c r="Y1110" s="5">
        <v>1.8869564900353986</v>
      </c>
      <c r="Z1110" s="12">
        <v>11.472999075389119</v>
      </c>
      <c r="AA1110" s="251"/>
      <c r="AB1110" s="11">
        <v>0.28119481940608637</v>
      </c>
      <c r="AC1110" s="11">
        <f t="shared" si="124"/>
        <v>4.0601456855428921E-5</v>
      </c>
      <c r="AD1110">
        <v>-5.1702943383402644</v>
      </c>
      <c r="AE1110">
        <v>1.4597078973966846</v>
      </c>
      <c r="AF1110" s="14">
        <v>2.9410076536518384</v>
      </c>
      <c r="AG1110" s="244">
        <v>3134.4963671640357</v>
      </c>
      <c r="AH1110" s="244">
        <v>73.666220513161747</v>
      </c>
      <c r="AI1110" s="117">
        <v>2255.1081214235796</v>
      </c>
      <c r="AJ1110" s="12">
        <v>15.022726991104271</v>
      </c>
      <c r="AK1110" s="246">
        <v>99.59036239823638</v>
      </c>
      <c r="AL1110" s="185">
        <v>1</v>
      </c>
      <c r="AM1110" s="238" t="s">
        <v>715</v>
      </c>
      <c r="AN1110" s="64">
        <v>26321</v>
      </c>
      <c r="AO1110" s="86">
        <f t="shared" si="125"/>
        <v>0.4096376017636203</v>
      </c>
      <c r="AT1110" s="87"/>
      <c r="AU1110" s="64"/>
      <c r="AV1110" s="86"/>
      <c r="AW1110" s="30"/>
      <c r="AX1110" s="30"/>
      <c r="AY1110" s="30"/>
      <c r="AZ1110" s="28"/>
      <c r="BA1110" s="28"/>
      <c r="BB1110" s="28"/>
      <c r="BC1110" s="28"/>
      <c r="BD1110" s="28"/>
      <c r="BE1110" s="28"/>
      <c r="BF1110" s="28"/>
      <c r="BG1110" s="28"/>
      <c r="BH1110" s="28"/>
      <c r="BI1110" s="28"/>
      <c r="BJ1110" s="28"/>
      <c r="BK1110" s="28"/>
      <c r="BL1110" s="28"/>
      <c r="BM1110" s="28"/>
      <c r="BN1110" s="28"/>
      <c r="BO1110" s="28"/>
      <c r="BP1110" s="28"/>
      <c r="BQ1110" s="28"/>
      <c r="BR1110" s="28"/>
      <c r="BS1110" s="28"/>
      <c r="BT1110" s="28"/>
      <c r="BU1110" s="28"/>
      <c r="BV1110" s="28"/>
      <c r="BW1110" s="28"/>
      <c r="BX1110" s="28"/>
      <c r="BY1110" s="28"/>
      <c r="BZ1110" s="28"/>
      <c r="CA1110" s="28"/>
      <c r="CB1110" s="28"/>
      <c r="CC1110" s="28"/>
      <c r="CD1110" s="28"/>
      <c r="CE1110" s="28"/>
      <c r="CF1110" s="28"/>
      <c r="CG1110" s="28"/>
      <c r="CH1110" s="28"/>
      <c r="CI1110" s="28"/>
      <c r="CJ1110" s="28"/>
      <c r="CK1110" s="28"/>
      <c r="CL1110" s="28"/>
      <c r="CM1110" s="28"/>
      <c r="CN1110" s="28"/>
      <c r="CO1110" s="28"/>
      <c r="CP1110" s="28"/>
      <c r="CQ1110" s="28"/>
      <c r="CR1110" s="28"/>
      <c r="CS1110" s="28"/>
      <c r="CT1110" s="28"/>
      <c r="CU1110" s="28"/>
      <c r="CV1110" s="28"/>
      <c r="CW1110" s="28"/>
      <c r="CX1110" s="28"/>
      <c r="CY1110" s="28"/>
      <c r="CZ1110" s="28"/>
      <c r="DA1110" s="28"/>
      <c r="DB1110" s="28"/>
      <c r="DC1110" s="28"/>
      <c r="DD1110" s="28"/>
      <c r="DE1110" s="28"/>
      <c r="DF1110" s="28"/>
      <c r="DG1110" s="28"/>
      <c r="DH1110" s="28"/>
      <c r="DI1110" s="28"/>
      <c r="DJ1110" s="28"/>
      <c r="DK1110" s="28"/>
      <c r="DL1110" s="28"/>
      <c r="DM1110" s="28"/>
    </row>
    <row r="1111" spans="1:117" s="7" customFormat="1" x14ac:dyDescent="0.2">
      <c r="A1111" s="2">
        <v>1130</v>
      </c>
      <c r="B1111" s="239" t="s">
        <v>723</v>
      </c>
      <c r="D1111" s="129" t="s">
        <v>368</v>
      </c>
      <c r="E1111" s="189" t="s">
        <v>727</v>
      </c>
      <c r="F1111" s="189" t="s">
        <v>728</v>
      </c>
      <c r="G1111" s="151"/>
      <c r="H1111" s="235">
        <f t="shared" si="119"/>
        <v>2904.8230563053007</v>
      </c>
      <c r="I1111" s="235">
        <f t="shared" si="120"/>
        <v>16.378332186478698</v>
      </c>
      <c r="J1111" s="11">
        <v>0.28107112569843984</v>
      </c>
      <c r="K1111" s="10">
        <v>31.533503701921472</v>
      </c>
      <c r="L1111" s="240">
        <f t="shared" si="121"/>
        <v>3.1533503701921472E-5</v>
      </c>
      <c r="M1111" s="240">
        <f t="shared" si="122"/>
        <v>3.1533503701921472E-5</v>
      </c>
      <c r="N1111" s="10">
        <v>0</v>
      </c>
      <c r="O1111" s="241" t="s">
        <v>736</v>
      </c>
      <c r="P1111" s="3">
        <v>5.4174453971820788E-2</v>
      </c>
      <c r="Q1111" s="16">
        <v>2.8136957121234762</v>
      </c>
      <c r="R1111" s="252">
        <f t="shared" si="123"/>
        <v>2.8136957121234761E-4</v>
      </c>
      <c r="S1111" s="27">
        <v>1.5842218158850804E-3</v>
      </c>
      <c r="T1111" s="16">
        <v>0.94923961343717045</v>
      </c>
      <c r="U1111" s="16">
        <v>6</v>
      </c>
      <c r="V1111" s="16">
        <v>1</v>
      </c>
      <c r="W1111" s="242" t="s">
        <v>740</v>
      </c>
      <c r="X1111" s="5">
        <v>1.4673016140205144</v>
      </c>
      <c r="Y1111" s="5">
        <v>1.8869111334860473</v>
      </c>
      <c r="Z1111" s="12">
        <v>9.9010108568976882</v>
      </c>
      <c r="AA1111" s="251"/>
      <c r="AB1111" s="11">
        <v>0.28098283605379692</v>
      </c>
      <c r="AC1111" s="11">
        <f t="shared" si="124"/>
        <v>3.1533503701921472E-5</v>
      </c>
      <c r="AD1111">
        <v>2.5134437621976424</v>
      </c>
      <c r="AE1111">
        <v>1.1544148299481733</v>
      </c>
      <c r="AF1111" s="14">
        <v>3.0396371004373042</v>
      </c>
      <c r="AG1111" s="244">
        <v>3179.3680219408325</v>
      </c>
      <c r="AH1111" s="244">
        <v>51.25944225470721</v>
      </c>
      <c r="AI1111" s="117">
        <v>2904.8230563053007</v>
      </c>
      <c r="AJ1111" s="12">
        <v>16.378332186478698</v>
      </c>
      <c r="AK1111" s="246">
        <v>99.699645926086632</v>
      </c>
      <c r="AL1111" s="185">
        <v>1</v>
      </c>
      <c r="AM1111" s="238" t="s">
        <v>715</v>
      </c>
      <c r="AN1111" s="64">
        <v>26321</v>
      </c>
      <c r="AO1111" s="86">
        <f t="shared" si="125"/>
        <v>0.30035407391336832</v>
      </c>
      <c r="AT1111" s="87"/>
      <c r="AU1111" s="64"/>
      <c r="AV1111" s="86"/>
      <c r="AW1111" s="30"/>
      <c r="AX1111" s="30"/>
      <c r="AY1111" s="30"/>
      <c r="AZ1111" s="28"/>
      <c r="BA1111" s="28"/>
      <c r="BB1111" s="28"/>
      <c r="BC1111" s="28"/>
      <c r="BD1111" s="28"/>
      <c r="BE1111" s="28"/>
      <c r="BF1111" s="28"/>
      <c r="BG1111" s="28"/>
      <c r="BH1111" s="28"/>
      <c r="BI1111" s="28"/>
      <c r="BJ1111" s="28"/>
      <c r="BK1111" s="28"/>
      <c r="BL1111" s="28"/>
      <c r="BM1111" s="28"/>
      <c r="BN1111" s="28"/>
      <c r="BO1111" s="28"/>
      <c r="BP1111" s="28"/>
      <c r="BQ1111" s="28"/>
      <c r="BR1111" s="28"/>
      <c r="BS1111" s="28"/>
      <c r="BT1111" s="28"/>
      <c r="BU1111" s="28"/>
      <c r="BV1111" s="28"/>
      <c r="BW1111" s="28"/>
      <c r="BX1111" s="28"/>
      <c r="BY1111" s="28"/>
      <c r="BZ1111" s="28"/>
      <c r="CA1111" s="28"/>
      <c r="CB1111" s="28"/>
      <c r="CC1111" s="28"/>
      <c r="CD1111" s="28"/>
      <c r="CE1111" s="28"/>
      <c r="CF1111" s="28"/>
      <c r="CG1111" s="28"/>
      <c r="CH1111" s="28"/>
      <c r="CI1111" s="28"/>
      <c r="CJ1111" s="28"/>
      <c r="CK1111" s="28"/>
      <c r="CL1111" s="28"/>
      <c r="CM1111" s="28"/>
      <c r="CN1111" s="28"/>
      <c r="CO1111" s="28"/>
      <c r="CP1111" s="28"/>
      <c r="CQ1111" s="28"/>
      <c r="CR1111" s="28"/>
      <c r="CS1111" s="28"/>
      <c r="CT1111" s="28"/>
      <c r="CU1111" s="28"/>
      <c r="CV1111" s="28"/>
      <c r="CW1111" s="28"/>
      <c r="CX1111" s="28"/>
      <c r="CY1111" s="28"/>
      <c r="CZ1111" s="28"/>
      <c r="DA1111" s="28"/>
      <c r="DB1111" s="28"/>
      <c r="DC1111" s="28"/>
      <c r="DD1111" s="28"/>
      <c r="DE1111" s="28"/>
      <c r="DF1111" s="28"/>
      <c r="DG1111" s="28"/>
      <c r="DH1111" s="28"/>
      <c r="DI1111" s="28"/>
      <c r="DJ1111" s="28"/>
      <c r="DK1111" s="28"/>
      <c r="DL1111" s="28"/>
      <c r="DM1111" s="28"/>
    </row>
    <row r="1112" spans="1:117" s="7" customFormat="1" x14ac:dyDescent="0.2">
      <c r="A1112" s="2">
        <v>1131</v>
      </c>
      <c r="B1112" s="239" t="s">
        <v>723</v>
      </c>
      <c r="D1112" s="129" t="s">
        <v>369</v>
      </c>
      <c r="E1112" s="189" t="s">
        <v>727</v>
      </c>
      <c r="F1112" s="189" t="s">
        <v>728</v>
      </c>
      <c r="G1112" s="151"/>
      <c r="H1112" s="235">
        <f t="shared" si="119"/>
        <v>3094.0574359513653</v>
      </c>
      <c r="I1112" s="235">
        <f t="shared" si="120"/>
        <v>12.777958895296781</v>
      </c>
      <c r="J1112" s="11">
        <v>0.28089916453726149</v>
      </c>
      <c r="K1112" s="10">
        <v>37.900079788235999</v>
      </c>
      <c r="L1112" s="240">
        <f t="shared" si="121"/>
        <v>3.7900079788236002E-5</v>
      </c>
      <c r="M1112" s="240">
        <f t="shared" si="122"/>
        <v>3.7900079788236002E-5</v>
      </c>
      <c r="N1112" s="10">
        <v>0</v>
      </c>
      <c r="O1112" s="241" t="s">
        <v>736</v>
      </c>
      <c r="P1112" s="3">
        <v>3.554927427194416E-2</v>
      </c>
      <c r="Q1112" s="16">
        <v>27.963782106917172</v>
      </c>
      <c r="R1112" s="252">
        <f t="shared" si="123"/>
        <v>2.7963782106917171E-3</v>
      </c>
      <c r="S1112" s="27">
        <v>9.8807373635375608E-4</v>
      </c>
      <c r="T1112" s="16">
        <v>6.5675017927356496</v>
      </c>
      <c r="U1112" s="16">
        <v>6</v>
      </c>
      <c r="V1112" s="16">
        <v>1</v>
      </c>
      <c r="W1112" s="242" t="s">
        <v>740</v>
      </c>
      <c r="X1112" s="5">
        <v>1.4672978081801265</v>
      </c>
      <c r="Y1112" s="5">
        <v>1.886906222512053</v>
      </c>
      <c r="Z1112" s="12">
        <v>13.77539653818272</v>
      </c>
      <c r="AA1112" s="251"/>
      <c r="AB1112" s="11">
        <v>0.28084040665080312</v>
      </c>
      <c r="AC1112" s="11">
        <f t="shared" si="124"/>
        <v>3.7900079788236002E-5</v>
      </c>
      <c r="AD1112">
        <v>1.8941516907644562</v>
      </c>
      <c r="AE1112">
        <v>1.3589463540509199</v>
      </c>
      <c r="AF1112" s="14">
        <v>3.2147153617652258</v>
      </c>
      <c r="AG1112" s="244">
        <v>3366.3452557344922</v>
      </c>
      <c r="AH1112" s="244">
        <v>65.283057999170396</v>
      </c>
      <c r="AI1112" s="117">
        <v>3094.0574359513653</v>
      </c>
      <c r="AJ1112" s="12">
        <v>12.777958895296781</v>
      </c>
      <c r="AK1112" s="246">
        <v>13.271576825027587</v>
      </c>
      <c r="AL1112" s="185">
        <v>1</v>
      </c>
      <c r="AM1112" s="238" t="s">
        <v>715</v>
      </c>
      <c r="AN1112" s="64">
        <v>26321</v>
      </c>
      <c r="AO1112" s="86">
        <f t="shared" si="125"/>
        <v>86.72842317497242</v>
      </c>
      <c r="AT1112" s="87"/>
      <c r="AU1112" s="64"/>
      <c r="AV1112" s="86"/>
      <c r="AW1112" s="30"/>
      <c r="AX1112" s="30"/>
      <c r="AY1112" s="30"/>
      <c r="AZ1112" s="28"/>
      <c r="BA1112" s="28"/>
      <c r="BB1112" s="28"/>
      <c r="BC1112" s="28"/>
      <c r="BD1112" s="28"/>
      <c r="BE1112" s="28"/>
      <c r="BF1112" s="28"/>
      <c r="BG1112" s="28"/>
      <c r="BH1112" s="28"/>
      <c r="BI1112" s="28"/>
      <c r="BJ1112" s="28"/>
      <c r="BK1112" s="28"/>
      <c r="BL1112" s="28"/>
      <c r="BM1112" s="28"/>
      <c r="BN1112" s="28"/>
      <c r="BO1112" s="28"/>
      <c r="BP1112" s="28"/>
      <c r="BQ1112" s="28"/>
      <c r="BR1112" s="28"/>
      <c r="BS1112" s="28"/>
      <c r="BT1112" s="28"/>
      <c r="BU1112" s="28"/>
      <c r="BV1112" s="28"/>
      <c r="BW1112" s="28"/>
      <c r="BX1112" s="28"/>
      <c r="BY1112" s="28"/>
      <c r="BZ1112" s="28"/>
      <c r="CA1112" s="28"/>
      <c r="CB1112" s="28"/>
      <c r="CC1112" s="28"/>
      <c r="CD1112" s="28"/>
      <c r="CE1112" s="28"/>
      <c r="CF1112" s="28"/>
      <c r="CG1112" s="28"/>
      <c r="CH1112" s="28"/>
      <c r="CI1112" s="28"/>
      <c r="CJ1112" s="28"/>
      <c r="CK1112" s="28"/>
      <c r="CL1112" s="28"/>
      <c r="CM1112" s="28"/>
      <c r="CN1112" s="28"/>
      <c r="CO1112" s="28"/>
      <c r="CP1112" s="28"/>
      <c r="CQ1112" s="28"/>
      <c r="CR1112" s="28"/>
      <c r="CS1112" s="28"/>
      <c r="CT1112" s="28"/>
      <c r="CU1112" s="28"/>
      <c r="CV1112" s="28"/>
      <c r="CW1112" s="28"/>
      <c r="CX1112" s="28"/>
      <c r="CY1112" s="28"/>
      <c r="CZ1112" s="28"/>
      <c r="DA1112" s="28"/>
      <c r="DB1112" s="28"/>
      <c r="DC1112" s="28"/>
      <c r="DD1112" s="28"/>
      <c r="DE1112" s="28"/>
      <c r="DF1112" s="28"/>
      <c r="DG1112" s="28"/>
      <c r="DH1112" s="28"/>
      <c r="DI1112" s="28"/>
      <c r="DJ1112" s="28"/>
      <c r="DK1112" s="28"/>
      <c r="DL1112" s="28"/>
      <c r="DM1112" s="28"/>
    </row>
    <row r="1113" spans="1:117" s="7" customFormat="1" x14ac:dyDescent="0.2">
      <c r="A1113" s="2">
        <v>1132</v>
      </c>
      <c r="B1113" s="239" t="s">
        <v>723</v>
      </c>
      <c r="D1113" s="129" t="s">
        <v>370</v>
      </c>
      <c r="E1113" s="189" t="s">
        <v>727</v>
      </c>
      <c r="F1113" s="189" t="s">
        <v>728</v>
      </c>
      <c r="G1113" s="151"/>
      <c r="H1113" s="235">
        <f t="shared" si="119"/>
        <v>2879.9292229002867</v>
      </c>
      <c r="I1113" s="235">
        <f t="shared" si="120"/>
        <v>15.170980065747436</v>
      </c>
      <c r="J1113" s="11">
        <v>0.28103871353585275</v>
      </c>
      <c r="K1113" s="10">
        <v>29.816159827025242</v>
      </c>
      <c r="L1113" s="240">
        <f t="shared" si="121"/>
        <v>2.9816159827025242E-5</v>
      </c>
      <c r="M1113" s="240">
        <f t="shared" si="122"/>
        <v>2.9816159827025242E-5</v>
      </c>
      <c r="N1113" s="10">
        <v>0</v>
      </c>
      <c r="O1113" s="241" t="s">
        <v>736</v>
      </c>
      <c r="P1113" s="3">
        <v>3.7877737796043739E-2</v>
      </c>
      <c r="Q1113" s="16">
        <v>9.6046718665590962</v>
      </c>
      <c r="R1113" s="252">
        <f t="shared" si="123"/>
        <v>9.6046718665590959E-4</v>
      </c>
      <c r="S1113" s="27">
        <v>1.1989164453199814E-3</v>
      </c>
      <c r="T1113" s="16">
        <v>2.6019956531665476</v>
      </c>
      <c r="U1113" s="16">
        <v>6</v>
      </c>
      <c r="V1113" s="16">
        <v>1</v>
      </c>
      <c r="W1113" s="242" t="s">
        <v>740</v>
      </c>
      <c r="X1113" s="5">
        <v>1.4673144491756871</v>
      </c>
      <c r="Y1113" s="5">
        <v>1.886919014863361</v>
      </c>
      <c r="Z1113" s="12">
        <v>10.547838791223697</v>
      </c>
      <c r="AA1113" s="251"/>
      <c r="AB1113" s="11">
        <v>0.28097248532893615</v>
      </c>
      <c r="AC1113" s="11">
        <f t="shared" si="124"/>
        <v>2.9816159827025242E-5</v>
      </c>
      <c r="AD1113">
        <v>1.5599274073707647</v>
      </c>
      <c r="AE1113">
        <v>1.0771362422549806</v>
      </c>
      <c r="AF1113" s="14">
        <v>3.0703421824774795</v>
      </c>
      <c r="AG1113" s="244">
        <v>3217.3609354854011</v>
      </c>
      <c r="AH1113" s="244">
        <v>49.43652606547451</v>
      </c>
      <c r="AI1113" s="117">
        <v>2879.9292229002867</v>
      </c>
      <c r="AJ1113" s="12">
        <v>15.170980065747436</v>
      </c>
      <c r="AK1113" s="246">
        <v>76.321293865562467</v>
      </c>
      <c r="AL1113" s="185">
        <v>1</v>
      </c>
      <c r="AM1113" s="238" t="s">
        <v>715</v>
      </c>
      <c r="AN1113" s="64">
        <v>26321</v>
      </c>
      <c r="AO1113" s="86">
        <f t="shared" si="125"/>
        <v>23.678706134437533</v>
      </c>
      <c r="AT1113" s="87"/>
      <c r="AU1113" s="64"/>
      <c r="AV1113" s="86"/>
      <c r="AW1113" s="30"/>
      <c r="AX1113" s="30"/>
      <c r="AY1113" s="30"/>
      <c r="AZ1113" s="28"/>
      <c r="BA1113" s="28"/>
      <c r="BB1113" s="28"/>
      <c r="BC1113" s="28"/>
      <c r="BD1113" s="28"/>
      <c r="BE1113" s="28"/>
      <c r="BF1113" s="28"/>
      <c r="BG1113" s="28"/>
      <c r="BH1113" s="28"/>
      <c r="BI1113" s="28"/>
      <c r="BJ1113" s="28"/>
      <c r="BK1113" s="28"/>
      <c r="BL1113" s="28"/>
      <c r="BM1113" s="28"/>
      <c r="BN1113" s="28"/>
      <c r="BO1113" s="28"/>
      <c r="BP1113" s="28"/>
      <c r="BQ1113" s="28"/>
      <c r="BR1113" s="28"/>
      <c r="BS1113" s="28"/>
      <c r="BT1113" s="28"/>
      <c r="BU1113" s="28"/>
      <c r="BV1113" s="28"/>
      <c r="BW1113" s="28"/>
      <c r="BX1113" s="28"/>
      <c r="BY1113" s="28"/>
      <c r="BZ1113" s="28"/>
      <c r="CA1113" s="28"/>
      <c r="CB1113" s="28"/>
      <c r="CC1113" s="28"/>
      <c r="CD1113" s="28"/>
      <c r="CE1113" s="28"/>
      <c r="CF1113" s="28"/>
      <c r="CG1113" s="28"/>
      <c r="CH1113" s="28"/>
      <c r="CI1113" s="28"/>
      <c r="CJ1113" s="28"/>
      <c r="CK1113" s="28"/>
      <c r="CL1113" s="28"/>
      <c r="CM1113" s="28"/>
      <c r="CN1113" s="28"/>
      <c r="CO1113" s="28"/>
      <c r="CP1113" s="28"/>
      <c r="CQ1113" s="28"/>
      <c r="CR1113" s="28"/>
      <c r="CS1113" s="28"/>
      <c r="CT1113" s="28"/>
      <c r="CU1113" s="28"/>
      <c r="CV1113" s="28"/>
      <c r="CW1113" s="28"/>
      <c r="CX1113" s="28"/>
      <c r="CY1113" s="28"/>
      <c r="CZ1113" s="28"/>
      <c r="DA1113" s="28"/>
      <c r="DB1113" s="28"/>
      <c r="DC1113" s="28"/>
      <c r="DD1113" s="28"/>
      <c r="DE1113" s="28"/>
      <c r="DF1113" s="28"/>
      <c r="DG1113" s="28"/>
      <c r="DH1113" s="28"/>
      <c r="DI1113" s="28"/>
      <c r="DJ1113" s="28"/>
      <c r="DK1113" s="28"/>
      <c r="DL1113" s="28"/>
      <c r="DM1113" s="28"/>
    </row>
    <row r="1114" spans="1:117" s="7" customFormat="1" x14ac:dyDescent="0.2">
      <c r="A1114" s="2">
        <v>1133</v>
      </c>
      <c r="B1114" s="239" t="s">
        <v>723</v>
      </c>
      <c r="D1114" s="129" t="s">
        <v>371</v>
      </c>
      <c r="E1114" s="189" t="s">
        <v>727</v>
      </c>
      <c r="F1114" s="189" t="s">
        <v>728</v>
      </c>
      <c r="G1114" s="151"/>
      <c r="H1114" s="235">
        <f t="shared" si="119"/>
        <v>2885.8461836496931</v>
      </c>
      <c r="I1114" s="235">
        <f t="shared" si="120"/>
        <v>16.912968501603757</v>
      </c>
      <c r="J1114" s="11">
        <v>0.28100530423976705</v>
      </c>
      <c r="K1114" s="10">
        <v>28.750461694197273</v>
      </c>
      <c r="L1114" s="240">
        <f t="shared" si="121"/>
        <v>2.8750461694197272E-5</v>
      </c>
      <c r="M1114" s="240">
        <f t="shared" si="122"/>
        <v>2.8750461694197272E-5</v>
      </c>
      <c r="N1114" s="10">
        <v>0</v>
      </c>
      <c r="O1114" s="241" t="s">
        <v>736</v>
      </c>
      <c r="P1114" s="3">
        <v>2.6657183660774873E-2</v>
      </c>
      <c r="Q1114" s="16">
        <v>3.5492157428867799</v>
      </c>
      <c r="R1114" s="252">
        <f t="shared" si="123"/>
        <v>3.5492157428867799E-4</v>
      </c>
      <c r="S1114" s="27">
        <v>8.1490103030046606E-4</v>
      </c>
      <c r="T1114" s="16">
        <v>0.55168622071040441</v>
      </c>
      <c r="U1114" s="16">
        <v>6</v>
      </c>
      <c r="V1114" s="16">
        <v>1</v>
      </c>
      <c r="W1114" s="242" t="s">
        <v>740</v>
      </c>
      <c r="X1114" s="5">
        <v>1.4673230353136892</v>
      </c>
      <c r="Y1114" s="5">
        <v>1.8869654554689359</v>
      </c>
      <c r="Z1114" s="12">
        <v>11.544672059018087</v>
      </c>
      <c r="AA1114" s="251"/>
      <c r="AB1114" s="11">
        <v>0.28096019406449202</v>
      </c>
      <c r="AC1114" s="11">
        <f t="shared" si="124"/>
        <v>2.8750461694197272E-5</v>
      </c>
      <c r="AD1114">
        <v>1.2545449530776409</v>
      </c>
      <c r="AE1114">
        <v>1.0366523604260802</v>
      </c>
      <c r="AF1114" s="14">
        <v>3.0903262420985991</v>
      </c>
      <c r="AG1114" s="244">
        <v>3240.5889139405613</v>
      </c>
      <c r="AH1114" s="244">
        <v>49.626140345942837</v>
      </c>
      <c r="AI1114" s="117">
        <v>2885.8461836496931</v>
      </c>
      <c r="AJ1114" s="12">
        <v>16.912968501603757</v>
      </c>
      <c r="AK1114" s="246">
        <v>98.866964981787561</v>
      </c>
      <c r="AL1114" s="185">
        <v>1</v>
      </c>
      <c r="AM1114" s="238" t="s">
        <v>715</v>
      </c>
      <c r="AN1114" s="64">
        <v>26321</v>
      </c>
      <c r="AO1114" s="86">
        <f t="shared" si="125"/>
        <v>1.1330350182124391</v>
      </c>
      <c r="AT1114" s="87"/>
      <c r="AU1114" s="64"/>
      <c r="AV1114" s="86"/>
      <c r="AW1114" s="30"/>
      <c r="AX1114" s="30"/>
      <c r="AY1114" s="30"/>
      <c r="AZ1114" s="28"/>
      <c r="BA1114" s="28"/>
      <c r="BB1114" s="28"/>
      <c r="BC1114" s="28"/>
      <c r="BD1114" s="28"/>
      <c r="BE1114" s="28"/>
      <c r="BF1114" s="28"/>
      <c r="BG1114" s="28"/>
      <c r="BH1114" s="28"/>
      <c r="BI1114" s="28"/>
      <c r="BJ1114" s="28"/>
      <c r="BK1114" s="28"/>
      <c r="BL1114" s="28"/>
      <c r="BM1114" s="28"/>
      <c r="BN1114" s="28"/>
      <c r="BO1114" s="28"/>
      <c r="BP1114" s="28"/>
      <c r="BQ1114" s="28"/>
      <c r="BR1114" s="28"/>
      <c r="BS1114" s="28"/>
      <c r="BT1114" s="28"/>
      <c r="BU1114" s="28"/>
      <c r="BV1114" s="28"/>
      <c r="BW1114" s="28"/>
      <c r="BX1114" s="28"/>
      <c r="BY1114" s="28"/>
      <c r="BZ1114" s="28"/>
      <c r="CA1114" s="28"/>
      <c r="CB1114" s="28"/>
      <c r="CC1114" s="28"/>
      <c r="CD1114" s="28"/>
      <c r="CE1114" s="28"/>
      <c r="CF1114" s="28"/>
      <c r="CG1114" s="28"/>
      <c r="CH1114" s="28"/>
      <c r="CI1114" s="28"/>
      <c r="CJ1114" s="28"/>
      <c r="CK1114" s="28"/>
      <c r="CL1114" s="28"/>
      <c r="CM1114" s="28"/>
      <c r="CN1114" s="28"/>
      <c r="CO1114" s="28"/>
      <c r="CP1114" s="28"/>
      <c r="CQ1114" s="28"/>
      <c r="CR1114" s="28"/>
      <c r="CS1114" s="28"/>
      <c r="CT1114" s="28"/>
      <c r="CU1114" s="28"/>
      <c r="CV1114" s="28"/>
      <c r="CW1114" s="28"/>
      <c r="CX1114" s="28"/>
      <c r="CY1114" s="28"/>
      <c r="CZ1114" s="28"/>
      <c r="DA1114" s="28"/>
      <c r="DB1114" s="28"/>
      <c r="DC1114" s="28"/>
      <c r="DD1114" s="28"/>
      <c r="DE1114" s="28"/>
      <c r="DF1114" s="28"/>
      <c r="DG1114" s="28"/>
      <c r="DH1114" s="28"/>
      <c r="DI1114" s="28"/>
      <c r="DJ1114" s="28"/>
      <c r="DK1114" s="28"/>
      <c r="DL1114" s="28"/>
      <c r="DM1114" s="28"/>
    </row>
    <row r="1115" spans="1:117" s="7" customFormat="1" x14ac:dyDescent="0.2">
      <c r="A1115" s="2">
        <v>1134</v>
      </c>
      <c r="B1115" s="239" t="s">
        <v>723</v>
      </c>
      <c r="D1115" s="129" t="s">
        <v>372</v>
      </c>
      <c r="E1115" s="189" t="s">
        <v>727</v>
      </c>
      <c r="F1115" s="189" t="s">
        <v>728</v>
      </c>
      <c r="G1115" s="151"/>
      <c r="H1115" s="235">
        <f t="shared" si="119"/>
        <v>2821.893083503689</v>
      </c>
      <c r="I1115" s="235">
        <f t="shared" si="120"/>
        <v>15.728552493579119</v>
      </c>
      <c r="J1115" s="11">
        <v>0.28095554069833012</v>
      </c>
      <c r="K1115" s="10">
        <v>31.433143291028866</v>
      </c>
      <c r="L1115" s="240">
        <f t="shared" si="121"/>
        <v>3.1433143291028865E-5</v>
      </c>
      <c r="M1115" s="240">
        <f t="shared" si="122"/>
        <v>3.1433143291028865E-5</v>
      </c>
      <c r="N1115" s="10">
        <v>0</v>
      </c>
      <c r="O1115" s="241" t="s">
        <v>736</v>
      </c>
      <c r="P1115" s="3">
        <v>2.8669814331506043E-2</v>
      </c>
      <c r="Q1115" s="16">
        <v>9.2496259506063936</v>
      </c>
      <c r="R1115" s="252">
        <f t="shared" si="123"/>
        <v>9.2496259506063931E-4</v>
      </c>
      <c r="S1115" s="27">
        <v>8.3543673813592549E-4</v>
      </c>
      <c r="T1115" s="16">
        <v>2.3467876880302958</v>
      </c>
      <c r="U1115" s="16">
        <v>6</v>
      </c>
      <c r="V1115" s="16">
        <v>1</v>
      </c>
      <c r="W1115" s="242" t="s">
        <v>740</v>
      </c>
      <c r="X1115" s="5">
        <v>1.4673165205099044</v>
      </c>
      <c r="Y1115" s="5">
        <v>1.8869885022927713</v>
      </c>
      <c r="Z1115" s="12">
        <v>10.764549011260195</v>
      </c>
      <c r="AA1115" s="251"/>
      <c r="AB1115" s="11">
        <v>0.28091034584142921</v>
      </c>
      <c r="AC1115" s="11">
        <f t="shared" si="124"/>
        <v>3.1433143291028865E-5</v>
      </c>
      <c r="AD1115">
        <v>-2.0181749044734243</v>
      </c>
      <c r="AE1115">
        <v>1.1078545081364453</v>
      </c>
      <c r="AF1115" s="14">
        <v>3.2116997791060538</v>
      </c>
      <c r="AG1115" s="244">
        <v>3387.9887253465158</v>
      </c>
      <c r="AH1115" s="244">
        <v>53.070018688357614</v>
      </c>
      <c r="AI1115" s="117">
        <v>2821.893083503689</v>
      </c>
      <c r="AJ1115" s="12">
        <v>15.728552493579119</v>
      </c>
      <c r="AK1115" s="246">
        <v>19.779258847185556</v>
      </c>
      <c r="AL1115" s="185">
        <v>1</v>
      </c>
      <c r="AM1115" s="238" t="s">
        <v>715</v>
      </c>
      <c r="AN1115" s="64">
        <v>26321</v>
      </c>
      <c r="AO1115" s="86">
        <f t="shared" si="125"/>
        <v>80.220741152814441</v>
      </c>
      <c r="AT1115" s="87"/>
      <c r="AU1115" s="64"/>
      <c r="AV1115" s="86"/>
      <c r="AW1115" s="30"/>
      <c r="AX1115" s="30"/>
      <c r="AY1115" s="30"/>
      <c r="AZ1115" s="28"/>
      <c r="BA1115" s="28"/>
      <c r="BB1115" s="28"/>
      <c r="BC1115" s="28"/>
      <c r="BD1115" s="28"/>
      <c r="BE1115" s="28"/>
      <c r="BF1115" s="28"/>
      <c r="BG1115" s="28"/>
      <c r="BH1115" s="28"/>
      <c r="BI1115" s="28"/>
      <c r="BJ1115" s="28"/>
      <c r="BK1115" s="28"/>
      <c r="BL1115" s="28"/>
      <c r="BM1115" s="28"/>
      <c r="BN1115" s="28"/>
      <c r="BO1115" s="28"/>
      <c r="BP1115" s="28"/>
      <c r="BQ1115" s="28"/>
      <c r="BR1115" s="28"/>
      <c r="BS1115" s="28"/>
      <c r="BT1115" s="28"/>
      <c r="BU1115" s="28"/>
      <c r="BV1115" s="28"/>
      <c r="BW1115" s="28"/>
      <c r="BX1115" s="28"/>
      <c r="BY1115" s="28"/>
      <c r="BZ1115" s="28"/>
      <c r="CA1115" s="28"/>
      <c r="CB1115" s="28"/>
      <c r="CC1115" s="28"/>
      <c r="CD1115" s="28"/>
      <c r="CE1115" s="28"/>
      <c r="CF1115" s="28"/>
      <c r="CG1115" s="28"/>
      <c r="CH1115" s="28"/>
      <c r="CI1115" s="28"/>
      <c r="CJ1115" s="28"/>
      <c r="CK1115" s="28"/>
      <c r="CL1115" s="28"/>
      <c r="CM1115" s="28"/>
      <c r="CN1115" s="28"/>
      <c r="CO1115" s="28"/>
      <c r="CP1115" s="28"/>
      <c r="CQ1115" s="28"/>
      <c r="CR1115" s="28"/>
      <c r="CS1115" s="28"/>
      <c r="CT1115" s="28"/>
      <c r="CU1115" s="28"/>
      <c r="CV1115" s="28"/>
      <c r="CW1115" s="28"/>
      <c r="CX1115" s="28"/>
      <c r="CY1115" s="28"/>
      <c r="CZ1115" s="28"/>
      <c r="DA1115" s="28"/>
      <c r="DB1115" s="28"/>
      <c r="DC1115" s="28"/>
      <c r="DD1115" s="28"/>
      <c r="DE1115" s="28"/>
      <c r="DF1115" s="28"/>
      <c r="DG1115" s="28"/>
      <c r="DH1115" s="28"/>
      <c r="DI1115" s="28"/>
      <c r="DJ1115" s="28"/>
      <c r="DK1115" s="28"/>
      <c r="DL1115" s="28"/>
      <c r="DM1115" s="28"/>
    </row>
    <row r="1116" spans="1:117" s="7" customFormat="1" x14ac:dyDescent="0.2">
      <c r="A1116" s="2">
        <v>1135</v>
      </c>
      <c r="B1116" s="239" t="s">
        <v>723</v>
      </c>
      <c r="D1116" s="129" t="s">
        <v>373</v>
      </c>
      <c r="E1116" s="189" t="s">
        <v>727</v>
      </c>
      <c r="F1116" s="189" t="s">
        <v>728</v>
      </c>
      <c r="G1116" s="151"/>
      <c r="H1116" s="235">
        <f t="shared" si="119"/>
        <v>3084.0805989591013</v>
      </c>
      <c r="I1116" s="235">
        <f t="shared" si="120"/>
        <v>17.679564379393756</v>
      </c>
      <c r="J1116" s="11">
        <v>0.28082959509816208</v>
      </c>
      <c r="K1116" s="10">
        <v>34.18184225936163</v>
      </c>
      <c r="L1116" s="240">
        <f t="shared" si="121"/>
        <v>3.4181842259361631E-5</v>
      </c>
      <c r="M1116" s="240">
        <f t="shared" si="122"/>
        <v>3.4181842259361631E-5</v>
      </c>
      <c r="N1116" s="10">
        <v>0</v>
      </c>
      <c r="O1116" s="241" t="s">
        <v>736</v>
      </c>
      <c r="P1116" s="3">
        <v>3.6188660621877332E-2</v>
      </c>
      <c r="Q1116" s="16">
        <v>10.25503766706319</v>
      </c>
      <c r="R1116" s="252">
        <f t="shared" si="123"/>
        <v>1.025503766706319E-3</v>
      </c>
      <c r="S1116" s="27">
        <v>1.1599534375309859E-3</v>
      </c>
      <c r="T1116" s="16">
        <v>2.4360634713634046</v>
      </c>
      <c r="U1116" s="16">
        <v>6</v>
      </c>
      <c r="V1116" s="16">
        <v>1</v>
      </c>
      <c r="W1116" s="242" t="s">
        <v>740</v>
      </c>
      <c r="X1116" s="5">
        <v>1.4673261352359899</v>
      </c>
      <c r="Y1116" s="5">
        <v>1.887059606637489</v>
      </c>
      <c r="Z1116" s="12">
        <v>9.3777011087834197</v>
      </c>
      <c r="AA1116" s="251"/>
      <c r="AB1116" s="11">
        <v>0.28076084491207409</v>
      </c>
      <c r="AC1116" s="11">
        <f t="shared" si="124"/>
        <v>3.4181842259361631E-5</v>
      </c>
      <c r="AD1116">
        <v>-1.1517362750934623</v>
      </c>
      <c r="AE1116">
        <v>1.2199622622089756</v>
      </c>
      <c r="AF1116" s="14">
        <v>3.3664702191810361</v>
      </c>
      <c r="AG1116" s="244">
        <v>3541.9889750883749</v>
      </c>
      <c r="AH1116" s="244">
        <v>56.300944425307158</v>
      </c>
      <c r="AI1116" s="117">
        <v>3084.0805989591013</v>
      </c>
      <c r="AJ1116" s="12">
        <v>17.679564379393756</v>
      </c>
      <c r="AK1116" s="246">
        <v>63.442209219820271</v>
      </c>
      <c r="AL1116" s="185">
        <v>1</v>
      </c>
      <c r="AM1116" s="238" t="s">
        <v>715</v>
      </c>
      <c r="AN1116" s="64">
        <v>26321</v>
      </c>
      <c r="AO1116" s="86">
        <f t="shared" si="125"/>
        <v>36.557790780179729</v>
      </c>
      <c r="AT1116" s="87"/>
      <c r="AU1116" s="64"/>
      <c r="AV1116" s="86"/>
      <c r="AW1116" s="30"/>
      <c r="AX1116" s="30"/>
      <c r="AY1116" s="30"/>
      <c r="AZ1116" s="28"/>
      <c r="BA1116" s="28"/>
      <c r="BB1116" s="28"/>
      <c r="BC1116" s="28"/>
      <c r="BD1116" s="28"/>
      <c r="BE1116" s="28"/>
      <c r="BF1116" s="28"/>
      <c r="BG1116" s="28"/>
      <c r="BH1116" s="28"/>
      <c r="BI1116" s="28"/>
      <c r="BJ1116" s="28"/>
      <c r="BK1116" s="28"/>
      <c r="BL1116" s="28"/>
      <c r="BM1116" s="28"/>
      <c r="BN1116" s="28"/>
      <c r="BO1116" s="28"/>
      <c r="BP1116" s="28"/>
      <c r="BQ1116" s="28"/>
      <c r="BR1116" s="28"/>
      <c r="BS1116" s="28"/>
      <c r="BT1116" s="28"/>
      <c r="BU1116" s="28"/>
      <c r="BV1116" s="28"/>
      <c r="BW1116" s="28"/>
      <c r="BX1116" s="28"/>
      <c r="BY1116" s="28"/>
      <c r="BZ1116" s="28"/>
      <c r="CA1116" s="28"/>
      <c r="CB1116" s="28"/>
      <c r="CC1116" s="28"/>
      <c r="CD1116" s="28"/>
      <c r="CE1116" s="28"/>
      <c r="CF1116" s="28"/>
      <c r="CG1116" s="28"/>
      <c r="CH1116" s="28"/>
      <c r="CI1116" s="28"/>
      <c r="CJ1116" s="28"/>
      <c r="CK1116" s="28"/>
      <c r="CL1116" s="28"/>
      <c r="CM1116" s="28"/>
      <c r="CN1116" s="28"/>
      <c r="CO1116" s="28"/>
      <c r="CP1116" s="28"/>
      <c r="CQ1116" s="28"/>
      <c r="CR1116" s="28"/>
      <c r="CS1116" s="28"/>
      <c r="CT1116" s="28"/>
      <c r="CU1116" s="28"/>
      <c r="CV1116" s="28"/>
      <c r="CW1116" s="28"/>
      <c r="CX1116" s="28"/>
      <c r="CY1116" s="28"/>
      <c r="CZ1116" s="28"/>
      <c r="DA1116" s="28"/>
      <c r="DB1116" s="28"/>
      <c r="DC1116" s="28"/>
      <c r="DD1116" s="28"/>
      <c r="DE1116" s="28"/>
      <c r="DF1116" s="28"/>
      <c r="DG1116" s="28"/>
      <c r="DH1116" s="28"/>
      <c r="DI1116" s="28"/>
      <c r="DJ1116" s="28"/>
      <c r="DK1116" s="28"/>
      <c r="DL1116" s="28"/>
      <c r="DM1116" s="28"/>
    </row>
    <row r="1117" spans="1:117" s="7" customFormat="1" x14ac:dyDescent="0.2">
      <c r="A1117" s="2">
        <v>1136</v>
      </c>
      <c r="B1117" s="239" t="s">
        <v>723</v>
      </c>
      <c r="D1117" s="129" t="s">
        <v>374</v>
      </c>
      <c r="E1117" s="189" t="s">
        <v>727</v>
      </c>
      <c r="F1117" s="189" t="s">
        <v>728</v>
      </c>
      <c r="G1117" s="151"/>
      <c r="H1117" s="235">
        <f t="shared" si="119"/>
        <v>2250.667246186259</v>
      </c>
      <c r="I1117" s="235">
        <f t="shared" si="120"/>
        <v>13.424989165080712</v>
      </c>
      <c r="J1117" s="11">
        <v>0.28118072935464705</v>
      </c>
      <c r="K1117" s="10">
        <v>34.94572154224435</v>
      </c>
      <c r="L1117" s="240">
        <f t="shared" si="121"/>
        <v>3.4945721542244347E-5</v>
      </c>
      <c r="M1117" s="240">
        <f t="shared" si="122"/>
        <v>3.4945721542244347E-5</v>
      </c>
      <c r="N1117" s="10">
        <v>0</v>
      </c>
      <c r="O1117" s="241" t="s">
        <v>736</v>
      </c>
      <c r="P1117" s="3">
        <v>2.1486325746329717E-2</v>
      </c>
      <c r="Q1117" s="16">
        <v>7.2995201615084646</v>
      </c>
      <c r="R1117" s="252">
        <f t="shared" si="123"/>
        <v>7.2995201615084647E-4</v>
      </c>
      <c r="S1117" s="27">
        <v>6.1887096037757151E-4</v>
      </c>
      <c r="T1117" s="16">
        <v>2.0132218035217222</v>
      </c>
      <c r="U1117" s="16">
        <v>6</v>
      </c>
      <c r="V1117" s="16">
        <v>1</v>
      </c>
      <c r="W1117" s="242" t="s">
        <v>740</v>
      </c>
      <c r="X1117" s="5">
        <v>1.4672559886002301</v>
      </c>
      <c r="Y1117" s="5">
        <v>1.887042337318585</v>
      </c>
      <c r="Z1117" s="12">
        <v>8.9213702531336274</v>
      </c>
      <c r="AA1117" s="251"/>
      <c r="AB1117" s="11">
        <v>0.28115417032635603</v>
      </c>
      <c r="AC1117" s="11">
        <f t="shared" si="124"/>
        <v>3.4945721542244347E-5</v>
      </c>
      <c r="AD1117">
        <v>-6.6978771698289474</v>
      </c>
      <c r="AE1117">
        <v>1.2461748511858473</v>
      </c>
      <c r="AF1117" s="14">
        <v>3.0173373096150593</v>
      </c>
      <c r="AG1117" s="244">
        <v>3224.0790310758116</v>
      </c>
      <c r="AH1117" s="244">
        <v>62.658768241934204</v>
      </c>
      <c r="AI1117" s="117">
        <v>2250.667246186259</v>
      </c>
      <c r="AJ1117" s="12">
        <v>13.424989165080712</v>
      </c>
      <c r="AK1117" s="246">
        <v>100.02080564491817</v>
      </c>
      <c r="AL1117" s="185">
        <v>1</v>
      </c>
      <c r="AM1117" s="238" t="s">
        <v>715</v>
      </c>
      <c r="AN1117" s="64">
        <v>26321</v>
      </c>
      <c r="AO1117" s="86">
        <f t="shared" si="125"/>
        <v>-2.0805644918169719E-2</v>
      </c>
      <c r="AT1117" s="87"/>
      <c r="AU1117" s="64"/>
      <c r="AV1117" s="86"/>
      <c r="AW1117" s="30"/>
      <c r="AX1117" s="30"/>
      <c r="AY1117" s="30"/>
      <c r="AZ1117" s="28"/>
      <c r="BA1117" s="28"/>
      <c r="BB1117" s="28"/>
      <c r="BC1117" s="28"/>
      <c r="BD1117" s="28"/>
      <c r="BE1117" s="28"/>
      <c r="BF1117" s="28"/>
      <c r="BG1117" s="28"/>
      <c r="BH1117" s="28"/>
      <c r="BI1117" s="28"/>
      <c r="BJ1117" s="28"/>
      <c r="BK1117" s="28"/>
      <c r="BL1117" s="28"/>
      <c r="BM1117" s="28"/>
      <c r="BN1117" s="28"/>
      <c r="BO1117" s="28"/>
      <c r="BP1117" s="28"/>
      <c r="BQ1117" s="28"/>
      <c r="BR1117" s="28"/>
      <c r="BS1117" s="28"/>
      <c r="BT1117" s="28"/>
      <c r="BU1117" s="28"/>
      <c r="BV1117" s="28"/>
      <c r="BW1117" s="28"/>
      <c r="BX1117" s="28"/>
      <c r="BY1117" s="28"/>
      <c r="BZ1117" s="28"/>
      <c r="CA1117" s="28"/>
      <c r="CB1117" s="28"/>
      <c r="CC1117" s="28"/>
      <c r="CD1117" s="28"/>
      <c r="CE1117" s="28"/>
      <c r="CF1117" s="28"/>
      <c r="CG1117" s="28"/>
      <c r="CH1117" s="28"/>
      <c r="CI1117" s="28"/>
      <c r="CJ1117" s="28"/>
      <c r="CK1117" s="28"/>
      <c r="CL1117" s="28"/>
      <c r="CM1117" s="28"/>
      <c r="CN1117" s="28"/>
      <c r="CO1117" s="28"/>
      <c r="CP1117" s="28"/>
      <c r="CQ1117" s="28"/>
      <c r="CR1117" s="28"/>
      <c r="CS1117" s="28"/>
      <c r="CT1117" s="28"/>
      <c r="CU1117" s="28"/>
      <c r="CV1117" s="28"/>
      <c r="CW1117" s="28"/>
      <c r="CX1117" s="28"/>
      <c r="CY1117" s="28"/>
      <c r="CZ1117" s="28"/>
      <c r="DA1117" s="28"/>
      <c r="DB1117" s="28"/>
      <c r="DC1117" s="28"/>
      <c r="DD1117" s="28"/>
      <c r="DE1117" s="28"/>
      <c r="DF1117" s="28"/>
      <c r="DG1117" s="28"/>
      <c r="DH1117" s="28"/>
      <c r="DI1117" s="28"/>
      <c r="DJ1117" s="28"/>
      <c r="DK1117" s="28"/>
      <c r="DL1117" s="28"/>
      <c r="DM1117" s="28"/>
    </row>
    <row r="1118" spans="1:117" s="7" customFormat="1" x14ac:dyDescent="0.2">
      <c r="A1118" s="2">
        <v>1137</v>
      </c>
      <c r="B1118" s="239" t="s">
        <v>723</v>
      </c>
      <c r="D1118" s="129" t="s">
        <v>375</v>
      </c>
      <c r="E1118" s="189" t="s">
        <v>727</v>
      </c>
      <c r="F1118" s="189" t="s">
        <v>728</v>
      </c>
      <c r="G1118" s="151"/>
      <c r="H1118" s="235">
        <f t="shared" si="119"/>
        <v>2255.4045870863492</v>
      </c>
      <c r="I1118" s="235">
        <f t="shared" si="120"/>
        <v>12.820180503994687</v>
      </c>
      <c r="J1118" s="11">
        <v>0.28123264181913082</v>
      </c>
      <c r="K1118" s="10">
        <v>142.64004137554767</v>
      </c>
      <c r="L1118" s="240">
        <f t="shared" si="121"/>
        <v>1.4264004137554766E-4</v>
      </c>
      <c r="M1118" s="240">
        <f t="shared" si="122"/>
        <v>1.4264004137554766E-4</v>
      </c>
      <c r="N1118" s="10">
        <v>0</v>
      </c>
      <c r="O1118" s="241" t="s">
        <v>736</v>
      </c>
      <c r="P1118" s="3">
        <v>2.729801357987547E-2</v>
      </c>
      <c r="Q1118" s="16">
        <v>12.160232567355415</v>
      </c>
      <c r="R1118" s="252">
        <f t="shared" si="123"/>
        <v>1.2160232567355416E-3</v>
      </c>
      <c r="S1118" s="27">
        <v>8.0889048913077423E-4</v>
      </c>
      <c r="T1118" s="16">
        <v>2.9329019334314852</v>
      </c>
      <c r="U1118" s="16">
        <v>6</v>
      </c>
      <c r="V1118" s="16">
        <v>1</v>
      </c>
      <c r="W1118" s="242" t="s">
        <v>740</v>
      </c>
      <c r="X1118" s="5">
        <v>1.4673050304302062</v>
      </c>
      <c r="Y1118" s="5">
        <v>1.8870129610590245</v>
      </c>
      <c r="Z1118" s="12">
        <v>11.685655964371866</v>
      </c>
      <c r="AA1118" s="251"/>
      <c r="AB1118" s="11">
        <v>0.28119785343032799</v>
      </c>
      <c r="AC1118" s="11">
        <f t="shared" si="124"/>
        <v>1.4264004137554766E-4</v>
      </c>
      <c r="AD1118">
        <v>-5.0487326040637992</v>
      </c>
      <c r="AE1118">
        <v>5.0859298249239524</v>
      </c>
      <c r="AF1118" s="14">
        <v>2.9353206976336286</v>
      </c>
      <c r="AG1118" s="244">
        <v>3127.1125133746114</v>
      </c>
      <c r="AH1118" s="244">
        <v>268.51407413462209</v>
      </c>
      <c r="AI1118" s="117">
        <v>2255.4045870863492</v>
      </c>
      <c r="AJ1118" s="12">
        <v>12.820180503994687</v>
      </c>
      <c r="AK1118" s="246">
        <v>58.132440770668957</v>
      </c>
      <c r="AL1118" s="185">
        <v>1</v>
      </c>
      <c r="AM1118" s="238" t="s">
        <v>715</v>
      </c>
      <c r="AN1118" s="64">
        <v>26321</v>
      </c>
      <c r="AO1118" s="86">
        <f t="shared" si="125"/>
        <v>41.867559229331043</v>
      </c>
      <c r="AT1118" s="87"/>
      <c r="AU1118" s="64"/>
      <c r="AV1118" s="86"/>
      <c r="AW1118" s="30"/>
      <c r="AX1118" s="30"/>
      <c r="AY1118" s="30"/>
      <c r="AZ1118" s="28"/>
      <c r="BA1118" s="28"/>
      <c r="BB1118" s="28"/>
      <c r="BC1118" s="28"/>
      <c r="BD1118" s="28"/>
      <c r="BE1118" s="28"/>
      <c r="BF1118" s="28"/>
      <c r="BG1118" s="28"/>
      <c r="BH1118" s="28"/>
      <c r="BI1118" s="28"/>
      <c r="BJ1118" s="28"/>
      <c r="BK1118" s="28"/>
      <c r="BL1118" s="28"/>
      <c r="BM1118" s="28"/>
      <c r="BN1118" s="28"/>
      <c r="BO1118" s="28"/>
      <c r="BP1118" s="28"/>
      <c r="BQ1118" s="28"/>
      <c r="BR1118" s="28"/>
      <c r="BS1118" s="28"/>
      <c r="BT1118" s="28"/>
      <c r="BU1118" s="28"/>
      <c r="BV1118" s="28"/>
      <c r="BW1118" s="28"/>
      <c r="BX1118" s="28"/>
      <c r="BY1118" s="28"/>
      <c r="BZ1118" s="28"/>
      <c r="CA1118" s="28"/>
      <c r="CB1118" s="28"/>
      <c r="CC1118" s="28"/>
      <c r="CD1118" s="28"/>
      <c r="CE1118" s="28"/>
      <c r="CF1118" s="28"/>
      <c r="CG1118" s="28"/>
      <c r="CH1118" s="28"/>
      <c r="CI1118" s="28"/>
      <c r="CJ1118" s="28"/>
      <c r="CK1118" s="28"/>
      <c r="CL1118" s="28"/>
      <c r="CM1118" s="28"/>
      <c r="CN1118" s="28"/>
      <c r="CO1118" s="28"/>
      <c r="CP1118" s="28"/>
      <c r="CQ1118" s="28"/>
      <c r="CR1118" s="28"/>
      <c r="CS1118" s="28"/>
      <c r="CT1118" s="28"/>
      <c r="CU1118" s="28"/>
      <c r="CV1118" s="28"/>
      <c r="CW1118" s="28"/>
      <c r="CX1118" s="28"/>
      <c r="CY1118" s="28"/>
      <c r="CZ1118" s="28"/>
      <c r="DA1118" s="28"/>
      <c r="DB1118" s="28"/>
      <c r="DC1118" s="28"/>
      <c r="DD1118" s="28"/>
      <c r="DE1118" s="28"/>
      <c r="DF1118" s="28"/>
      <c r="DG1118" s="28"/>
      <c r="DH1118" s="28"/>
      <c r="DI1118" s="28"/>
      <c r="DJ1118" s="28"/>
      <c r="DK1118" s="28"/>
      <c r="DL1118" s="28"/>
      <c r="DM1118" s="28"/>
    </row>
    <row r="1119" spans="1:117" s="7" customFormat="1" x14ac:dyDescent="0.2">
      <c r="A1119" s="2">
        <v>1138</v>
      </c>
      <c r="B1119" s="239" t="s">
        <v>723</v>
      </c>
      <c r="D1119" s="129" t="s">
        <v>376</v>
      </c>
      <c r="E1119" s="189" t="s">
        <v>727</v>
      </c>
      <c r="F1119" s="189" t="s">
        <v>728</v>
      </c>
      <c r="G1119" s="151"/>
      <c r="H1119" s="235">
        <f t="shared" si="119"/>
        <v>2921.3524710097067</v>
      </c>
      <c r="I1119" s="235">
        <f t="shared" si="120"/>
        <v>16.869315721316113</v>
      </c>
      <c r="J1119" s="11">
        <v>0.28103344662658786</v>
      </c>
      <c r="K1119" s="10">
        <v>36.451039357320049</v>
      </c>
      <c r="L1119" s="240">
        <f t="shared" si="121"/>
        <v>3.645103935732005E-5</v>
      </c>
      <c r="M1119" s="240">
        <f t="shared" si="122"/>
        <v>3.645103935732005E-5</v>
      </c>
      <c r="N1119" s="10">
        <v>0</v>
      </c>
      <c r="O1119" s="241" t="s">
        <v>736</v>
      </c>
      <c r="P1119" s="3">
        <v>3.4686460978197685E-2</v>
      </c>
      <c r="Q1119" s="16">
        <v>8.0971738702402583</v>
      </c>
      <c r="R1119" s="252">
        <f t="shared" si="123"/>
        <v>8.0971738702402584E-4</v>
      </c>
      <c r="S1119" s="27">
        <v>1.0554569213437383E-3</v>
      </c>
      <c r="T1119" s="16">
        <v>2.3822766126556916</v>
      </c>
      <c r="U1119" s="16">
        <v>6</v>
      </c>
      <c r="V1119" s="16">
        <v>1</v>
      </c>
      <c r="W1119" s="242" t="s">
        <v>740</v>
      </c>
      <c r="X1119" s="5">
        <v>1.4672617022349312</v>
      </c>
      <c r="Y1119" s="5">
        <v>1.8869969273888667</v>
      </c>
      <c r="Z1119" s="12">
        <v>11.136756229984602</v>
      </c>
      <c r="AA1119" s="251"/>
      <c r="AB1119" s="11">
        <v>0.28097428144692527</v>
      </c>
      <c r="AC1119" s="11">
        <f t="shared" si="124"/>
        <v>3.645103935732005E-5</v>
      </c>
      <c r="AD1119">
        <v>2.557873174637848</v>
      </c>
      <c r="AE1119">
        <v>1.2875874413775115</v>
      </c>
      <c r="AF1119" s="14">
        <v>3.0477750453500496</v>
      </c>
      <c r="AG1119" s="244">
        <v>3189.3356330303372</v>
      </c>
      <c r="AH1119" s="244">
        <v>61.707235018851236</v>
      </c>
      <c r="AI1119" s="117">
        <v>2921.3524710097067</v>
      </c>
      <c r="AJ1119" s="12">
        <v>16.869315721316113</v>
      </c>
      <c r="AK1119" s="246">
        <v>99.747374310116882</v>
      </c>
      <c r="AL1119" s="185">
        <v>1</v>
      </c>
      <c r="AM1119" s="238" t="s">
        <v>715</v>
      </c>
      <c r="AN1119" s="64">
        <v>26321</v>
      </c>
      <c r="AO1119" s="86">
        <f t="shared" si="125"/>
        <v>0.25262568988311784</v>
      </c>
      <c r="AT1119" s="87"/>
      <c r="AU1119" s="64"/>
      <c r="AV1119" s="86"/>
      <c r="AW1119" s="30"/>
      <c r="AX1119" s="30"/>
      <c r="AY1119" s="30"/>
      <c r="AZ1119" s="28"/>
      <c r="BA1119" s="28"/>
      <c r="BB1119" s="28"/>
      <c r="BC1119" s="28"/>
      <c r="BD1119" s="28"/>
      <c r="BE1119" s="28"/>
      <c r="BF1119" s="28"/>
      <c r="BG1119" s="28"/>
      <c r="BH1119" s="28"/>
      <c r="BI1119" s="28"/>
      <c r="BJ1119" s="28"/>
      <c r="BK1119" s="28"/>
      <c r="BL1119" s="28"/>
      <c r="BM1119" s="28"/>
      <c r="BN1119" s="28"/>
      <c r="BO1119" s="28"/>
      <c r="BP1119" s="28"/>
      <c r="BQ1119" s="28"/>
      <c r="BR1119" s="28"/>
      <c r="BS1119" s="28"/>
      <c r="BT1119" s="28"/>
      <c r="BU1119" s="28"/>
      <c r="BV1119" s="28"/>
      <c r="BW1119" s="28"/>
      <c r="BX1119" s="28"/>
      <c r="BY1119" s="28"/>
      <c r="BZ1119" s="28"/>
      <c r="CA1119" s="28"/>
      <c r="CB1119" s="28"/>
      <c r="CC1119" s="28"/>
      <c r="CD1119" s="28"/>
      <c r="CE1119" s="28"/>
      <c r="CF1119" s="28"/>
      <c r="CG1119" s="28"/>
      <c r="CH1119" s="28"/>
      <c r="CI1119" s="28"/>
      <c r="CJ1119" s="28"/>
      <c r="CK1119" s="28"/>
      <c r="CL1119" s="28"/>
      <c r="CM1119" s="28"/>
      <c r="CN1119" s="28"/>
      <c r="CO1119" s="28"/>
      <c r="CP1119" s="28"/>
      <c r="CQ1119" s="28"/>
      <c r="CR1119" s="28"/>
      <c r="CS1119" s="28"/>
      <c r="CT1119" s="28"/>
      <c r="CU1119" s="28"/>
      <c r="CV1119" s="28"/>
      <c r="CW1119" s="28"/>
      <c r="CX1119" s="28"/>
      <c r="CY1119" s="28"/>
      <c r="CZ1119" s="28"/>
      <c r="DA1119" s="28"/>
      <c r="DB1119" s="28"/>
      <c r="DC1119" s="28"/>
      <c r="DD1119" s="28"/>
      <c r="DE1119" s="28"/>
      <c r="DF1119" s="28"/>
      <c r="DG1119" s="28"/>
      <c r="DH1119" s="28"/>
      <c r="DI1119" s="28"/>
      <c r="DJ1119" s="28"/>
      <c r="DK1119" s="28"/>
      <c r="DL1119" s="28"/>
      <c r="DM1119" s="28"/>
    </row>
    <row r="1120" spans="1:117" s="7" customFormat="1" x14ac:dyDescent="0.2">
      <c r="A1120" s="2">
        <v>1139</v>
      </c>
      <c r="B1120" s="239" t="s">
        <v>723</v>
      </c>
      <c r="D1120" s="129" t="s">
        <v>377</v>
      </c>
      <c r="E1120" s="189" t="s">
        <v>727</v>
      </c>
      <c r="F1120" s="189" t="s">
        <v>728</v>
      </c>
      <c r="G1120" s="151"/>
      <c r="H1120" s="235">
        <f t="shared" si="119"/>
        <v>2245.7513343935584</v>
      </c>
      <c r="I1120" s="235">
        <f t="shared" si="120"/>
        <v>10.836851722241038</v>
      </c>
      <c r="J1120" s="11">
        <v>0.28126530936102662</v>
      </c>
      <c r="K1120" s="10">
        <v>32.312106388369855</v>
      </c>
      <c r="L1120" s="240">
        <f t="shared" si="121"/>
        <v>3.2312106388369853E-5</v>
      </c>
      <c r="M1120" s="240">
        <f t="shared" si="122"/>
        <v>3.2312106388369853E-5</v>
      </c>
      <c r="N1120" s="10">
        <v>0</v>
      </c>
      <c r="O1120" s="241" t="s">
        <v>736</v>
      </c>
      <c r="P1120" s="3">
        <v>2.5864007903988812E-2</v>
      </c>
      <c r="Q1120" s="16">
        <v>4.742724459524811</v>
      </c>
      <c r="R1120" s="252">
        <f t="shared" si="123"/>
        <v>4.7427244595248108E-4</v>
      </c>
      <c r="S1120" s="27">
        <v>7.4707906647976602E-4</v>
      </c>
      <c r="T1120" s="16">
        <v>1.4395880104735406</v>
      </c>
      <c r="U1120" s="16">
        <v>6</v>
      </c>
      <c r="V1120" s="16">
        <v>1</v>
      </c>
      <c r="W1120" s="242" t="s">
        <v>740</v>
      </c>
      <c r="X1120" s="5">
        <v>1.4673050280171949</v>
      </c>
      <c r="Y1120" s="5">
        <v>1.8869334090292518</v>
      </c>
      <c r="Z1120" s="12">
        <v>8.6435409701042811</v>
      </c>
      <c r="AA1120" s="251"/>
      <c r="AB1120" s="11">
        <v>0.28123331975062155</v>
      </c>
      <c r="AC1120" s="11">
        <f t="shared" si="124"/>
        <v>3.2312106388369853E-5</v>
      </c>
      <c r="AD1120">
        <v>-4.0241475239088942</v>
      </c>
      <c r="AE1120">
        <v>1.1399227716466322</v>
      </c>
      <c r="AF1120" s="14">
        <v>2.8744938787937993</v>
      </c>
      <c r="AG1120" s="244">
        <v>3057.7958560021016</v>
      </c>
      <c r="AH1120" s="244">
        <v>56.623005342528295</v>
      </c>
      <c r="AI1120" s="117">
        <v>2245.7513343935584</v>
      </c>
      <c r="AJ1120" s="12">
        <v>10.836851722241038</v>
      </c>
      <c r="AK1120" s="246">
        <v>99.28569540737206</v>
      </c>
      <c r="AL1120" s="185">
        <v>1</v>
      </c>
      <c r="AM1120" s="238" t="s">
        <v>715</v>
      </c>
      <c r="AN1120" s="64">
        <v>26321</v>
      </c>
      <c r="AO1120" s="86">
        <f t="shared" si="125"/>
        <v>0.71430459262793988</v>
      </c>
      <c r="AT1120" s="87"/>
      <c r="AU1120" s="64"/>
      <c r="AV1120" s="86"/>
      <c r="AW1120" s="30"/>
      <c r="AX1120" s="30"/>
      <c r="AY1120" s="30"/>
      <c r="AZ1120" s="28"/>
      <c r="BA1120" s="28"/>
      <c r="BB1120" s="28"/>
      <c r="BC1120" s="28"/>
      <c r="BD1120" s="28"/>
      <c r="BE1120" s="28"/>
      <c r="BF1120" s="28"/>
      <c r="BG1120" s="28"/>
      <c r="BH1120" s="28"/>
      <c r="BI1120" s="28"/>
      <c r="BJ1120" s="28"/>
      <c r="BK1120" s="28"/>
      <c r="BL1120" s="28"/>
      <c r="BM1120" s="28"/>
      <c r="BN1120" s="28"/>
      <c r="BO1120" s="28"/>
      <c r="BP1120" s="28"/>
      <c r="BQ1120" s="28"/>
      <c r="BR1120" s="28"/>
      <c r="BS1120" s="28"/>
      <c r="BT1120" s="28"/>
      <c r="BU1120" s="28"/>
      <c r="BV1120" s="28"/>
      <c r="BW1120" s="28"/>
      <c r="BX1120" s="28"/>
      <c r="BY1120" s="28"/>
      <c r="BZ1120" s="28"/>
      <c r="CA1120" s="28"/>
      <c r="CB1120" s="28"/>
      <c r="CC1120" s="28"/>
      <c r="CD1120" s="28"/>
      <c r="CE1120" s="28"/>
      <c r="CF1120" s="28"/>
      <c r="CG1120" s="28"/>
      <c r="CH1120" s="28"/>
      <c r="CI1120" s="28"/>
      <c r="CJ1120" s="28"/>
      <c r="CK1120" s="28"/>
      <c r="CL1120" s="28"/>
      <c r="CM1120" s="28"/>
      <c r="CN1120" s="28"/>
      <c r="CO1120" s="28"/>
      <c r="CP1120" s="28"/>
      <c r="CQ1120" s="28"/>
      <c r="CR1120" s="28"/>
      <c r="CS1120" s="28"/>
      <c r="CT1120" s="28"/>
      <c r="CU1120" s="28"/>
      <c r="CV1120" s="28"/>
      <c r="CW1120" s="28"/>
      <c r="CX1120" s="28"/>
      <c r="CY1120" s="28"/>
      <c r="CZ1120" s="28"/>
      <c r="DA1120" s="28"/>
      <c r="DB1120" s="28"/>
      <c r="DC1120" s="28"/>
      <c r="DD1120" s="28"/>
      <c r="DE1120" s="28"/>
      <c r="DF1120" s="28"/>
      <c r="DG1120" s="28"/>
      <c r="DH1120" s="28"/>
      <c r="DI1120" s="28"/>
      <c r="DJ1120" s="28"/>
      <c r="DK1120" s="28"/>
      <c r="DL1120" s="28"/>
      <c r="DM1120" s="28"/>
    </row>
    <row r="1121" spans="1:117" s="7" customFormat="1" x14ac:dyDescent="0.2">
      <c r="A1121" s="2">
        <v>1140</v>
      </c>
      <c r="B1121" s="239" t="s">
        <v>723</v>
      </c>
      <c r="D1121" s="129" t="s">
        <v>378</v>
      </c>
      <c r="E1121" s="189" t="s">
        <v>727</v>
      </c>
      <c r="F1121" s="189" t="s">
        <v>728</v>
      </c>
      <c r="G1121" s="151"/>
      <c r="H1121" s="235">
        <f t="shared" si="119"/>
        <v>2244.6812682560062</v>
      </c>
      <c r="I1121" s="235">
        <f t="shared" si="120"/>
        <v>16.644189075809845</v>
      </c>
      <c r="J1121" s="11">
        <v>0.28126958038992467</v>
      </c>
      <c r="K1121" s="10">
        <v>32.035648589563941</v>
      </c>
      <c r="L1121" s="240">
        <f t="shared" si="121"/>
        <v>3.203564858956394E-5</v>
      </c>
      <c r="M1121" s="240">
        <f t="shared" si="122"/>
        <v>3.203564858956394E-5</v>
      </c>
      <c r="N1121" s="10">
        <v>0</v>
      </c>
      <c r="O1121" s="241" t="s">
        <v>736</v>
      </c>
      <c r="P1121" s="3">
        <v>1.5708484726009886E-2</v>
      </c>
      <c r="Q1121" s="16">
        <v>5.4501110929117083</v>
      </c>
      <c r="R1121" s="252">
        <f t="shared" si="123"/>
        <v>5.4501110929117082E-4</v>
      </c>
      <c r="S1121" s="27">
        <v>4.4909801744861828E-4</v>
      </c>
      <c r="T1121" s="16">
        <v>1.1260419017194296</v>
      </c>
      <c r="U1121" s="16">
        <v>6</v>
      </c>
      <c r="V1121" s="16">
        <v>1</v>
      </c>
      <c r="W1121" s="242" t="s">
        <v>740</v>
      </c>
      <c r="X1121" s="5">
        <v>1.4673294145525604</v>
      </c>
      <c r="Y1121" s="5">
        <v>1.8869467372518918</v>
      </c>
      <c r="Z1121" s="12">
        <v>11.169048932700109</v>
      </c>
      <c r="AA1121" s="251"/>
      <c r="AB1121" s="11">
        <v>0.28125035955853989</v>
      </c>
      <c r="AC1121" s="11">
        <f t="shared" si="124"/>
        <v>3.203564858956394E-5</v>
      </c>
      <c r="AD1121">
        <v>-3.4127247901860613</v>
      </c>
      <c r="AE1121">
        <v>1.1385289319046645</v>
      </c>
      <c r="AF1121" s="14">
        <v>2.8437001055627564</v>
      </c>
      <c r="AG1121" s="244">
        <v>3019.809735364086</v>
      </c>
      <c r="AH1121" s="244">
        <v>58.032655546837724</v>
      </c>
      <c r="AI1121" s="117">
        <v>2244.6812682560062</v>
      </c>
      <c r="AJ1121" s="12">
        <v>16.644189075809845</v>
      </c>
      <c r="AK1121" s="246">
        <v>85.827278074671355</v>
      </c>
      <c r="AL1121" s="185">
        <v>1</v>
      </c>
      <c r="AM1121" s="238" t="s">
        <v>715</v>
      </c>
      <c r="AN1121" s="64">
        <v>26321</v>
      </c>
      <c r="AO1121" s="86">
        <f t="shared" si="125"/>
        <v>14.172721925328645</v>
      </c>
      <c r="AT1121" s="87"/>
      <c r="AU1121" s="64"/>
      <c r="AV1121" s="86"/>
      <c r="AW1121" s="30"/>
      <c r="AX1121" s="30"/>
      <c r="AY1121" s="30"/>
      <c r="AZ1121" s="28"/>
      <c r="BA1121" s="28"/>
      <c r="BB1121" s="28"/>
      <c r="BC1121" s="28"/>
      <c r="BD1121" s="28"/>
      <c r="BE1121" s="28"/>
      <c r="BF1121" s="28"/>
      <c r="BG1121" s="28"/>
      <c r="BH1121" s="28"/>
      <c r="BI1121" s="28"/>
      <c r="BJ1121" s="28"/>
      <c r="BK1121" s="28"/>
      <c r="BL1121" s="28"/>
      <c r="BM1121" s="28"/>
      <c r="BN1121" s="28"/>
      <c r="BO1121" s="28"/>
      <c r="BP1121" s="28"/>
      <c r="BQ1121" s="28"/>
      <c r="BR1121" s="28"/>
      <c r="BS1121" s="28"/>
      <c r="BT1121" s="28"/>
      <c r="BU1121" s="28"/>
      <c r="BV1121" s="28"/>
      <c r="BW1121" s="28"/>
      <c r="BX1121" s="28"/>
      <c r="BY1121" s="28"/>
      <c r="BZ1121" s="28"/>
      <c r="CA1121" s="28"/>
      <c r="CB1121" s="28"/>
      <c r="CC1121" s="28"/>
      <c r="CD1121" s="28"/>
      <c r="CE1121" s="28"/>
      <c r="CF1121" s="28"/>
      <c r="CG1121" s="28"/>
      <c r="CH1121" s="28"/>
      <c r="CI1121" s="28"/>
      <c r="CJ1121" s="28"/>
      <c r="CK1121" s="28"/>
      <c r="CL1121" s="28"/>
      <c r="CM1121" s="28"/>
      <c r="CN1121" s="28"/>
      <c r="CO1121" s="28"/>
      <c r="CP1121" s="28"/>
      <c r="CQ1121" s="28"/>
      <c r="CR1121" s="28"/>
      <c r="CS1121" s="28"/>
      <c r="CT1121" s="28"/>
      <c r="CU1121" s="28"/>
      <c r="CV1121" s="28"/>
      <c r="CW1121" s="28"/>
      <c r="CX1121" s="28"/>
      <c r="CY1121" s="28"/>
      <c r="CZ1121" s="28"/>
      <c r="DA1121" s="28"/>
      <c r="DB1121" s="28"/>
      <c r="DC1121" s="28"/>
      <c r="DD1121" s="28"/>
      <c r="DE1121" s="28"/>
      <c r="DF1121" s="28"/>
      <c r="DG1121" s="28"/>
      <c r="DH1121" s="28"/>
      <c r="DI1121" s="28"/>
      <c r="DJ1121" s="28"/>
      <c r="DK1121" s="28"/>
      <c r="DL1121" s="28"/>
      <c r="DM1121" s="28"/>
    </row>
    <row r="1122" spans="1:117" s="7" customFormat="1" x14ac:dyDescent="0.2">
      <c r="A1122" s="2">
        <v>1141</v>
      </c>
      <c r="B1122" s="239" t="s">
        <v>723</v>
      </c>
      <c r="D1122" s="129" t="s">
        <v>379</v>
      </c>
      <c r="E1122" s="189" t="s">
        <v>727</v>
      </c>
      <c r="F1122" s="189" t="s">
        <v>728</v>
      </c>
      <c r="G1122" s="151"/>
      <c r="H1122" s="235">
        <f t="shared" si="119"/>
        <v>2857.8915760718819</v>
      </c>
      <c r="I1122" s="235">
        <f t="shared" si="120"/>
        <v>12.574723154946422</v>
      </c>
      <c r="J1122" s="11">
        <v>0.28084343705386072</v>
      </c>
      <c r="K1122" s="10">
        <v>40.312337249577155</v>
      </c>
      <c r="L1122" s="240">
        <f t="shared" si="121"/>
        <v>4.0312337249577151E-5</v>
      </c>
      <c r="M1122" s="240">
        <f t="shared" si="122"/>
        <v>4.0312337249577151E-5</v>
      </c>
      <c r="N1122" s="10">
        <v>0</v>
      </c>
      <c r="O1122" s="241" t="s">
        <v>736</v>
      </c>
      <c r="P1122" s="3">
        <v>1.94706316954639E-2</v>
      </c>
      <c r="Q1122" s="16">
        <v>16.901888692197208</v>
      </c>
      <c r="R1122" s="252">
        <f t="shared" si="123"/>
        <v>1.6901888692197207E-3</v>
      </c>
      <c r="S1122" s="27">
        <v>5.7469582241796821E-4</v>
      </c>
      <c r="T1122" s="16">
        <v>4.7070447766128076</v>
      </c>
      <c r="U1122" s="16">
        <v>6</v>
      </c>
      <c r="V1122" s="16">
        <v>1</v>
      </c>
      <c r="W1122" s="242" t="s">
        <v>740</v>
      </c>
      <c r="X1122" s="5">
        <v>1.4672722299938625</v>
      </c>
      <c r="Y1122" s="5">
        <v>1.8869105273600308</v>
      </c>
      <c r="Z1122" s="12">
        <v>10.007872634997767</v>
      </c>
      <c r="AA1122" s="251"/>
      <c r="AB1122" s="11">
        <v>0.28081194029161355</v>
      </c>
      <c r="AC1122" s="11">
        <f t="shared" si="124"/>
        <v>4.0312337249577151E-5</v>
      </c>
      <c r="AD1122">
        <v>-4.6873586712870008</v>
      </c>
      <c r="AE1122">
        <v>1.4260143817034732</v>
      </c>
      <c r="AF1122" s="14">
        <v>3.3763850697518829</v>
      </c>
      <c r="AG1122" s="244">
        <v>3577.0945986586707</v>
      </c>
      <c r="AH1122" s="244">
        <v>71.206065416881557</v>
      </c>
      <c r="AI1122" s="117">
        <v>2857.8915760718819</v>
      </c>
      <c r="AJ1122" s="12">
        <v>12.574723154946422</v>
      </c>
      <c r="AK1122" s="246">
        <v>52.737360654786357</v>
      </c>
      <c r="AL1122" s="185">
        <v>1</v>
      </c>
      <c r="AM1122" s="238" t="s">
        <v>715</v>
      </c>
      <c r="AN1122" s="64">
        <v>26321</v>
      </c>
      <c r="AO1122" s="86">
        <f t="shared" si="125"/>
        <v>47.262639345213643</v>
      </c>
      <c r="AT1122" s="87"/>
      <c r="AU1122" s="64"/>
      <c r="AV1122" s="86"/>
      <c r="AW1122" s="30"/>
      <c r="AX1122" s="30"/>
      <c r="AY1122" s="30"/>
      <c r="AZ1122" s="28"/>
      <c r="BA1122" s="28"/>
      <c r="BB1122" s="28"/>
      <c r="BC1122" s="28"/>
      <c r="BD1122" s="28"/>
      <c r="BE1122" s="28"/>
      <c r="BF1122" s="28"/>
      <c r="BG1122" s="28"/>
      <c r="BH1122" s="28"/>
      <c r="BI1122" s="28"/>
      <c r="BJ1122" s="28"/>
      <c r="BK1122" s="28"/>
      <c r="BL1122" s="28"/>
      <c r="BM1122" s="28"/>
      <c r="BN1122" s="28"/>
      <c r="BO1122" s="28"/>
      <c r="BP1122" s="28"/>
      <c r="BQ1122" s="28"/>
      <c r="BR1122" s="28"/>
      <c r="BS1122" s="28"/>
      <c r="BT1122" s="28"/>
      <c r="BU1122" s="28"/>
      <c r="BV1122" s="28"/>
      <c r="BW1122" s="28"/>
      <c r="BX1122" s="28"/>
      <c r="BY1122" s="28"/>
      <c r="BZ1122" s="28"/>
      <c r="CA1122" s="28"/>
      <c r="CB1122" s="28"/>
      <c r="CC1122" s="28"/>
      <c r="CD1122" s="28"/>
      <c r="CE1122" s="28"/>
      <c r="CF1122" s="28"/>
      <c r="CG1122" s="28"/>
      <c r="CH1122" s="28"/>
      <c r="CI1122" s="28"/>
      <c r="CJ1122" s="28"/>
      <c r="CK1122" s="28"/>
      <c r="CL1122" s="28"/>
      <c r="CM1122" s="28"/>
      <c r="CN1122" s="28"/>
      <c r="CO1122" s="28"/>
      <c r="CP1122" s="28"/>
      <c r="CQ1122" s="28"/>
      <c r="CR1122" s="28"/>
      <c r="CS1122" s="28"/>
      <c r="CT1122" s="28"/>
      <c r="CU1122" s="28"/>
      <c r="CV1122" s="28"/>
      <c r="CW1122" s="28"/>
      <c r="CX1122" s="28"/>
      <c r="CY1122" s="28"/>
      <c r="CZ1122" s="28"/>
      <c r="DA1122" s="28"/>
      <c r="DB1122" s="28"/>
      <c r="DC1122" s="28"/>
      <c r="DD1122" s="28"/>
      <c r="DE1122" s="28"/>
      <c r="DF1122" s="28"/>
      <c r="DG1122" s="28"/>
      <c r="DH1122" s="28"/>
      <c r="DI1122" s="28"/>
      <c r="DJ1122" s="28"/>
      <c r="DK1122" s="28"/>
      <c r="DL1122" s="28"/>
      <c r="DM1122" s="28"/>
    </row>
    <row r="1123" spans="1:117" s="7" customFormat="1" x14ac:dyDescent="0.2">
      <c r="A1123" s="2">
        <v>1142</v>
      </c>
      <c r="B1123" s="239" t="s">
        <v>723</v>
      </c>
      <c r="D1123" s="129" t="s">
        <v>472</v>
      </c>
      <c r="E1123" s="189" t="s">
        <v>727</v>
      </c>
      <c r="F1123" s="189" t="s">
        <v>728</v>
      </c>
      <c r="G1123" s="151"/>
      <c r="H1123" s="235">
        <f t="shared" si="119"/>
        <v>2904.1957364792684</v>
      </c>
      <c r="I1123" s="235">
        <f t="shared" si="120"/>
        <v>12.032272415912168</v>
      </c>
      <c r="J1123" s="33">
        <v>0.28095974116954558</v>
      </c>
      <c r="K1123" s="81">
        <v>27.860744439842552</v>
      </c>
      <c r="L1123" s="240">
        <f t="shared" si="121"/>
        <v>2.7860744439842552E-5</v>
      </c>
      <c r="M1123" s="240">
        <f t="shared" si="122"/>
        <v>2.7860744439842552E-5</v>
      </c>
      <c r="N1123" s="10">
        <v>0</v>
      </c>
      <c r="O1123" s="241" t="s">
        <v>736</v>
      </c>
      <c r="P1123" s="76">
        <v>9.4804024930474247E-3</v>
      </c>
      <c r="Q1123" s="77">
        <v>1.8723621229607681</v>
      </c>
      <c r="R1123" s="252">
        <f t="shared" si="123"/>
        <v>1.8723621229607682E-4</v>
      </c>
      <c r="S1123" s="78">
        <v>3.2465248595858808E-4</v>
      </c>
      <c r="T1123" s="77">
        <v>0.51895764755516371</v>
      </c>
      <c r="U1123" s="16">
        <v>6</v>
      </c>
      <c r="V1123" s="16">
        <v>1</v>
      </c>
      <c r="W1123" s="242" t="s">
        <v>740</v>
      </c>
      <c r="X1123" s="79">
        <v>1.4672890273174843</v>
      </c>
      <c r="Y1123" s="79">
        <v>1.8869309841200557</v>
      </c>
      <c r="Z1123" s="80">
        <v>12.94994830477861</v>
      </c>
      <c r="AA1123" s="251"/>
      <c r="AB1123" s="33">
        <v>0.28094165210342237</v>
      </c>
      <c r="AC1123" s="11">
        <f t="shared" si="124"/>
        <v>2.7860744439842552E-5</v>
      </c>
      <c r="AD1123">
        <v>1.0385683423397296</v>
      </c>
      <c r="AE1123">
        <v>0.99737709114536177</v>
      </c>
      <c r="AF1123" s="69">
        <v>3.1161022880948637</v>
      </c>
      <c r="AG1123" s="244">
        <v>3267.8728819488697</v>
      </c>
      <c r="AH1123" s="244">
        <v>50.371312807953558</v>
      </c>
      <c r="AI1123" s="115">
        <v>2904.1957364792684</v>
      </c>
      <c r="AJ1123" s="80">
        <v>12.032272415912168</v>
      </c>
      <c r="AK1123" s="247">
        <v>93.252160458724234</v>
      </c>
      <c r="AL1123" s="185">
        <v>1</v>
      </c>
      <c r="AM1123" s="238" t="s">
        <v>715</v>
      </c>
      <c r="AN1123" s="64">
        <v>26321</v>
      </c>
      <c r="AO1123" s="86">
        <f t="shared" si="125"/>
        <v>6.7478395412757664</v>
      </c>
      <c r="AT1123" s="87"/>
      <c r="AU1123" s="64"/>
      <c r="AV1123" s="86"/>
      <c r="AW1123" s="30"/>
      <c r="AX1123" s="30"/>
      <c r="AY1123" s="30"/>
      <c r="AZ1123" s="28"/>
      <c r="BA1123" s="28"/>
      <c r="BB1123" s="28"/>
      <c r="BC1123" s="28"/>
      <c r="BD1123" s="28"/>
      <c r="BE1123" s="28"/>
      <c r="BF1123" s="28"/>
      <c r="BG1123" s="28"/>
      <c r="BH1123" s="28"/>
      <c r="BI1123" s="28"/>
      <c r="BJ1123" s="28"/>
      <c r="BK1123" s="28"/>
      <c r="BL1123" s="28"/>
      <c r="BM1123" s="28"/>
      <c r="BN1123" s="28"/>
      <c r="BO1123" s="28"/>
      <c r="BP1123" s="28"/>
      <c r="BQ1123" s="28"/>
      <c r="BR1123" s="28"/>
      <c r="BS1123" s="28"/>
      <c r="BT1123" s="28"/>
      <c r="BU1123" s="28"/>
      <c r="BV1123" s="28"/>
      <c r="BW1123" s="28"/>
      <c r="BX1123" s="28"/>
      <c r="BY1123" s="28"/>
      <c r="BZ1123" s="28"/>
      <c r="CA1123" s="28"/>
      <c r="CB1123" s="28"/>
      <c r="CC1123" s="28"/>
      <c r="CD1123" s="28"/>
      <c r="CE1123" s="28"/>
      <c r="CF1123" s="28"/>
      <c r="CG1123" s="28"/>
      <c r="CH1123" s="28"/>
      <c r="CI1123" s="28"/>
      <c r="CJ1123" s="28"/>
      <c r="CK1123" s="28"/>
      <c r="CL1123" s="28"/>
      <c r="CM1123" s="28"/>
      <c r="CN1123" s="28"/>
      <c r="CO1123" s="28"/>
      <c r="CP1123" s="28"/>
      <c r="CQ1123" s="28"/>
      <c r="CR1123" s="28"/>
      <c r="CS1123" s="28"/>
      <c r="CT1123" s="28"/>
      <c r="CU1123" s="28"/>
      <c r="CV1123" s="28"/>
      <c r="CW1123" s="28"/>
      <c r="CX1123" s="28"/>
      <c r="CY1123" s="28"/>
      <c r="CZ1123" s="28"/>
      <c r="DA1123" s="28"/>
      <c r="DB1123" s="28"/>
      <c r="DC1123" s="28"/>
      <c r="DD1123" s="28"/>
      <c r="DE1123" s="28"/>
      <c r="DF1123" s="28"/>
      <c r="DG1123" s="28"/>
      <c r="DH1123" s="28"/>
      <c r="DI1123" s="28"/>
      <c r="DJ1123" s="28"/>
      <c r="DK1123" s="28"/>
      <c r="DL1123" s="28"/>
      <c r="DM1123" s="28"/>
    </row>
    <row r="1124" spans="1:117" s="7" customFormat="1" x14ac:dyDescent="0.2">
      <c r="A1124" s="2">
        <v>1145</v>
      </c>
      <c r="B1124" s="239" t="s">
        <v>724</v>
      </c>
      <c r="D1124" s="129" t="s">
        <v>298</v>
      </c>
      <c r="E1124" s="189" t="s">
        <v>727</v>
      </c>
      <c r="F1124" s="189" t="s">
        <v>728</v>
      </c>
      <c r="G1124" s="151"/>
      <c r="H1124" s="235">
        <f t="shared" si="119"/>
        <v>2219.265093768488</v>
      </c>
      <c r="I1124" s="235">
        <f t="shared" si="120"/>
        <v>18.900896669489057</v>
      </c>
      <c r="J1124" s="116">
        <v>0.28118084147029448</v>
      </c>
      <c r="K1124" s="181">
        <v>33.796247506854236</v>
      </c>
      <c r="L1124" s="240">
        <f t="shared" si="121"/>
        <v>3.3796247506854238E-5</v>
      </c>
      <c r="M1124" s="240">
        <f t="shared" si="122"/>
        <v>3.3796247506854238E-5</v>
      </c>
      <c r="N1124" s="10">
        <v>0</v>
      </c>
      <c r="O1124" s="241" t="s">
        <v>736</v>
      </c>
      <c r="P1124" s="166">
        <v>1.2662669602893903E-2</v>
      </c>
      <c r="Q1124" s="132">
        <v>7.7751532755887487</v>
      </c>
      <c r="R1124" s="252">
        <f t="shared" si="123"/>
        <v>7.7751532755887488E-4</v>
      </c>
      <c r="S1124" s="179">
        <v>3.9278483880822294E-4</v>
      </c>
      <c r="T1124" s="132">
        <v>1.7045944610166999</v>
      </c>
      <c r="U1124" s="16">
        <v>6</v>
      </c>
      <c r="V1124" s="16">
        <v>1</v>
      </c>
      <c r="W1124" s="242" t="s">
        <v>740</v>
      </c>
      <c r="X1124" s="180">
        <v>1.4672477154946055</v>
      </c>
      <c r="Y1124" s="180">
        <v>1.8874271374972555</v>
      </c>
      <c r="Z1124" s="115">
        <v>10.026914399583839</v>
      </c>
      <c r="AA1124" s="251"/>
      <c r="AB1124" s="116">
        <v>0.28116422508742256</v>
      </c>
      <c r="AC1124" s="11">
        <f t="shared" si="124"/>
        <v>3.3796247506854238E-5</v>
      </c>
      <c r="AD1124">
        <v>-7.0817356611307938</v>
      </c>
      <c r="AE1124">
        <v>1.2097796629352404</v>
      </c>
      <c r="AF1124" s="183">
        <v>3.0124459348230754</v>
      </c>
      <c r="AG1124" s="244">
        <v>3222.4162692499663</v>
      </c>
      <c r="AH1124" s="244">
        <v>61.851891511875799</v>
      </c>
      <c r="AI1124" s="115">
        <v>2219.265093768488</v>
      </c>
      <c r="AJ1124" s="115">
        <v>18.900896669489057</v>
      </c>
      <c r="AK1124" s="247">
        <v>81.092804438435863</v>
      </c>
      <c r="AL1124" s="185">
        <v>1</v>
      </c>
      <c r="AM1124" s="238" t="s">
        <v>715</v>
      </c>
      <c r="AN1124" s="64">
        <v>26321</v>
      </c>
      <c r="AO1124" s="86">
        <f t="shared" si="125"/>
        <v>18.907195561564137</v>
      </c>
      <c r="AT1124" s="87"/>
      <c r="AU1124" s="64"/>
      <c r="AV1124" s="86"/>
      <c r="AW1124" s="30"/>
      <c r="AX1124" s="30"/>
      <c r="AY1124" s="30"/>
      <c r="AZ1124" s="28"/>
      <c r="BA1124" s="28"/>
      <c r="BB1124" s="28"/>
      <c r="BC1124" s="28"/>
      <c r="BD1124" s="28"/>
      <c r="BE1124" s="28"/>
      <c r="BF1124" s="28"/>
      <c r="BG1124" s="28"/>
      <c r="BH1124" s="28"/>
      <c r="BI1124" s="28"/>
      <c r="BJ1124" s="28"/>
      <c r="BK1124" s="28"/>
      <c r="BL1124" s="28"/>
      <c r="BM1124" s="28"/>
      <c r="BN1124" s="28"/>
      <c r="BO1124" s="28"/>
      <c r="BP1124" s="28"/>
      <c r="BQ1124" s="28"/>
      <c r="BR1124" s="28"/>
      <c r="BS1124" s="28"/>
      <c r="BT1124" s="28"/>
      <c r="BU1124" s="28"/>
      <c r="BV1124" s="28"/>
      <c r="BW1124" s="28"/>
      <c r="BX1124" s="28"/>
      <c r="BY1124" s="28"/>
      <c r="BZ1124" s="28"/>
      <c r="CA1124" s="28"/>
      <c r="CB1124" s="28"/>
      <c r="CC1124" s="28"/>
      <c r="CD1124" s="28"/>
      <c r="CE1124" s="28"/>
      <c r="CF1124" s="28"/>
      <c r="CG1124" s="28"/>
      <c r="CH1124" s="28"/>
      <c r="CI1124" s="28"/>
      <c r="CJ1124" s="28"/>
      <c r="CK1124" s="28"/>
      <c r="CL1124" s="28"/>
      <c r="CM1124" s="28"/>
      <c r="CN1124" s="28"/>
      <c r="CO1124" s="28"/>
      <c r="CP1124" s="28"/>
      <c r="CQ1124" s="28"/>
      <c r="CR1124" s="28"/>
      <c r="CS1124" s="28"/>
      <c r="CT1124" s="28"/>
      <c r="CU1124" s="28"/>
      <c r="CV1124" s="28"/>
      <c r="CW1124" s="28"/>
      <c r="CX1124" s="28"/>
      <c r="CY1124" s="28"/>
      <c r="CZ1124" s="28"/>
      <c r="DA1124" s="28"/>
      <c r="DB1124" s="28"/>
      <c r="DC1124" s="28"/>
      <c r="DD1124" s="28"/>
      <c r="DE1124" s="28"/>
      <c r="DF1124" s="28"/>
      <c r="DG1124" s="28"/>
      <c r="DH1124" s="28"/>
      <c r="DI1124" s="28"/>
      <c r="DJ1124" s="28"/>
      <c r="DK1124" s="28"/>
      <c r="DL1124" s="28"/>
      <c r="DM1124" s="28"/>
    </row>
    <row r="1125" spans="1:117" s="7" customFormat="1" x14ac:dyDescent="0.2">
      <c r="A1125" s="2">
        <v>1146</v>
      </c>
      <c r="B1125" s="239" t="s">
        <v>724</v>
      </c>
      <c r="D1125" s="129" t="s">
        <v>206</v>
      </c>
      <c r="E1125" s="189" t="s">
        <v>727</v>
      </c>
      <c r="F1125" s="189" t="s">
        <v>728</v>
      </c>
      <c r="G1125" s="151"/>
      <c r="H1125" s="235">
        <f t="shared" si="119"/>
        <v>1580.9153524419139</v>
      </c>
      <c r="I1125" s="235">
        <f t="shared" si="120"/>
        <v>420.81947665716609</v>
      </c>
      <c r="J1125" s="11">
        <v>0.28141952999409664</v>
      </c>
      <c r="K1125" s="10">
        <v>100.6094855191229</v>
      </c>
      <c r="L1125" s="240">
        <f t="shared" si="121"/>
        <v>1.006094855191229E-4</v>
      </c>
      <c r="M1125" s="240">
        <f t="shared" si="122"/>
        <v>1.006094855191229E-4</v>
      </c>
      <c r="N1125" s="10">
        <v>0</v>
      </c>
      <c r="O1125" s="241" t="s">
        <v>736</v>
      </c>
      <c r="P1125" s="3">
        <v>0.16022693764325291</v>
      </c>
      <c r="Q1125" s="16">
        <v>20.632840879724732</v>
      </c>
      <c r="R1125" s="252">
        <f t="shared" si="123"/>
        <v>2.0632840879724734E-3</v>
      </c>
      <c r="S1125" s="27">
        <v>3.7957758487776397E-3</v>
      </c>
      <c r="T1125" s="16">
        <v>5.2233803421606515</v>
      </c>
      <c r="U1125" s="16">
        <v>6</v>
      </c>
      <c r="V1125" s="16">
        <v>1</v>
      </c>
      <c r="W1125" s="242" t="s">
        <v>740</v>
      </c>
      <c r="X1125" s="5">
        <v>1.467311489579384</v>
      </c>
      <c r="Y1125" s="5">
        <v>1.8879814502772594</v>
      </c>
      <c r="Z1125" s="12">
        <v>8.1857093326657484</v>
      </c>
      <c r="AA1125" s="251"/>
      <c r="AB1125" s="11">
        <v>0.28130582527018355</v>
      </c>
      <c r="AC1125" s="11">
        <f t="shared" si="124"/>
        <v>1.006094855191229E-4</v>
      </c>
      <c r="AD1125">
        <v>-16.760500506890487</v>
      </c>
      <c r="AE1125">
        <v>3.7610900217408187</v>
      </c>
      <c r="AF1125" s="14">
        <v>3.01812025041382</v>
      </c>
      <c r="AG1125" s="244">
        <v>3316.0168115623737</v>
      </c>
      <c r="AH1125" s="244">
        <v>184.99807521329626</v>
      </c>
      <c r="AI1125" s="117">
        <v>1580.9153524419139</v>
      </c>
      <c r="AJ1125" s="12">
        <v>420.81947665716609</v>
      </c>
      <c r="AK1125" s="246">
        <v>33.907700186421138</v>
      </c>
      <c r="AL1125" s="185">
        <v>1</v>
      </c>
      <c r="AM1125" s="238" t="s">
        <v>715</v>
      </c>
      <c r="AN1125" s="64">
        <v>26321</v>
      </c>
      <c r="AO1125" s="86">
        <f t="shared" si="125"/>
        <v>66.092299813578862</v>
      </c>
      <c r="AT1125" s="87"/>
      <c r="AU1125" s="64"/>
      <c r="AV1125" s="86"/>
      <c r="AW1125" s="30"/>
      <c r="AX1125" s="30"/>
      <c r="AY1125" s="30"/>
      <c r="AZ1125" s="28"/>
      <c r="BA1125" s="28"/>
      <c r="BB1125" s="28"/>
      <c r="BC1125" s="28"/>
      <c r="BD1125" s="28"/>
      <c r="BE1125" s="28"/>
      <c r="BF1125" s="28"/>
      <c r="BG1125" s="28"/>
      <c r="BH1125" s="28"/>
      <c r="BI1125" s="28"/>
      <c r="BJ1125" s="28"/>
      <c r="BK1125" s="28"/>
      <c r="BL1125" s="28"/>
      <c r="BM1125" s="28"/>
      <c r="BN1125" s="28"/>
      <c r="BO1125" s="28"/>
      <c r="BP1125" s="28"/>
      <c r="BQ1125" s="28"/>
      <c r="BR1125" s="28"/>
      <c r="BS1125" s="28"/>
      <c r="BT1125" s="28"/>
      <c r="BU1125" s="28"/>
      <c r="BV1125" s="28"/>
      <c r="BW1125" s="28"/>
      <c r="BX1125" s="28"/>
      <c r="BY1125" s="28"/>
      <c r="BZ1125" s="28"/>
      <c r="CA1125" s="28"/>
      <c r="CB1125" s="28"/>
      <c r="CC1125" s="28"/>
      <c r="CD1125" s="28"/>
      <c r="CE1125" s="28"/>
      <c r="CF1125" s="28"/>
      <c r="CG1125" s="28"/>
      <c r="CH1125" s="28"/>
      <c r="CI1125" s="28"/>
      <c r="CJ1125" s="28"/>
      <c r="CK1125" s="28"/>
      <c r="CL1125" s="28"/>
      <c r="CM1125" s="28"/>
      <c r="CN1125" s="28"/>
      <c r="CO1125" s="28"/>
      <c r="CP1125" s="28"/>
      <c r="CQ1125" s="28"/>
      <c r="CR1125" s="28"/>
      <c r="CS1125" s="28"/>
      <c r="CT1125" s="28"/>
      <c r="CU1125" s="28"/>
      <c r="CV1125" s="28"/>
      <c r="CW1125" s="28"/>
      <c r="CX1125" s="28"/>
      <c r="CY1125" s="28"/>
      <c r="CZ1125" s="28"/>
      <c r="DA1125" s="28"/>
      <c r="DB1125" s="28"/>
      <c r="DC1125" s="28"/>
      <c r="DD1125" s="28"/>
      <c r="DE1125" s="28"/>
      <c r="DF1125" s="28"/>
      <c r="DG1125" s="28"/>
      <c r="DH1125" s="28"/>
      <c r="DI1125" s="28"/>
      <c r="DJ1125" s="28"/>
      <c r="DK1125" s="28"/>
      <c r="DL1125" s="28"/>
      <c r="DM1125" s="28"/>
    </row>
    <row r="1126" spans="1:117" s="7" customFormat="1" x14ac:dyDescent="0.2">
      <c r="A1126" s="2">
        <v>1147</v>
      </c>
      <c r="B1126" s="239" t="s">
        <v>724</v>
      </c>
      <c r="D1126" s="129" t="s">
        <v>207</v>
      </c>
      <c r="E1126" s="189" t="s">
        <v>727</v>
      </c>
      <c r="F1126" s="189" t="s">
        <v>728</v>
      </c>
      <c r="G1126" s="151"/>
      <c r="H1126" s="235">
        <f t="shared" si="119"/>
        <v>2326.8493742064834</v>
      </c>
      <c r="I1126" s="235">
        <f t="shared" si="120"/>
        <v>15.435070564324201</v>
      </c>
      <c r="J1126" s="11">
        <v>0.281296480058155</v>
      </c>
      <c r="K1126" s="10">
        <v>27.115296360919384</v>
      </c>
      <c r="L1126" s="240">
        <f t="shared" si="121"/>
        <v>2.7115296360919384E-5</v>
      </c>
      <c r="M1126" s="240">
        <f t="shared" si="122"/>
        <v>2.7115296360919384E-5</v>
      </c>
      <c r="N1126" s="10">
        <v>0</v>
      </c>
      <c r="O1126" s="241" t="s">
        <v>736</v>
      </c>
      <c r="P1126" s="3">
        <v>2.4040640764144645E-2</v>
      </c>
      <c r="Q1126" s="16">
        <v>3.9856113881812476</v>
      </c>
      <c r="R1126" s="252">
        <f t="shared" si="123"/>
        <v>3.9856113881812477E-4</v>
      </c>
      <c r="S1126" s="27">
        <v>7.719157527674009E-4</v>
      </c>
      <c r="T1126" s="16">
        <v>1.28411743824391</v>
      </c>
      <c r="U1126" s="16">
        <v>6</v>
      </c>
      <c r="V1126" s="16">
        <v>1</v>
      </c>
      <c r="W1126" s="242" t="s">
        <v>740</v>
      </c>
      <c r="X1126" s="5">
        <v>1.4672530861760174</v>
      </c>
      <c r="Y1126" s="5">
        <v>1.8870137803453435</v>
      </c>
      <c r="Z1126" s="12">
        <v>9.9427001917005526</v>
      </c>
      <c r="AA1126" s="251"/>
      <c r="AB1126" s="11">
        <v>0.28126220722448625</v>
      </c>
      <c r="AC1126" s="11">
        <f t="shared" si="124"/>
        <v>2.7115296360919384E-5</v>
      </c>
      <c r="AD1126">
        <v>-1.1113383646310648</v>
      </c>
      <c r="AE1126">
        <v>0.96275975031310346</v>
      </c>
      <c r="AF1126" s="14">
        <v>2.7859526353427291</v>
      </c>
      <c r="AG1126" s="244">
        <v>2943.9526202142556</v>
      </c>
      <c r="AH1126" s="244">
        <v>47.077082267483924</v>
      </c>
      <c r="AI1126" s="117">
        <v>2326.8493742064834</v>
      </c>
      <c r="AJ1126" s="12">
        <v>15.435070564324201</v>
      </c>
      <c r="AK1126" s="246">
        <v>98.837158913170484</v>
      </c>
      <c r="AL1126" s="185">
        <v>1</v>
      </c>
      <c r="AM1126" s="238" t="s">
        <v>715</v>
      </c>
      <c r="AN1126" s="64">
        <v>26321</v>
      </c>
      <c r="AO1126" s="86">
        <f t="shared" si="125"/>
        <v>1.1628410868295163</v>
      </c>
      <c r="AT1126" s="87"/>
      <c r="AU1126" s="64"/>
      <c r="AV1126" s="86"/>
      <c r="AW1126" s="30"/>
      <c r="AX1126" s="30"/>
      <c r="AY1126" s="30"/>
      <c r="AZ1126" s="28"/>
      <c r="BA1126" s="28"/>
      <c r="BB1126" s="28"/>
      <c r="BC1126" s="28"/>
      <c r="BD1126" s="28"/>
      <c r="BE1126" s="28"/>
      <c r="BF1126" s="28"/>
      <c r="BG1126" s="28"/>
      <c r="BH1126" s="28"/>
      <c r="BI1126" s="28"/>
      <c r="BJ1126" s="28"/>
      <c r="BK1126" s="28"/>
      <c r="BL1126" s="28"/>
      <c r="BM1126" s="28"/>
      <c r="BN1126" s="28"/>
      <c r="BO1126" s="28"/>
      <c r="BP1126" s="28"/>
      <c r="BQ1126" s="28"/>
      <c r="BR1126" s="28"/>
      <c r="BS1126" s="28"/>
      <c r="BT1126" s="28"/>
      <c r="BU1126" s="28"/>
      <c r="BV1126" s="28"/>
      <c r="BW1126" s="28"/>
      <c r="BX1126" s="28"/>
      <c r="BY1126" s="28"/>
      <c r="BZ1126" s="28"/>
      <c r="CA1126" s="28"/>
      <c r="CB1126" s="28"/>
      <c r="CC1126" s="28"/>
      <c r="CD1126" s="28"/>
      <c r="CE1126" s="28"/>
      <c r="CF1126" s="28"/>
      <c r="CG1126" s="28"/>
      <c r="CH1126" s="28"/>
      <c r="CI1126" s="28"/>
      <c r="CJ1126" s="28"/>
      <c r="CK1126" s="28"/>
      <c r="CL1126" s="28"/>
      <c r="CM1126" s="28"/>
      <c r="CN1126" s="28"/>
      <c r="CO1126" s="28"/>
      <c r="CP1126" s="28"/>
      <c r="CQ1126" s="28"/>
      <c r="CR1126" s="28"/>
      <c r="CS1126" s="28"/>
      <c r="CT1126" s="28"/>
      <c r="CU1126" s="28"/>
      <c r="CV1126" s="28"/>
      <c r="CW1126" s="28"/>
      <c r="CX1126" s="28"/>
      <c r="CY1126" s="28"/>
      <c r="CZ1126" s="28"/>
      <c r="DA1126" s="28"/>
      <c r="DB1126" s="28"/>
      <c r="DC1126" s="28"/>
      <c r="DD1126" s="28"/>
      <c r="DE1126" s="28"/>
      <c r="DF1126" s="28"/>
      <c r="DG1126" s="28"/>
      <c r="DH1126" s="28"/>
      <c r="DI1126" s="28"/>
      <c r="DJ1126" s="28"/>
      <c r="DK1126" s="28"/>
      <c r="DL1126" s="28"/>
      <c r="DM1126" s="28"/>
    </row>
    <row r="1127" spans="1:117" s="7" customFormat="1" x14ac:dyDescent="0.2">
      <c r="A1127" s="2">
        <v>1148</v>
      </c>
      <c r="B1127" s="239" t="s">
        <v>724</v>
      </c>
      <c r="D1127" s="129" t="s">
        <v>208</v>
      </c>
      <c r="E1127" s="189" t="s">
        <v>727</v>
      </c>
      <c r="F1127" s="189" t="s">
        <v>728</v>
      </c>
      <c r="G1127" s="151"/>
      <c r="H1127" s="235">
        <f t="shared" si="119"/>
        <v>2778.2136970728725</v>
      </c>
      <c r="I1127" s="235">
        <f t="shared" si="120"/>
        <v>15.293870762760339</v>
      </c>
      <c r="J1127" s="11">
        <v>0.28096502446335225</v>
      </c>
      <c r="K1127" s="10">
        <v>41.764032669088792</v>
      </c>
      <c r="L1127" s="240">
        <f t="shared" si="121"/>
        <v>4.176403266908879E-5</v>
      </c>
      <c r="M1127" s="240">
        <f t="shared" si="122"/>
        <v>4.176403266908879E-5</v>
      </c>
      <c r="N1127" s="10">
        <v>0</v>
      </c>
      <c r="O1127" s="241" t="s">
        <v>736</v>
      </c>
      <c r="P1127" s="3">
        <v>3.0775173482856057E-2</v>
      </c>
      <c r="Q1127" s="16">
        <v>6.1630182120930117</v>
      </c>
      <c r="R1127" s="252">
        <f t="shared" si="123"/>
        <v>6.1630182120930117E-4</v>
      </c>
      <c r="S1127" s="27">
        <v>9.2447162176243804E-4</v>
      </c>
      <c r="T1127" s="16">
        <v>1.2866111372416713</v>
      </c>
      <c r="U1127" s="16">
        <v>6</v>
      </c>
      <c r="V1127" s="16">
        <v>1</v>
      </c>
      <c r="W1127" s="242" t="s">
        <v>740</v>
      </c>
      <c r="X1127" s="5">
        <v>1.4673018853534683</v>
      </c>
      <c r="Y1127" s="5">
        <v>1.8882402528408662</v>
      </c>
      <c r="Z1127" s="12">
        <v>8.8710033063168368</v>
      </c>
      <c r="AA1127" s="251"/>
      <c r="AB1127" s="11">
        <v>0.28091580742249245</v>
      </c>
      <c r="AC1127" s="11">
        <f t="shared" si="124"/>
        <v>4.176403266908879E-5</v>
      </c>
      <c r="AD1127">
        <v>-2.8583558750294724</v>
      </c>
      <c r="AE1127">
        <v>1.4987946850018974</v>
      </c>
      <c r="AF1127" s="14">
        <v>3.2215090260459909</v>
      </c>
      <c r="AG1127" s="244">
        <v>3404.1337806959659</v>
      </c>
      <c r="AH1127" s="244">
        <v>73.596439089013828</v>
      </c>
      <c r="AI1127" s="117">
        <v>2778.2136970728725</v>
      </c>
      <c r="AJ1127" s="12">
        <v>15.293870762760339</v>
      </c>
      <c r="AK1127" s="246">
        <v>99.513502255014259</v>
      </c>
      <c r="AL1127" s="185">
        <v>1</v>
      </c>
      <c r="AM1127" s="238" t="s">
        <v>715</v>
      </c>
      <c r="AN1127" s="64">
        <v>26321</v>
      </c>
      <c r="AO1127" s="86">
        <f t="shared" si="125"/>
        <v>0.48649774498574061</v>
      </c>
      <c r="AT1127" s="87"/>
      <c r="AU1127" s="64"/>
      <c r="AV1127" s="86"/>
      <c r="AW1127" s="30"/>
      <c r="AX1127" s="30"/>
      <c r="AY1127" s="30"/>
      <c r="AZ1127" s="28"/>
      <c r="BA1127" s="28"/>
      <c r="BB1127" s="28"/>
      <c r="BC1127" s="28"/>
      <c r="BD1127" s="28"/>
      <c r="BE1127" s="28"/>
      <c r="BF1127" s="28"/>
      <c r="BG1127" s="28"/>
      <c r="BH1127" s="28"/>
      <c r="BI1127" s="28"/>
      <c r="BJ1127" s="28"/>
      <c r="BK1127" s="28"/>
      <c r="BL1127" s="28"/>
      <c r="BM1127" s="28"/>
      <c r="BN1127" s="28"/>
      <c r="BO1127" s="28"/>
      <c r="BP1127" s="28"/>
      <c r="BQ1127" s="28"/>
      <c r="BR1127" s="28"/>
      <c r="BS1127" s="28"/>
      <c r="BT1127" s="28"/>
      <c r="BU1127" s="28"/>
      <c r="BV1127" s="28"/>
      <c r="BW1127" s="28"/>
      <c r="BX1127" s="28"/>
      <c r="BY1127" s="28"/>
      <c r="BZ1127" s="28"/>
      <c r="CA1127" s="28"/>
      <c r="CB1127" s="28"/>
      <c r="CC1127" s="28"/>
      <c r="CD1127" s="28"/>
      <c r="CE1127" s="28"/>
      <c r="CF1127" s="28"/>
      <c r="CG1127" s="28"/>
      <c r="CH1127" s="28"/>
      <c r="CI1127" s="28"/>
      <c r="CJ1127" s="28"/>
      <c r="CK1127" s="28"/>
      <c r="CL1127" s="28"/>
      <c r="CM1127" s="28"/>
      <c r="CN1127" s="28"/>
      <c r="CO1127" s="28"/>
      <c r="CP1127" s="28"/>
      <c r="CQ1127" s="28"/>
      <c r="CR1127" s="28"/>
      <c r="CS1127" s="28"/>
      <c r="CT1127" s="28"/>
      <c r="CU1127" s="28"/>
      <c r="CV1127" s="28"/>
      <c r="CW1127" s="28"/>
      <c r="CX1127" s="28"/>
      <c r="CY1127" s="28"/>
      <c r="CZ1127" s="28"/>
      <c r="DA1127" s="28"/>
      <c r="DB1127" s="28"/>
      <c r="DC1127" s="28"/>
      <c r="DD1127" s="28"/>
      <c r="DE1127" s="28"/>
      <c r="DF1127" s="28"/>
      <c r="DG1127" s="28"/>
      <c r="DH1127" s="28"/>
      <c r="DI1127" s="28"/>
      <c r="DJ1127" s="28"/>
      <c r="DK1127" s="28"/>
      <c r="DL1127" s="28"/>
      <c r="DM1127" s="28"/>
    </row>
    <row r="1128" spans="1:117" s="7" customFormat="1" x14ac:dyDescent="0.2">
      <c r="A1128" s="2">
        <v>1149</v>
      </c>
      <c r="B1128" s="239" t="s">
        <v>724</v>
      </c>
      <c r="D1128" s="129" t="s">
        <v>299</v>
      </c>
      <c r="E1128" s="189" t="s">
        <v>727</v>
      </c>
      <c r="F1128" s="189" t="s">
        <v>728</v>
      </c>
      <c r="G1128" s="151"/>
      <c r="H1128" s="235">
        <f t="shared" si="119"/>
        <v>2149.1837893527359</v>
      </c>
      <c r="I1128" s="235">
        <f t="shared" si="120"/>
        <v>19.5517640515945</v>
      </c>
      <c r="J1128" s="11">
        <v>0.28120070593563651</v>
      </c>
      <c r="K1128" s="10">
        <v>31.765899647492123</v>
      </c>
      <c r="L1128" s="240">
        <f t="shared" si="121"/>
        <v>3.1765899647492121E-5</v>
      </c>
      <c r="M1128" s="240">
        <f t="shared" si="122"/>
        <v>3.1765899647492121E-5</v>
      </c>
      <c r="N1128" s="10">
        <v>0</v>
      </c>
      <c r="O1128" s="241" t="s">
        <v>736</v>
      </c>
      <c r="P1128" s="3">
        <v>2.8185967609127529E-2</v>
      </c>
      <c r="Q1128" s="16">
        <v>5.7914685300608983</v>
      </c>
      <c r="R1128" s="252">
        <f t="shared" si="123"/>
        <v>5.7914685300608981E-4</v>
      </c>
      <c r="S1128" s="27">
        <v>8.1027865425439014E-4</v>
      </c>
      <c r="T1128" s="16">
        <v>1.351089051360183</v>
      </c>
      <c r="U1128" s="16">
        <v>6</v>
      </c>
      <c r="V1128" s="16">
        <v>1</v>
      </c>
      <c r="W1128" s="242" t="s">
        <v>740</v>
      </c>
      <c r="X1128" s="5">
        <v>1.4672913938059171</v>
      </c>
      <c r="Y1128" s="5">
        <v>1.8873720340750828</v>
      </c>
      <c r="Z1128" s="12">
        <v>8.9595948834833639</v>
      </c>
      <c r="AA1128" s="251"/>
      <c r="AB1128" s="11">
        <v>0.28116753219107782</v>
      </c>
      <c r="AC1128" s="11">
        <f t="shared" si="124"/>
        <v>3.1765899647492121E-5</v>
      </c>
      <c r="AD1128">
        <v>-8.5873656203494519</v>
      </c>
      <c r="AE1128">
        <v>1.1403628396546031</v>
      </c>
      <c r="AF1128" s="14">
        <v>3.0363180529308105</v>
      </c>
      <c r="AG1128" s="244">
        <v>3259.2213033716139</v>
      </c>
      <c r="AH1128" s="244">
        <v>56.088745934273405</v>
      </c>
      <c r="AI1128" s="117">
        <v>2149.1837893527359</v>
      </c>
      <c r="AJ1128" s="12">
        <v>19.5517640515945</v>
      </c>
      <c r="AK1128" s="246">
        <v>77.613504965991453</v>
      </c>
      <c r="AL1128" s="185">
        <v>1</v>
      </c>
      <c r="AM1128" s="238" t="s">
        <v>715</v>
      </c>
      <c r="AN1128" s="64">
        <v>26321</v>
      </c>
      <c r="AO1128" s="86">
        <f t="shared" si="125"/>
        <v>22.386495034008547</v>
      </c>
      <c r="AT1128" s="87"/>
      <c r="AU1128" s="64"/>
      <c r="AV1128" s="86"/>
      <c r="AW1128" s="30"/>
      <c r="AX1128" s="30"/>
      <c r="AY1128" s="30"/>
      <c r="AZ1128" s="28"/>
      <c r="BA1128" s="28"/>
      <c r="BB1128" s="28"/>
      <c r="BC1128" s="28"/>
      <c r="BD1128" s="28"/>
      <c r="BE1128" s="28"/>
      <c r="BF1128" s="28"/>
      <c r="BG1128" s="28"/>
      <c r="BH1128" s="28"/>
      <c r="BI1128" s="28"/>
      <c r="BJ1128" s="28"/>
      <c r="BK1128" s="28"/>
      <c r="BL1128" s="28"/>
      <c r="BM1128" s="28"/>
      <c r="BN1128" s="28"/>
      <c r="BO1128" s="28"/>
      <c r="BP1128" s="28"/>
      <c r="BQ1128" s="28"/>
      <c r="BR1128" s="28"/>
      <c r="BS1128" s="28"/>
      <c r="BT1128" s="28"/>
      <c r="BU1128" s="28"/>
      <c r="BV1128" s="28"/>
      <c r="BW1128" s="28"/>
      <c r="BX1128" s="28"/>
      <c r="BY1128" s="28"/>
      <c r="BZ1128" s="28"/>
      <c r="CA1128" s="28"/>
      <c r="CB1128" s="28"/>
      <c r="CC1128" s="28"/>
      <c r="CD1128" s="28"/>
      <c r="CE1128" s="28"/>
      <c r="CF1128" s="28"/>
      <c r="CG1128" s="28"/>
      <c r="CH1128" s="28"/>
      <c r="CI1128" s="28"/>
      <c r="CJ1128" s="28"/>
      <c r="CK1128" s="28"/>
      <c r="CL1128" s="28"/>
      <c r="CM1128" s="28"/>
      <c r="CN1128" s="28"/>
      <c r="CO1128" s="28"/>
      <c r="CP1128" s="28"/>
      <c r="CQ1128" s="28"/>
      <c r="CR1128" s="28"/>
      <c r="CS1128" s="28"/>
      <c r="CT1128" s="28"/>
      <c r="CU1128" s="28"/>
      <c r="CV1128" s="28"/>
      <c r="CW1128" s="28"/>
      <c r="CX1128" s="28"/>
      <c r="CY1128" s="28"/>
      <c r="CZ1128" s="28"/>
      <c r="DA1128" s="28"/>
      <c r="DB1128" s="28"/>
      <c r="DC1128" s="28"/>
      <c r="DD1128" s="28"/>
      <c r="DE1128" s="28"/>
      <c r="DF1128" s="28"/>
      <c r="DG1128" s="28"/>
      <c r="DH1128" s="28"/>
      <c r="DI1128" s="28"/>
      <c r="DJ1128" s="28"/>
      <c r="DK1128" s="28"/>
      <c r="DL1128" s="28"/>
      <c r="DM1128" s="28"/>
    </row>
    <row r="1129" spans="1:117" s="7" customFormat="1" x14ac:dyDescent="0.2">
      <c r="A1129" s="2">
        <v>1150</v>
      </c>
      <c r="B1129" s="239" t="s">
        <v>724</v>
      </c>
      <c r="D1129" s="129" t="s">
        <v>68</v>
      </c>
      <c r="E1129" s="189" t="s">
        <v>727</v>
      </c>
      <c r="F1129" s="189" t="s">
        <v>728</v>
      </c>
      <c r="G1129" s="151"/>
      <c r="H1129" s="235">
        <f t="shared" si="119"/>
        <v>2888.0402085555638</v>
      </c>
      <c r="I1129" s="235">
        <f t="shared" si="120"/>
        <v>10.577682797326423</v>
      </c>
      <c r="J1129" s="11">
        <v>0.28108598823870951</v>
      </c>
      <c r="K1129" s="10">
        <v>31.638258232627731</v>
      </c>
      <c r="L1129" s="240">
        <f t="shared" si="121"/>
        <v>3.1638258232627729E-5</v>
      </c>
      <c r="M1129" s="240">
        <f t="shared" si="122"/>
        <v>3.1638258232627729E-5</v>
      </c>
      <c r="N1129" s="10">
        <v>0</v>
      </c>
      <c r="O1129" s="241" t="s">
        <v>736</v>
      </c>
      <c r="P1129" s="3">
        <v>6.1287329075401575E-2</v>
      </c>
      <c r="Q1129" s="16">
        <v>5.336932700963736</v>
      </c>
      <c r="R1129" s="252">
        <f t="shared" si="123"/>
        <v>5.3369327009637356E-4</v>
      </c>
      <c r="S1129" s="27">
        <v>1.8036446773965868E-3</v>
      </c>
      <c r="T1129" s="16">
        <v>2.1163062112613855</v>
      </c>
      <c r="U1129" s="16">
        <v>6</v>
      </c>
      <c r="V1129" s="16">
        <v>1</v>
      </c>
      <c r="W1129" s="242" t="s">
        <v>740</v>
      </c>
      <c r="X1129" s="5">
        <v>1.4673572872918006</v>
      </c>
      <c r="Y1129" s="5">
        <v>1.8873028267355312</v>
      </c>
      <c r="Z1129" s="12">
        <v>10.101701974259379</v>
      </c>
      <c r="AA1129" s="251"/>
      <c r="AB1129" s="11">
        <v>0.28098606657351183</v>
      </c>
      <c r="AC1129" s="11">
        <f t="shared" si="124"/>
        <v>3.1638258232627729E-5</v>
      </c>
      <c r="AD1129">
        <v>2.2315818563289902</v>
      </c>
      <c r="AE1129">
        <v>1.158663988767312</v>
      </c>
      <c r="AF1129" s="14">
        <v>3.0414601424190777</v>
      </c>
      <c r="AG1129" s="244">
        <v>3183.0000461867876</v>
      </c>
      <c r="AH1129" s="244">
        <v>50.055722175496932</v>
      </c>
      <c r="AI1129" s="117">
        <v>2888.0402085555638</v>
      </c>
      <c r="AJ1129" s="12">
        <v>10.577682797326423</v>
      </c>
      <c r="AK1129" s="246">
        <v>100.30870889154473</v>
      </c>
      <c r="AL1129" s="185">
        <v>1</v>
      </c>
      <c r="AM1129" s="238" t="s">
        <v>715</v>
      </c>
      <c r="AN1129" s="64">
        <v>26321</v>
      </c>
      <c r="AO1129" s="86">
        <f t="shared" si="125"/>
        <v>-0.30870889154472536</v>
      </c>
      <c r="AT1129" s="87"/>
      <c r="AU1129" s="64"/>
      <c r="AV1129" s="86"/>
      <c r="AW1129" s="30"/>
      <c r="AX1129" s="30"/>
      <c r="AY1129" s="30"/>
      <c r="AZ1129" s="28"/>
      <c r="BA1129" s="28"/>
      <c r="BB1129" s="28"/>
      <c r="BC1129" s="28"/>
      <c r="BD1129" s="28"/>
      <c r="BE1129" s="28"/>
      <c r="BF1129" s="28"/>
      <c r="BG1129" s="28"/>
      <c r="BH1129" s="28"/>
      <c r="BI1129" s="28"/>
      <c r="BJ1129" s="28"/>
      <c r="BK1129" s="28"/>
      <c r="BL1129" s="28"/>
      <c r="BM1129" s="28"/>
      <c r="BN1129" s="28"/>
      <c r="BO1129" s="28"/>
      <c r="BP1129" s="28"/>
      <c r="BQ1129" s="28"/>
      <c r="BR1129" s="28"/>
      <c r="BS1129" s="28"/>
      <c r="BT1129" s="28"/>
      <c r="BU1129" s="28"/>
      <c r="BV1129" s="28"/>
      <c r="BW1129" s="28"/>
      <c r="BX1129" s="28"/>
      <c r="BY1129" s="28"/>
      <c r="BZ1129" s="28"/>
      <c r="CA1129" s="28"/>
      <c r="CB1129" s="28"/>
      <c r="CC1129" s="28"/>
      <c r="CD1129" s="28"/>
      <c r="CE1129" s="28"/>
      <c r="CF1129" s="28"/>
      <c r="CG1129" s="28"/>
      <c r="CH1129" s="28"/>
      <c r="CI1129" s="28"/>
      <c r="CJ1129" s="28"/>
      <c r="CK1129" s="28"/>
      <c r="CL1129" s="28"/>
      <c r="CM1129" s="28"/>
      <c r="CN1129" s="28"/>
      <c r="CO1129" s="28"/>
      <c r="CP1129" s="28"/>
      <c r="CQ1129" s="28"/>
      <c r="CR1129" s="28"/>
      <c r="CS1129" s="28"/>
      <c r="CT1129" s="28"/>
      <c r="CU1129" s="28"/>
      <c r="CV1129" s="28"/>
      <c r="CW1129" s="28"/>
      <c r="CX1129" s="28"/>
      <c r="CY1129" s="28"/>
      <c r="CZ1129" s="28"/>
      <c r="DA1129" s="28"/>
      <c r="DB1129" s="28"/>
      <c r="DC1129" s="28"/>
      <c r="DD1129" s="28"/>
      <c r="DE1129" s="28"/>
      <c r="DF1129" s="28"/>
      <c r="DG1129" s="28"/>
      <c r="DH1129" s="28"/>
      <c r="DI1129" s="28"/>
      <c r="DJ1129" s="28"/>
      <c r="DK1129" s="28"/>
      <c r="DL1129" s="28"/>
      <c r="DM1129" s="28"/>
    </row>
    <row r="1130" spans="1:117" s="7" customFormat="1" x14ac:dyDescent="0.2">
      <c r="A1130" s="2">
        <v>1151</v>
      </c>
      <c r="B1130" s="239" t="s">
        <v>724</v>
      </c>
      <c r="D1130" s="129" t="s">
        <v>209</v>
      </c>
      <c r="E1130" s="189" t="s">
        <v>727</v>
      </c>
      <c r="F1130" s="189" t="s">
        <v>728</v>
      </c>
      <c r="G1130" s="151"/>
      <c r="H1130" s="235">
        <f t="shared" si="119"/>
        <v>2764.668327317248</v>
      </c>
      <c r="I1130" s="235">
        <f t="shared" si="120"/>
        <v>11.805586083706226</v>
      </c>
      <c r="J1130" s="11">
        <v>0.28100518572736422</v>
      </c>
      <c r="K1130" s="10">
        <v>29.986419151423455</v>
      </c>
      <c r="L1130" s="240">
        <f t="shared" si="121"/>
        <v>2.9986419151423453E-5</v>
      </c>
      <c r="M1130" s="240">
        <f t="shared" si="122"/>
        <v>2.9986419151423453E-5</v>
      </c>
      <c r="N1130" s="10">
        <v>0</v>
      </c>
      <c r="O1130" s="241" t="s">
        <v>736</v>
      </c>
      <c r="P1130" s="3">
        <v>2.4368561744982958E-2</v>
      </c>
      <c r="Q1130" s="16">
        <v>2.1726764352964589</v>
      </c>
      <c r="R1130" s="252">
        <f t="shared" si="123"/>
        <v>2.172676435296459E-4</v>
      </c>
      <c r="S1130" s="27">
        <v>7.6314253459438034E-4</v>
      </c>
      <c r="T1130" s="16">
        <v>0.88567497398599926</v>
      </c>
      <c r="U1130" s="16">
        <v>6</v>
      </c>
      <c r="V1130" s="16">
        <v>1</v>
      </c>
      <c r="W1130" s="242" t="s">
        <v>740</v>
      </c>
      <c r="X1130" s="5">
        <v>1.4672951124091138</v>
      </c>
      <c r="Y1130" s="5">
        <v>1.8870072780516223</v>
      </c>
      <c r="Z1130" s="12">
        <v>10.598680254332576</v>
      </c>
      <c r="AA1130" s="251"/>
      <c r="AB1130" s="11">
        <v>0.28096476076958365</v>
      </c>
      <c r="AC1130" s="11">
        <f t="shared" si="124"/>
        <v>2.9986419151423453E-5</v>
      </c>
      <c r="AD1130">
        <v>-1.4304100107687123</v>
      </c>
      <c r="AE1130">
        <v>1.0712250201555318</v>
      </c>
      <c r="AF1130" s="14">
        <v>3.1375136693746062</v>
      </c>
      <c r="AG1130" s="244">
        <v>3307.6488190712357</v>
      </c>
      <c r="AH1130" s="244">
        <v>51.810200844867175</v>
      </c>
      <c r="AI1130" s="117">
        <v>2764.668327317248</v>
      </c>
      <c r="AJ1130" s="12">
        <v>11.805586083706226</v>
      </c>
      <c r="AK1130" s="246">
        <v>100.12967507207682</v>
      </c>
      <c r="AL1130" s="185">
        <v>1</v>
      </c>
      <c r="AM1130" s="238" t="s">
        <v>715</v>
      </c>
      <c r="AN1130" s="64">
        <v>26321</v>
      </c>
      <c r="AO1130" s="86">
        <f t="shared" si="125"/>
        <v>-0.12967507207682161</v>
      </c>
      <c r="AT1130" s="87"/>
      <c r="AU1130" s="64"/>
      <c r="AV1130" s="86"/>
      <c r="AW1130" s="30"/>
      <c r="AX1130" s="30"/>
      <c r="AY1130" s="30"/>
      <c r="AZ1130" s="28"/>
      <c r="BA1130" s="28"/>
      <c r="BB1130" s="28"/>
      <c r="BC1130" s="28"/>
      <c r="BD1130" s="28"/>
      <c r="BE1130" s="28"/>
      <c r="BF1130" s="28"/>
      <c r="BG1130" s="28"/>
      <c r="BH1130" s="28"/>
      <c r="BI1130" s="28"/>
      <c r="BJ1130" s="28"/>
      <c r="BK1130" s="28"/>
      <c r="BL1130" s="28"/>
      <c r="BM1130" s="28"/>
      <c r="BN1130" s="28"/>
      <c r="BO1130" s="28"/>
      <c r="BP1130" s="28"/>
      <c r="BQ1130" s="28"/>
      <c r="BR1130" s="28"/>
      <c r="BS1130" s="28"/>
      <c r="BT1130" s="28"/>
      <c r="BU1130" s="28"/>
      <c r="BV1130" s="28"/>
      <c r="BW1130" s="28"/>
      <c r="BX1130" s="28"/>
      <c r="BY1130" s="28"/>
      <c r="BZ1130" s="28"/>
      <c r="CA1130" s="28"/>
      <c r="CB1130" s="28"/>
      <c r="CC1130" s="28"/>
      <c r="CD1130" s="28"/>
      <c r="CE1130" s="28"/>
      <c r="CF1130" s="28"/>
      <c r="CG1130" s="28"/>
      <c r="CH1130" s="28"/>
      <c r="CI1130" s="28"/>
      <c r="CJ1130" s="28"/>
      <c r="CK1130" s="28"/>
      <c r="CL1130" s="28"/>
      <c r="CM1130" s="28"/>
      <c r="CN1130" s="28"/>
      <c r="CO1130" s="28"/>
      <c r="CP1130" s="28"/>
      <c r="CQ1130" s="28"/>
      <c r="CR1130" s="28"/>
      <c r="CS1130" s="28"/>
      <c r="CT1130" s="28"/>
      <c r="CU1130" s="28"/>
      <c r="CV1130" s="28"/>
      <c r="CW1130" s="28"/>
      <c r="CX1130" s="28"/>
      <c r="CY1130" s="28"/>
      <c r="CZ1130" s="28"/>
      <c r="DA1130" s="28"/>
      <c r="DB1130" s="28"/>
      <c r="DC1130" s="28"/>
      <c r="DD1130" s="28"/>
      <c r="DE1130" s="28"/>
      <c r="DF1130" s="28"/>
      <c r="DG1130" s="28"/>
      <c r="DH1130" s="28"/>
      <c r="DI1130" s="28"/>
      <c r="DJ1130" s="28"/>
      <c r="DK1130" s="28"/>
      <c r="DL1130" s="28"/>
      <c r="DM1130" s="28"/>
    </row>
    <row r="1131" spans="1:117" s="7" customFormat="1" x14ac:dyDescent="0.2">
      <c r="A1131" s="2">
        <v>1152</v>
      </c>
      <c r="B1131" s="239" t="s">
        <v>724</v>
      </c>
      <c r="D1131" s="129" t="s">
        <v>656</v>
      </c>
      <c r="E1131" s="189" t="s">
        <v>727</v>
      </c>
      <c r="F1131" s="189" t="s">
        <v>728</v>
      </c>
      <c r="G1131" s="151"/>
      <c r="H1131" s="235">
        <f t="shared" si="119"/>
        <v>2772.0076920185211</v>
      </c>
      <c r="I1131" s="235">
        <f t="shared" si="120"/>
        <v>16.914699666339729</v>
      </c>
      <c r="J1131" s="11">
        <v>0.28116434253659722</v>
      </c>
      <c r="K1131" s="10">
        <v>169.0569822115296</v>
      </c>
      <c r="L1131" s="240">
        <f t="shared" si="121"/>
        <v>1.6905698221152959E-4</v>
      </c>
      <c r="M1131" s="240">
        <f t="shared" si="122"/>
        <v>1.6905698221152959E-4</v>
      </c>
      <c r="N1131" s="10">
        <v>0</v>
      </c>
      <c r="O1131" s="241" t="s">
        <v>736</v>
      </c>
      <c r="P1131" s="3">
        <v>6.3076820491916707E-2</v>
      </c>
      <c r="Q1131" s="16">
        <v>187.77453298863142</v>
      </c>
      <c r="R1131" s="252">
        <f t="shared" si="123"/>
        <v>1.8777453298863142E-2</v>
      </c>
      <c r="S1131" s="27">
        <v>1.7182680590289881E-3</v>
      </c>
      <c r="T1131" s="16">
        <v>47.03582796884713</v>
      </c>
      <c r="U1131" s="16">
        <v>6</v>
      </c>
      <c r="V1131" s="16">
        <v>1</v>
      </c>
      <c r="W1131" s="242" t="s">
        <v>740</v>
      </c>
      <c r="X1131" s="5">
        <v>1.4674007934318614</v>
      </c>
      <c r="Y1131" s="5">
        <v>1.8887055331736509</v>
      </c>
      <c r="Z1131" s="12">
        <v>11.621741171879343</v>
      </c>
      <c r="AA1131" s="251"/>
      <c r="AB1131" s="11">
        <v>0.2810730750192732</v>
      </c>
      <c r="AC1131" s="11">
        <f t="shared" si="124"/>
        <v>1.6905698221152959E-4</v>
      </c>
      <c r="AD1131">
        <v>2.5741286201030888</v>
      </c>
      <c r="AE1131">
        <v>6.0158772941297061</v>
      </c>
      <c r="AF1131" s="14">
        <v>2.9341659444574817</v>
      </c>
      <c r="AG1131" s="244">
        <v>3070.4841004993523</v>
      </c>
      <c r="AH1131" s="244">
        <v>318.80061439765672</v>
      </c>
      <c r="AI1131" s="117">
        <v>2772.0076920185211</v>
      </c>
      <c r="AJ1131" s="12">
        <v>16.914699666339729</v>
      </c>
      <c r="AK1131" s="246">
        <v>99.887205750462229</v>
      </c>
      <c r="AL1131" s="185">
        <v>1</v>
      </c>
      <c r="AM1131" s="238" t="s">
        <v>715</v>
      </c>
      <c r="AN1131" s="64">
        <v>26321</v>
      </c>
      <c r="AO1131" s="86">
        <f t="shared" si="125"/>
        <v>0.11279424953777095</v>
      </c>
      <c r="AT1131" s="87"/>
      <c r="AU1131" s="64"/>
      <c r="AV1131" s="86"/>
      <c r="AW1131" s="30"/>
      <c r="AX1131" s="30"/>
      <c r="AY1131" s="30"/>
      <c r="AZ1131" s="28"/>
      <c r="BA1131" s="28"/>
      <c r="BB1131" s="28"/>
      <c r="BC1131" s="28"/>
      <c r="BD1131" s="28"/>
      <c r="BE1131" s="28"/>
      <c r="BF1131" s="28"/>
      <c r="BG1131" s="28"/>
      <c r="BH1131" s="28"/>
      <c r="BI1131" s="28"/>
      <c r="BJ1131" s="28"/>
      <c r="BK1131" s="28"/>
      <c r="BL1131" s="28"/>
      <c r="BM1131" s="28"/>
      <c r="BN1131" s="28"/>
      <c r="BO1131" s="28"/>
      <c r="BP1131" s="28"/>
      <c r="BQ1131" s="28"/>
      <c r="BR1131" s="28"/>
      <c r="BS1131" s="28"/>
      <c r="BT1131" s="28"/>
      <c r="BU1131" s="28"/>
      <c r="BV1131" s="28"/>
      <c r="BW1131" s="28"/>
      <c r="BX1131" s="28"/>
      <c r="BY1131" s="28"/>
      <c r="BZ1131" s="28"/>
      <c r="CA1131" s="28"/>
      <c r="CB1131" s="28"/>
      <c r="CC1131" s="28"/>
      <c r="CD1131" s="28"/>
      <c r="CE1131" s="28"/>
      <c r="CF1131" s="28"/>
      <c r="CG1131" s="28"/>
      <c r="CH1131" s="28"/>
      <c r="CI1131" s="28"/>
      <c r="CJ1131" s="28"/>
      <c r="CK1131" s="28"/>
      <c r="CL1131" s="28"/>
      <c r="CM1131" s="28"/>
      <c r="CN1131" s="28"/>
      <c r="CO1131" s="28"/>
      <c r="CP1131" s="28"/>
      <c r="CQ1131" s="28"/>
      <c r="CR1131" s="28"/>
      <c r="CS1131" s="28"/>
      <c r="CT1131" s="28"/>
      <c r="CU1131" s="28"/>
      <c r="CV1131" s="28"/>
      <c r="CW1131" s="28"/>
      <c r="CX1131" s="28"/>
      <c r="CY1131" s="28"/>
      <c r="CZ1131" s="28"/>
      <c r="DA1131" s="28"/>
      <c r="DB1131" s="28"/>
      <c r="DC1131" s="28"/>
      <c r="DD1131" s="28"/>
      <c r="DE1131" s="28"/>
      <c r="DF1131" s="28"/>
      <c r="DG1131" s="28"/>
      <c r="DH1131" s="28"/>
      <c r="DI1131" s="28"/>
      <c r="DJ1131" s="28"/>
      <c r="DK1131" s="28"/>
      <c r="DL1131" s="28"/>
      <c r="DM1131" s="28"/>
    </row>
    <row r="1132" spans="1:117" s="7" customFormat="1" x14ac:dyDescent="0.2">
      <c r="A1132" s="2">
        <v>1153</v>
      </c>
      <c r="B1132" s="239" t="s">
        <v>724</v>
      </c>
      <c r="D1132" s="129" t="s">
        <v>210</v>
      </c>
      <c r="E1132" s="189" t="s">
        <v>727</v>
      </c>
      <c r="F1132" s="189" t="s">
        <v>728</v>
      </c>
      <c r="G1132" s="151"/>
      <c r="H1132" s="235">
        <f t="shared" si="119"/>
        <v>1146.7902351442799</v>
      </c>
      <c r="I1132" s="235">
        <f t="shared" si="120"/>
        <v>135.31925109405543</v>
      </c>
      <c r="J1132" s="11">
        <v>0.28267228695650753</v>
      </c>
      <c r="K1132" s="10">
        <v>664.65889191459723</v>
      </c>
      <c r="L1132" s="240">
        <f t="shared" si="121"/>
        <v>6.6465889191459724E-4</v>
      </c>
      <c r="M1132" s="240">
        <f t="shared" si="122"/>
        <v>6.6465889191459724E-4</v>
      </c>
      <c r="N1132" s="10">
        <v>0</v>
      </c>
      <c r="O1132" s="241" t="s">
        <v>736</v>
      </c>
      <c r="P1132" s="3">
        <v>0.20594035248119297</v>
      </c>
      <c r="Q1132" s="16">
        <v>21.712358599348292</v>
      </c>
      <c r="R1132" s="252">
        <f t="shared" si="123"/>
        <v>2.1712358599348292E-3</v>
      </c>
      <c r="S1132" s="27">
        <v>4.7335485668595053E-3</v>
      </c>
      <c r="T1132" s="16">
        <v>3.6077738337653202</v>
      </c>
      <c r="U1132" s="16">
        <v>6</v>
      </c>
      <c r="V1132" s="16">
        <v>1</v>
      </c>
      <c r="W1132" s="242" t="s">
        <v>740</v>
      </c>
      <c r="X1132" s="5">
        <v>1.467179336078229</v>
      </c>
      <c r="Y1132" s="5">
        <v>1.8874049729205655</v>
      </c>
      <c r="Z1132" s="12">
        <v>7.8130468553970305</v>
      </c>
      <c r="AA1132" s="251"/>
      <c r="AB1132" s="11">
        <v>0.28256984622196735</v>
      </c>
      <c r="AC1132" s="11">
        <f t="shared" si="124"/>
        <v>6.6465889191459724E-4</v>
      </c>
      <c r="AD1132">
        <v>18.148889931162149</v>
      </c>
      <c r="AE1132">
        <v>23.5389743650471</v>
      </c>
      <c r="AF1132" s="14">
        <v>0.87691222723057782</v>
      </c>
      <c r="AG1132" s="244">
        <v>808.06328548648082</v>
      </c>
      <c r="AH1132" s="244">
        <v>1462.9611875097196</v>
      </c>
      <c r="AI1132" s="117">
        <v>1146.7902351442799</v>
      </c>
      <c r="AJ1132" s="12">
        <v>135.31925109405543</v>
      </c>
      <c r="AK1132" s="246">
        <v>84.984157545908246</v>
      </c>
      <c r="AL1132" s="185">
        <v>0</v>
      </c>
      <c r="AM1132" s="238" t="s">
        <v>715</v>
      </c>
      <c r="AN1132" s="64">
        <v>26321</v>
      </c>
      <c r="AO1132" s="86">
        <f t="shared" si="125"/>
        <v>15.015842454091754</v>
      </c>
      <c r="AT1132" s="87"/>
      <c r="AU1132" s="64"/>
      <c r="AV1132" s="86"/>
      <c r="AW1132" s="30"/>
      <c r="AX1132" s="30"/>
      <c r="AY1132" s="30"/>
      <c r="AZ1132" s="28"/>
      <c r="BA1132" s="28"/>
      <c r="BB1132" s="28"/>
      <c r="BC1132" s="28"/>
      <c r="BD1132" s="28"/>
      <c r="BE1132" s="28"/>
      <c r="BF1132" s="28"/>
      <c r="BG1132" s="28"/>
      <c r="BH1132" s="28"/>
      <c r="BI1132" s="28"/>
      <c r="BJ1132" s="28"/>
      <c r="BK1132" s="28"/>
      <c r="BL1132" s="28"/>
      <c r="BM1132" s="28"/>
      <c r="BN1132" s="28"/>
      <c r="BO1132" s="28"/>
      <c r="BP1132" s="28"/>
      <c r="BQ1132" s="28"/>
      <c r="BR1132" s="28"/>
      <c r="BS1132" s="28"/>
      <c r="BT1132" s="28"/>
      <c r="BU1132" s="28"/>
      <c r="BV1132" s="28"/>
      <c r="BW1132" s="28"/>
      <c r="BX1132" s="28"/>
      <c r="BY1132" s="28"/>
      <c r="BZ1132" s="28"/>
      <c r="CA1132" s="28"/>
      <c r="CB1132" s="28"/>
      <c r="CC1132" s="28"/>
      <c r="CD1132" s="28"/>
      <c r="CE1132" s="28"/>
      <c r="CF1132" s="28"/>
      <c r="CG1132" s="28"/>
      <c r="CH1132" s="28"/>
      <c r="CI1132" s="28"/>
      <c r="CJ1132" s="28"/>
      <c r="CK1132" s="28"/>
      <c r="CL1132" s="28"/>
      <c r="CM1132" s="28"/>
      <c r="CN1132" s="28"/>
      <c r="CO1132" s="28"/>
      <c r="CP1132" s="28"/>
      <c r="CQ1132" s="28"/>
      <c r="CR1132" s="28"/>
      <c r="CS1132" s="28"/>
      <c r="CT1132" s="28"/>
      <c r="CU1132" s="28"/>
      <c r="CV1132" s="28"/>
      <c r="CW1132" s="28"/>
      <c r="CX1132" s="28"/>
      <c r="CY1132" s="28"/>
      <c r="CZ1132" s="28"/>
      <c r="DA1132" s="28"/>
      <c r="DB1132" s="28"/>
      <c r="DC1132" s="28"/>
      <c r="DD1132" s="28"/>
      <c r="DE1132" s="28"/>
      <c r="DF1132" s="28"/>
      <c r="DG1132" s="28"/>
      <c r="DH1132" s="28"/>
      <c r="DI1132" s="28"/>
      <c r="DJ1132" s="28"/>
      <c r="DK1132" s="28"/>
      <c r="DL1132" s="28"/>
      <c r="DM1132" s="28"/>
    </row>
    <row r="1133" spans="1:117" s="7" customFormat="1" x14ac:dyDescent="0.2">
      <c r="A1133" s="2">
        <v>1154</v>
      </c>
      <c r="B1133" s="239" t="s">
        <v>724</v>
      </c>
      <c r="D1133" s="129" t="s">
        <v>211</v>
      </c>
      <c r="E1133" s="189" t="s">
        <v>727</v>
      </c>
      <c r="F1133" s="189" t="s">
        <v>728</v>
      </c>
      <c r="G1133" s="151"/>
      <c r="H1133" s="235">
        <f t="shared" si="119"/>
        <v>2761.0180323002101</v>
      </c>
      <c r="I1133" s="235">
        <f t="shared" si="120"/>
        <v>12.763892731677849</v>
      </c>
      <c r="J1133" s="11">
        <v>0.28102328268947119</v>
      </c>
      <c r="K1133" s="10">
        <v>30.463347381237657</v>
      </c>
      <c r="L1133" s="240">
        <f t="shared" si="121"/>
        <v>3.0463347381237656E-5</v>
      </c>
      <c r="M1133" s="240">
        <f t="shared" si="122"/>
        <v>3.0463347381237656E-5</v>
      </c>
      <c r="N1133" s="10">
        <v>0</v>
      </c>
      <c r="O1133" s="241" t="s">
        <v>736</v>
      </c>
      <c r="P1133" s="3">
        <v>3.2125323720678549E-2</v>
      </c>
      <c r="Q1133" s="16">
        <v>2.7697746827132361</v>
      </c>
      <c r="R1133" s="252">
        <f t="shared" si="123"/>
        <v>2.769774682713236E-4</v>
      </c>
      <c r="S1133" s="27">
        <v>9.9292009603503127E-4</v>
      </c>
      <c r="T1133" s="16">
        <v>0.85370862349086873</v>
      </c>
      <c r="U1133" s="16">
        <v>6</v>
      </c>
      <c r="V1133" s="16">
        <v>1</v>
      </c>
      <c r="W1133" s="242" t="s">
        <v>740</v>
      </c>
      <c r="X1133" s="5">
        <v>1.4672512449970003</v>
      </c>
      <c r="Y1133" s="5">
        <v>1.886769213480388</v>
      </c>
      <c r="Z1133" s="12">
        <v>10.463331192482485</v>
      </c>
      <c r="AA1133" s="251"/>
      <c r="AB1133" s="11">
        <v>0.28097075727411785</v>
      </c>
      <c r="AC1133" s="11">
        <f t="shared" si="124"/>
        <v>3.0463347381237656E-5</v>
      </c>
      <c r="AD1133">
        <v>-1.3147138611258047</v>
      </c>
      <c r="AE1133">
        <v>1.0736059088479288</v>
      </c>
      <c r="AF1133" s="14">
        <v>3.1281242276148884</v>
      </c>
      <c r="AG1133" s="244">
        <v>3297.5052290603771</v>
      </c>
      <c r="AH1133" s="244">
        <v>50.574756385121376</v>
      </c>
      <c r="AI1133" s="117">
        <v>2761.0180323002101</v>
      </c>
      <c r="AJ1133" s="12">
        <v>12.763892731677849</v>
      </c>
      <c r="AK1133" s="246">
        <v>100.22234124098507</v>
      </c>
      <c r="AL1133" s="185">
        <v>1</v>
      </c>
      <c r="AM1133" s="238" t="s">
        <v>715</v>
      </c>
      <c r="AN1133" s="64">
        <v>26321</v>
      </c>
      <c r="AO1133" s="86">
        <f t="shared" si="125"/>
        <v>-0.2223412409850738</v>
      </c>
      <c r="AT1133" s="87"/>
      <c r="AU1133" s="64"/>
      <c r="AV1133" s="86"/>
      <c r="AW1133" s="30"/>
      <c r="AX1133" s="30"/>
      <c r="AY1133" s="30"/>
      <c r="AZ1133" s="28"/>
      <c r="BA1133" s="28"/>
      <c r="BB1133" s="28"/>
      <c r="BC1133" s="28"/>
      <c r="BD1133" s="28"/>
      <c r="BE1133" s="28"/>
      <c r="BF1133" s="28"/>
      <c r="BG1133" s="28"/>
      <c r="BH1133" s="28"/>
      <c r="BI1133" s="28"/>
      <c r="BJ1133" s="28"/>
      <c r="BK1133" s="28"/>
      <c r="BL1133" s="28"/>
      <c r="BM1133" s="28"/>
      <c r="BN1133" s="28"/>
      <c r="BO1133" s="28"/>
      <c r="BP1133" s="28"/>
      <c r="BQ1133" s="28"/>
      <c r="BR1133" s="28"/>
      <c r="BS1133" s="28"/>
      <c r="BT1133" s="28"/>
      <c r="BU1133" s="28"/>
      <c r="BV1133" s="28"/>
      <c r="BW1133" s="28"/>
      <c r="BX1133" s="28"/>
      <c r="BY1133" s="28"/>
      <c r="BZ1133" s="28"/>
      <c r="CA1133" s="28"/>
      <c r="CB1133" s="28"/>
      <c r="CC1133" s="28"/>
      <c r="CD1133" s="28"/>
      <c r="CE1133" s="28"/>
      <c r="CF1133" s="28"/>
      <c r="CG1133" s="28"/>
      <c r="CH1133" s="28"/>
      <c r="CI1133" s="28"/>
      <c r="CJ1133" s="28"/>
      <c r="CK1133" s="28"/>
      <c r="CL1133" s="28"/>
      <c r="CM1133" s="28"/>
      <c r="CN1133" s="28"/>
      <c r="CO1133" s="28"/>
      <c r="CP1133" s="28"/>
      <c r="CQ1133" s="28"/>
      <c r="CR1133" s="28"/>
      <c r="CS1133" s="28"/>
      <c r="CT1133" s="28"/>
      <c r="CU1133" s="28"/>
      <c r="CV1133" s="28"/>
      <c r="CW1133" s="28"/>
      <c r="CX1133" s="28"/>
      <c r="CY1133" s="28"/>
      <c r="CZ1133" s="28"/>
      <c r="DA1133" s="28"/>
      <c r="DB1133" s="28"/>
      <c r="DC1133" s="28"/>
      <c r="DD1133" s="28"/>
      <c r="DE1133" s="28"/>
      <c r="DF1133" s="28"/>
      <c r="DG1133" s="28"/>
      <c r="DH1133" s="28"/>
      <c r="DI1133" s="28"/>
      <c r="DJ1133" s="28"/>
      <c r="DK1133" s="28"/>
      <c r="DL1133" s="28"/>
      <c r="DM1133" s="28"/>
    </row>
    <row r="1134" spans="1:117" s="7" customFormat="1" x14ac:dyDescent="0.2">
      <c r="A1134" s="2">
        <v>1155</v>
      </c>
      <c r="B1134" s="239" t="s">
        <v>724</v>
      </c>
      <c r="D1134" s="129" t="s">
        <v>69</v>
      </c>
      <c r="E1134" s="189" t="s">
        <v>727</v>
      </c>
      <c r="F1134" s="189" t="s">
        <v>728</v>
      </c>
      <c r="G1134" s="151"/>
      <c r="H1134" s="235">
        <f t="shared" si="119"/>
        <v>2759.763458799373</v>
      </c>
      <c r="I1134" s="235">
        <f t="shared" si="120"/>
        <v>11.645363918148799</v>
      </c>
      <c r="J1134" s="11">
        <v>0.28100895446350727</v>
      </c>
      <c r="K1134" s="10">
        <v>27.911728121098037</v>
      </c>
      <c r="L1134" s="240">
        <f t="shared" si="121"/>
        <v>2.7911728121098036E-5</v>
      </c>
      <c r="M1134" s="240">
        <f t="shared" si="122"/>
        <v>2.7911728121098036E-5</v>
      </c>
      <c r="N1134" s="10">
        <v>0</v>
      </c>
      <c r="O1134" s="241" t="s">
        <v>736</v>
      </c>
      <c r="P1134" s="3">
        <v>2.3437129643365032E-2</v>
      </c>
      <c r="Q1134" s="16">
        <v>3.78777487636038</v>
      </c>
      <c r="R1134" s="252">
        <f t="shared" si="123"/>
        <v>3.78777487636038E-4</v>
      </c>
      <c r="S1134" s="27">
        <v>7.360243537420857E-4</v>
      </c>
      <c r="T1134" s="16">
        <v>0.81855011853148141</v>
      </c>
      <c r="U1134" s="16">
        <v>6</v>
      </c>
      <c r="V1134" s="16">
        <v>1</v>
      </c>
      <c r="W1134" s="242" t="s">
        <v>740</v>
      </c>
      <c r="X1134" s="5">
        <v>1.4672892628112395</v>
      </c>
      <c r="Y1134" s="5">
        <v>1.8870035438843875</v>
      </c>
      <c r="Z1134" s="12">
        <v>10.655932397018649</v>
      </c>
      <c r="AA1134" s="251"/>
      <c r="AB1134" s="11">
        <v>0.28097003696957379</v>
      </c>
      <c r="AC1134" s="11">
        <f t="shared" si="124"/>
        <v>2.7911728121098036E-5</v>
      </c>
      <c r="AD1134">
        <v>-1.3652803573849237</v>
      </c>
      <c r="AE1134">
        <v>1.0000647819220512</v>
      </c>
      <c r="AF1134" s="14">
        <v>3.1300225109014272</v>
      </c>
      <c r="AG1134" s="244">
        <v>3299.7767575813659</v>
      </c>
      <c r="AH1134" s="244">
        <v>48.140028267795955</v>
      </c>
      <c r="AI1134" s="117">
        <v>2759.763458799373</v>
      </c>
      <c r="AJ1134" s="12">
        <v>11.645363918148799</v>
      </c>
      <c r="AK1134" s="246">
        <v>97.722279793532209</v>
      </c>
      <c r="AL1134" s="185">
        <v>1</v>
      </c>
      <c r="AM1134" s="238" t="s">
        <v>715</v>
      </c>
      <c r="AN1134" s="64">
        <v>26321</v>
      </c>
      <c r="AO1134" s="86">
        <f t="shared" si="125"/>
        <v>2.2777202064677908</v>
      </c>
      <c r="AT1134" s="87"/>
      <c r="AU1134" s="64"/>
      <c r="AV1134" s="86"/>
      <c r="AW1134" s="30"/>
      <c r="AX1134" s="30"/>
      <c r="AY1134" s="30"/>
      <c r="AZ1134" s="28"/>
      <c r="BA1134" s="28"/>
      <c r="BB1134" s="28"/>
      <c r="BC1134" s="28"/>
      <c r="BD1134" s="28"/>
      <c r="BE1134" s="28"/>
      <c r="BF1134" s="28"/>
      <c r="BG1134" s="28"/>
      <c r="BH1134" s="28"/>
      <c r="BI1134" s="28"/>
      <c r="BJ1134" s="28"/>
      <c r="BK1134" s="28"/>
      <c r="BL1134" s="28"/>
      <c r="BM1134" s="28"/>
      <c r="BN1134" s="28"/>
      <c r="BO1134" s="28"/>
      <c r="BP1134" s="28"/>
      <c r="BQ1134" s="28"/>
      <c r="BR1134" s="28"/>
      <c r="BS1134" s="28"/>
      <c r="BT1134" s="28"/>
      <c r="BU1134" s="28"/>
      <c r="BV1134" s="28"/>
      <c r="BW1134" s="28"/>
      <c r="BX1134" s="28"/>
      <c r="BY1134" s="28"/>
      <c r="BZ1134" s="28"/>
      <c r="CA1134" s="28"/>
      <c r="CB1134" s="28"/>
      <c r="CC1134" s="28"/>
      <c r="CD1134" s="28"/>
      <c r="CE1134" s="28"/>
      <c r="CF1134" s="28"/>
      <c r="CG1134" s="28"/>
      <c r="CH1134" s="28"/>
      <c r="CI1134" s="28"/>
      <c r="CJ1134" s="28"/>
      <c r="CK1134" s="28"/>
      <c r="CL1134" s="28"/>
      <c r="CM1134" s="28"/>
      <c r="CN1134" s="28"/>
      <c r="CO1134" s="28"/>
      <c r="CP1134" s="28"/>
      <c r="CQ1134" s="28"/>
      <c r="CR1134" s="28"/>
      <c r="CS1134" s="28"/>
      <c r="CT1134" s="28"/>
      <c r="CU1134" s="28"/>
      <c r="CV1134" s="28"/>
      <c r="CW1134" s="28"/>
      <c r="CX1134" s="28"/>
      <c r="CY1134" s="28"/>
      <c r="CZ1134" s="28"/>
      <c r="DA1134" s="28"/>
      <c r="DB1134" s="28"/>
      <c r="DC1134" s="28"/>
      <c r="DD1134" s="28"/>
      <c r="DE1134" s="28"/>
      <c r="DF1134" s="28"/>
      <c r="DG1134" s="28"/>
      <c r="DH1134" s="28"/>
      <c r="DI1134" s="28"/>
      <c r="DJ1134" s="28"/>
      <c r="DK1134" s="28"/>
      <c r="DL1134" s="28"/>
      <c r="DM1134" s="28"/>
    </row>
    <row r="1135" spans="1:117" s="7" customFormat="1" x14ac:dyDescent="0.2">
      <c r="A1135" s="2">
        <v>1156</v>
      </c>
      <c r="B1135" s="239" t="s">
        <v>724</v>
      </c>
      <c r="D1135" s="129" t="s">
        <v>212</v>
      </c>
      <c r="E1135" s="189" t="s">
        <v>727</v>
      </c>
      <c r="F1135" s="189" t="s">
        <v>728</v>
      </c>
      <c r="G1135" s="151"/>
      <c r="H1135" s="235">
        <f t="shared" si="119"/>
        <v>2248.8907671621691</v>
      </c>
      <c r="I1135" s="235">
        <f t="shared" si="120"/>
        <v>24.103334974576338</v>
      </c>
      <c r="J1135" s="11">
        <v>0.28114427715783097</v>
      </c>
      <c r="K1135" s="10">
        <v>29.981381965667758</v>
      </c>
      <c r="L1135" s="240">
        <f t="shared" si="121"/>
        <v>2.9981381965667757E-5</v>
      </c>
      <c r="M1135" s="240">
        <f t="shared" si="122"/>
        <v>2.9981381965667757E-5</v>
      </c>
      <c r="N1135" s="10">
        <v>0</v>
      </c>
      <c r="O1135" s="241" t="s">
        <v>736</v>
      </c>
      <c r="P1135" s="3">
        <v>2.0120127443252905E-2</v>
      </c>
      <c r="Q1135" s="16">
        <v>6.2803393805759375</v>
      </c>
      <c r="R1135" s="252">
        <f t="shared" si="123"/>
        <v>6.280339380575938E-4</v>
      </c>
      <c r="S1135" s="27">
        <v>6.3876690113985829E-4</v>
      </c>
      <c r="T1135" s="16">
        <v>2.0435479741816844</v>
      </c>
      <c r="U1135" s="16">
        <v>6</v>
      </c>
      <c r="V1135" s="16">
        <v>1</v>
      </c>
      <c r="W1135" s="242" t="s">
        <v>740</v>
      </c>
      <c r="X1135" s="5">
        <v>1.4672273002661995</v>
      </c>
      <c r="Y1135" s="5">
        <v>1.886822080675592</v>
      </c>
      <c r="Z1135" s="12">
        <v>10.285573646427842</v>
      </c>
      <c r="AA1135" s="251"/>
      <c r="AB1135" s="11">
        <v>0.28111688638414939</v>
      </c>
      <c r="AC1135" s="11">
        <f t="shared" si="124"/>
        <v>2.9981381965667757E-5</v>
      </c>
      <c r="AD1135">
        <v>-8.0890945902889477</v>
      </c>
      <c r="AE1135">
        <v>1.0688323977737086</v>
      </c>
      <c r="AF1135" s="14">
        <v>3.0862563053913763</v>
      </c>
      <c r="AG1135" s="244">
        <v>3306.814805628374</v>
      </c>
      <c r="AH1135" s="244">
        <v>52.933114462824499</v>
      </c>
      <c r="AI1135" s="117">
        <v>2248.8907671621691</v>
      </c>
      <c r="AJ1135" s="12">
        <v>24.103334974576338</v>
      </c>
      <c r="AK1135" s="246">
        <v>99.089823756673795</v>
      </c>
      <c r="AL1135" s="185">
        <v>1</v>
      </c>
      <c r="AM1135" s="238" t="s">
        <v>715</v>
      </c>
      <c r="AN1135" s="64">
        <v>26321</v>
      </c>
      <c r="AO1135" s="86">
        <f t="shared" si="125"/>
        <v>0.91017624332620528</v>
      </c>
      <c r="AT1135" s="87"/>
      <c r="AU1135" s="64"/>
      <c r="AV1135" s="86"/>
      <c r="AW1135" s="30"/>
      <c r="AX1135" s="30"/>
      <c r="AY1135" s="30"/>
      <c r="AZ1135" s="28"/>
      <c r="BA1135" s="28"/>
      <c r="BB1135" s="28"/>
      <c r="BC1135" s="28"/>
      <c r="BD1135" s="28"/>
      <c r="BE1135" s="28"/>
      <c r="BF1135" s="28"/>
      <c r="BG1135" s="28"/>
      <c r="BH1135" s="28"/>
      <c r="BI1135" s="28"/>
      <c r="BJ1135" s="28"/>
      <c r="BK1135" s="28"/>
      <c r="BL1135" s="28"/>
      <c r="BM1135" s="28"/>
      <c r="BN1135" s="28"/>
      <c r="BO1135" s="28"/>
      <c r="BP1135" s="28"/>
      <c r="BQ1135" s="28"/>
      <c r="BR1135" s="28"/>
      <c r="BS1135" s="28"/>
      <c r="BT1135" s="28"/>
      <c r="BU1135" s="28"/>
      <c r="BV1135" s="28"/>
      <c r="BW1135" s="28"/>
      <c r="BX1135" s="28"/>
      <c r="BY1135" s="28"/>
      <c r="BZ1135" s="28"/>
      <c r="CA1135" s="28"/>
      <c r="CB1135" s="28"/>
      <c r="CC1135" s="28"/>
      <c r="CD1135" s="28"/>
      <c r="CE1135" s="28"/>
      <c r="CF1135" s="28"/>
      <c r="CG1135" s="28"/>
      <c r="CH1135" s="28"/>
      <c r="CI1135" s="28"/>
      <c r="CJ1135" s="28"/>
      <c r="CK1135" s="28"/>
      <c r="CL1135" s="28"/>
      <c r="CM1135" s="28"/>
      <c r="CN1135" s="28"/>
      <c r="CO1135" s="28"/>
      <c r="CP1135" s="28"/>
      <c r="CQ1135" s="28"/>
      <c r="CR1135" s="28"/>
      <c r="CS1135" s="28"/>
      <c r="CT1135" s="28"/>
      <c r="CU1135" s="28"/>
      <c r="CV1135" s="28"/>
      <c r="CW1135" s="28"/>
      <c r="CX1135" s="28"/>
      <c r="CY1135" s="28"/>
      <c r="CZ1135" s="28"/>
      <c r="DA1135" s="28"/>
      <c r="DB1135" s="28"/>
      <c r="DC1135" s="28"/>
      <c r="DD1135" s="28"/>
      <c r="DE1135" s="28"/>
      <c r="DF1135" s="28"/>
      <c r="DG1135" s="28"/>
      <c r="DH1135" s="28"/>
      <c r="DI1135" s="28"/>
      <c r="DJ1135" s="28"/>
      <c r="DK1135" s="28"/>
      <c r="DL1135" s="28"/>
      <c r="DM1135" s="28"/>
    </row>
    <row r="1136" spans="1:117" s="7" customFormat="1" x14ac:dyDescent="0.2">
      <c r="A1136" s="2">
        <v>1157</v>
      </c>
      <c r="B1136" s="239" t="s">
        <v>724</v>
      </c>
      <c r="D1136" s="129" t="s">
        <v>213</v>
      </c>
      <c r="E1136" s="189" t="s">
        <v>727</v>
      </c>
      <c r="F1136" s="189" t="s">
        <v>728</v>
      </c>
      <c r="G1136" s="151"/>
      <c r="H1136" s="235">
        <f t="shared" si="119"/>
        <v>2783.4348098089363</v>
      </c>
      <c r="I1136" s="235">
        <f t="shared" si="120"/>
        <v>11.809487518560021</v>
      </c>
      <c r="J1136" s="11">
        <v>0.28096803439966334</v>
      </c>
      <c r="K1136" s="10">
        <v>34.210793289226871</v>
      </c>
      <c r="L1136" s="240">
        <f t="shared" si="121"/>
        <v>3.4210793289226869E-5</v>
      </c>
      <c r="M1136" s="240">
        <f t="shared" si="122"/>
        <v>3.4210793289226869E-5</v>
      </c>
      <c r="N1136" s="10">
        <v>0</v>
      </c>
      <c r="O1136" s="241" t="s">
        <v>736</v>
      </c>
      <c r="P1136" s="3">
        <v>3.2047172032062664E-2</v>
      </c>
      <c r="Q1136" s="16">
        <v>6.2441240349940266</v>
      </c>
      <c r="R1136" s="252">
        <f t="shared" si="123"/>
        <v>6.244124034994027E-4</v>
      </c>
      <c r="S1136" s="27">
        <v>9.8904026079817196E-4</v>
      </c>
      <c r="T1136" s="16">
        <v>1.8539074442661534</v>
      </c>
      <c r="U1136" s="16">
        <v>6</v>
      </c>
      <c r="V1136" s="16">
        <v>1</v>
      </c>
      <c r="W1136" s="242" t="s">
        <v>740</v>
      </c>
      <c r="X1136" s="5">
        <v>1.4673002840997922</v>
      </c>
      <c r="Y1136" s="5">
        <v>1.8868432636497654</v>
      </c>
      <c r="Z1136" s="12">
        <v>10.066524713164679</v>
      </c>
      <c r="AA1136" s="251"/>
      <c r="AB1136" s="11">
        <v>0.2809152783046977</v>
      </c>
      <c r="AC1136" s="11">
        <f t="shared" si="124"/>
        <v>3.4210793289226869E-5</v>
      </c>
      <c r="AD1136">
        <v>-2.7701318814632447</v>
      </c>
      <c r="AE1136">
        <v>1.2156004760430874</v>
      </c>
      <c r="AF1136" s="14">
        <v>3.2201143273554025</v>
      </c>
      <c r="AG1136" s="244">
        <v>3402.7350768181113</v>
      </c>
      <c r="AH1136" s="244">
        <v>57.971813309836747</v>
      </c>
      <c r="AI1136" s="117">
        <v>2783.4348098089363</v>
      </c>
      <c r="AJ1136" s="12">
        <v>11.809487518560021</v>
      </c>
      <c r="AK1136" s="246">
        <v>99.684990831860048</v>
      </c>
      <c r="AL1136" s="185">
        <v>1</v>
      </c>
      <c r="AM1136" s="238" t="s">
        <v>715</v>
      </c>
      <c r="AN1136" s="64">
        <v>26321</v>
      </c>
      <c r="AO1136" s="86">
        <f t="shared" si="125"/>
        <v>0.31500916813995161</v>
      </c>
      <c r="AT1136" s="87"/>
      <c r="AU1136" s="64"/>
      <c r="AV1136" s="86"/>
      <c r="AW1136" s="30"/>
      <c r="AX1136" s="30"/>
      <c r="AY1136" s="30"/>
      <c r="AZ1136" s="28"/>
      <c r="BA1136" s="28"/>
      <c r="BB1136" s="28"/>
      <c r="BC1136" s="28"/>
      <c r="BD1136" s="28"/>
      <c r="BE1136" s="28"/>
      <c r="BF1136" s="28"/>
      <c r="BG1136" s="28"/>
      <c r="BH1136" s="28"/>
      <c r="BI1136" s="28"/>
      <c r="BJ1136" s="28"/>
      <c r="BK1136" s="28"/>
      <c r="BL1136" s="28"/>
      <c r="BM1136" s="28"/>
      <c r="BN1136" s="28"/>
      <c r="BO1136" s="28"/>
      <c r="BP1136" s="28"/>
      <c r="BQ1136" s="28"/>
      <c r="BR1136" s="28"/>
      <c r="BS1136" s="28"/>
      <c r="BT1136" s="28"/>
      <c r="BU1136" s="28"/>
      <c r="BV1136" s="28"/>
      <c r="BW1136" s="28"/>
      <c r="BX1136" s="28"/>
      <c r="BY1136" s="28"/>
      <c r="BZ1136" s="28"/>
      <c r="CA1136" s="28"/>
      <c r="CB1136" s="28"/>
      <c r="CC1136" s="28"/>
      <c r="CD1136" s="28"/>
      <c r="CE1136" s="28"/>
      <c r="CF1136" s="28"/>
      <c r="CG1136" s="28"/>
      <c r="CH1136" s="28"/>
      <c r="CI1136" s="28"/>
      <c r="CJ1136" s="28"/>
      <c r="CK1136" s="28"/>
      <c r="CL1136" s="28"/>
      <c r="CM1136" s="28"/>
      <c r="CN1136" s="28"/>
      <c r="CO1136" s="28"/>
      <c r="CP1136" s="28"/>
      <c r="CQ1136" s="28"/>
      <c r="CR1136" s="28"/>
      <c r="CS1136" s="28"/>
      <c r="CT1136" s="28"/>
      <c r="CU1136" s="28"/>
      <c r="CV1136" s="28"/>
      <c r="CW1136" s="28"/>
      <c r="CX1136" s="28"/>
      <c r="CY1136" s="28"/>
      <c r="CZ1136" s="28"/>
      <c r="DA1136" s="28"/>
      <c r="DB1136" s="28"/>
      <c r="DC1136" s="28"/>
      <c r="DD1136" s="28"/>
      <c r="DE1136" s="28"/>
      <c r="DF1136" s="28"/>
      <c r="DG1136" s="28"/>
      <c r="DH1136" s="28"/>
      <c r="DI1136" s="28"/>
      <c r="DJ1136" s="28"/>
      <c r="DK1136" s="28"/>
      <c r="DL1136" s="28"/>
      <c r="DM1136" s="28"/>
    </row>
    <row r="1137" spans="1:117" s="7" customFormat="1" x14ac:dyDescent="0.2">
      <c r="A1137" s="2">
        <v>1158</v>
      </c>
      <c r="B1137" s="239" t="s">
        <v>724</v>
      </c>
      <c r="D1137" s="129" t="s">
        <v>214</v>
      </c>
      <c r="E1137" s="189" t="s">
        <v>727</v>
      </c>
      <c r="F1137" s="189" t="s">
        <v>728</v>
      </c>
      <c r="G1137" s="151"/>
      <c r="H1137" s="235">
        <f t="shared" si="119"/>
        <v>2821.6229016238781</v>
      </c>
      <c r="I1137" s="235">
        <f t="shared" si="120"/>
        <v>15.102306549559845</v>
      </c>
      <c r="J1137" s="11">
        <v>0.28105197780154129</v>
      </c>
      <c r="K1137" s="10">
        <v>35.296167703396137</v>
      </c>
      <c r="L1137" s="240">
        <f t="shared" si="121"/>
        <v>3.5296167703396135E-5</v>
      </c>
      <c r="M1137" s="240">
        <f t="shared" si="122"/>
        <v>3.5296167703396135E-5</v>
      </c>
      <c r="N1137" s="10">
        <v>0</v>
      </c>
      <c r="O1137" s="241" t="s">
        <v>736</v>
      </c>
      <c r="P1137" s="3">
        <v>4.3479998400633997E-2</v>
      </c>
      <c r="Q1137" s="16">
        <v>8.1278097857581812</v>
      </c>
      <c r="R1137" s="252">
        <f t="shared" si="123"/>
        <v>8.1278097857581818E-4</v>
      </c>
      <c r="S1137" s="27">
        <v>1.3338018416019246E-3</v>
      </c>
      <c r="T1137" s="16">
        <v>1.7510250991767693</v>
      </c>
      <c r="U1137" s="16">
        <v>6</v>
      </c>
      <c r="V1137" s="16">
        <v>1</v>
      </c>
      <c r="W1137" s="242" t="s">
        <v>740</v>
      </c>
      <c r="X1137" s="5">
        <v>1.4672728676948712</v>
      </c>
      <c r="Y1137" s="5">
        <v>1.8872137022968467</v>
      </c>
      <c r="Z1137" s="12">
        <v>12.424444733425027</v>
      </c>
      <c r="AA1137" s="251"/>
      <c r="AB1137" s="11">
        <v>0.28097982983909303</v>
      </c>
      <c r="AC1137" s="11">
        <f t="shared" si="124"/>
        <v>3.5296167703396135E-5</v>
      </c>
      <c r="AD1137">
        <v>0.45511328569558529</v>
      </c>
      <c r="AE1137">
        <v>1.2551578801086842</v>
      </c>
      <c r="AF1137" s="14">
        <v>3.0836712710741381</v>
      </c>
      <c r="AG1137" s="244">
        <v>3238.4665682430127</v>
      </c>
      <c r="AH1137" s="244">
        <v>58.389878408962339</v>
      </c>
      <c r="AI1137" s="117">
        <v>2821.6229016238781</v>
      </c>
      <c r="AJ1137" s="12">
        <v>15.102306549559845</v>
      </c>
      <c r="AK1137" s="246">
        <v>89.337175479441782</v>
      </c>
      <c r="AL1137" s="185">
        <v>1</v>
      </c>
      <c r="AM1137" s="238" t="s">
        <v>715</v>
      </c>
      <c r="AN1137" s="64">
        <v>26321</v>
      </c>
      <c r="AO1137" s="86">
        <f t="shared" si="125"/>
        <v>10.662824520558218</v>
      </c>
      <c r="AT1137" s="87"/>
      <c r="AU1137" s="64"/>
      <c r="AV1137" s="86"/>
      <c r="AW1137" s="30"/>
      <c r="AX1137" s="30"/>
      <c r="AY1137" s="30"/>
      <c r="AZ1137" s="28"/>
      <c r="BA1137" s="28"/>
      <c r="BB1137" s="28"/>
      <c r="BC1137" s="28"/>
      <c r="BD1137" s="28"/>
      <c r="BE1137" s="28"/>
      <c r="BF1137" s="28"/>
      <c r="BG1137" s="28"/>
      <c r="BH1137" s="28"/>
      <c r="BI1137" s="28"/>
      <c r="BJ1137" s="28"/>
      <c r="BK1137" s="28"/>
      <c r="BL1137" s="28"/>
      <c r="BM1137" s="28"/>
      <c r="BN1137" s="28"/>
      <c r="BO1137" s="28"/>
      <c r="BP1137" s="28"/>
      <c r="BQ1137" s="28"/>
      <c r="BR1137" s="28"/>
      <c r="BS1137" s="28"/>
      <c r="BT1137" s="28"/>
      <c r="BU1137" s="28"/>
      <c r="BV1137" s="28"/>
      <c r="BW1137" s="28"/>
      <c r="BX1137" s="28"/>
      <c r="BY1137" s="28"/>
      <c r="BZ1137" s="28"/>
      <c r="CA1137" s="28"/>
      <c r="CB1137" s="28"/>
      <c r="CC1137" s="28"/>
      <c r="CD1137" s="28"/>
      <c r="CE1137" s="28"/>
      <c r="CF1137" s="28"/>
      <c r="CG1137" s="28"/>
      <c r="CH1137" s="28"/>
      <c r="CI1137" s="28"/>
      <c r="CJ1137" s="28"/>
      <c r="CK1137" s="28"/>
      <c r="CL1137" s="28"/>
      <c r="CM1137" s="28"/>
      <c r="CN1137" s="28"/>
      <c r="CO1137" s="28"/>
      <c r="CP1137" s="28"/>
      <c r="CQ1137" s="28"/>
      <c r="CR1137" s="28"/>
      <c r="CS1137" s="28"/>
      <c r="CT1137" s="28"/>
      <c r="CU1137" s="28"/>
      <c r="CV1137" s="28"/>
      <c r="CW1137" s="28"/>
      <c r="CX1137" s="28"/>
      <c r="CY1137" s="28"/>
      <c r="CZ1137" s="28"/>
      <c r="DA1137" s="28"/>
      <c r="DB1137" s="28"/>
      <c r="DC1137" s="28"/>
      <c r="DD1137" s="28"/>
      <c r="DE1137" s="28"/>
      <c r="DF1137" s="28"/>
      <c r="DG1137" s="28"/>
      <c r="DH1137" s="28"/>
      <c r="DI1137" s="28"/>
      <c r="DJ1137" s="28"/>
      <c r="DK1137" s="28"/>
      <c r="DL1137" s="28"/>
      <c r="DM1137" s="28"/>
    </row>
    <row r="1138" spans="1:117" s="7" customFormat="1" x14ac:dyDescent="0.2">
      <c r="A1138" s="2">
        <v>1159</v>
      </c>
      <c r="B1138" s="239" t="s">
        <v>724</v>
      </c>
      <c r="D1138" s="129" t="s">
        <v>70</v>
      </c>
      <c r="E1138" s="189" t="s">
        <v>727</v>
      </c>
      <c r="F1138" s="189" t="s">
        <v>728</v>
      </c>
      <c r="G1138" s="151"/>
      <c r="H1138" s="235">
        <f t="shared" si="119"/>
        <v>2356.452816608944</v>
      </c>
      <c r="I1138" s="235">
        <f t="shared" si="120"/>
        <v>55.917351511534179</v>
      </c>
      <c r="J1138" s="11">
        <v>0.28112560889827282</v>
      </c>
      <c r="K1138" s="10">
        <v>41.67646280791751</v>
      </c>
      <c r="L1138" s="240">
        <f t="shared" si="121"/>
        <v>4.167646280791751E-5</v>
      </c>
      <c r="M1138" s="240">
        <f t="shared" si="122"/>
        <v>4.167646280791751E-5</v>
      </c>
      <c r="N1138" s="10">
        <v>0</v>
      </c>
      <c r="O1138" s="241" t="s">
        <v>736</v>
      </c>
      <c r="P1138" s="3">
        <v>4.9198436150286344E-2</v>
      </c>
      <c r="Q1138" s="16">
        <v>15.302298376895227</v>
      </c>
      <c r="R1138" s="252">
        <f t="shared" si="123"/>
        <v>1.5302298376895227E-3</v>
      </c>
      <c r="S1138" s="27">
        <v>1.2805019311166736E-3</v>
      </c>
      <c r="T1138" s="16">
        <v>2.9646585723213299</v>
      </c>
      <c r="U1138" s="16">
        <v>6</v>
      </c>
      <c r="V1138" s="16">
        <v>1</v>
      </c>
      <c r="W1138" s="242" t="s">
        <v>740</v>
      </c>
      <c r="X1138" s="5">
        <v>1.4673193690613568</v>
      </c>
      <c r="Y1138" s="5">
        <v>1.8872056421650527</v>
      </c>
      <c r="Z1138" s="12">
        <v>9.3447177616596733</v>
      </c>
      <c r="AA1138" s="251"/>
      <c r="AB1138" s="11">
        <v>0.28106801563114014</v>
      </c>
      <c r="AC1138" s="11">
        <f t="shared" si="124"/>
        <v>4.167646280791751E-5</v>
      </c>
      <c r="AD1138">
        <v>-7.3105054069932951</v>
      </c>
      <c r="AE1138">
        <v>1.5001665358762475</v>
      </c>
      <c r="AF1138" s="14">
        <v>3.1292359571119066</v>
      </c>
      <c r="AG1138" s="244">
        <v>3343.0254717172725</v>
      </c>
      <c r="AH1138" s="244">
        <v>72.588087784639256</v>
      </c>
      <c r="AI1138" s="117">
        <v>2356.452816608944</v>
      </c>
      <c r="AJ1138" s="12">
        <v>55.917351511534179</v>
      </c>
      <c r="AK1138" s="246">
        <v>51.41367972469908</v>
      </c>
      <c r="AL1138" s="185">
        <v>1</v>
      </c>
      <c r="AM1138" s="238" t="s">
        <v>715</v>
      </c>
      <c r="AN1138" s="64">
        <v>26321</v>
      </c>
      <c r="AO1138" s="86">
        <f t="shared" si="125"/>
        <v>48.58632027530092</v>
      </c>
      <c r="AT1138" s="87"/>
      <c r="AU1138" s="64"/>
      <c r="AV1138" s="86"/>
      <c r="AW1138" s="30"/>
      <c r="AX1138" s="30"/>
      <c r="AY1138" s="30"/>
      <c r="AZ1138" s="28"/>
      <c r="BA1138" s="28"/>
      <c r="BB1138" s="28"/>
      <c r="BC1138" s="28"/>
      <c r="BD1138" s="28"/>
      <c r="BE1138" s="28"/>
      <c r="BF1138" s="28"/>
      <c r="BG1138" s="28"/>
      <c r="BH1138" s="28"/>
      <c r="BI1138" s="28"/>
      <c r="BJ1138" s="28"/>
      <c r="BK1138" s="28"/>
      <c r="BL1138" s="28"/>
      <c r="BM1138" s="28"/>
      <c r="BN1138" s="28"/>
      <c r="BO1138" s="28"/>
      <c r="BP1138" s="28"/>
      <c r="BQ1138" s="28"/>
      <c r="BR1138" s="28"/>
      <c r="BS1138" s="28"/>
      <c r="BT1138" s="28"/>
      <c r="BU1138" s="28"/>
      <c r="BV1138" s="28"/>
      <c r="BW1138" s="28"/>
      <c r="BX1138" s="28"/>
      <c r="BY1138" s="28"/>
      <c r="BZ1138" s="28"/>
      <c r="CA1138" s="28"/>
      <c r="CB1138" s="28"/>
      <c r="CC1138" s="28"/>
      <c r="CD1138" s="28"/>
      <c r="CE1138" s="28"/>
      <c r="CF1138" s="28"/>
      <c r="CG1138" s="28"/>
      <c r="CH1138" s="28"/>
      <c r="CI1138" s="28"/>
      <c r="CJ1138" s="28"/>
      <c r="CK1138" s="28"/>
      <c r="CL1138" s="28"/>
      <c r="CM1138" s="28"/>
      <c r="CN1138" s="28"/>
      <c r="CO1138" s="28"/>
      <c r="CP1138" s="28"/>
      <c r="CQ1138" s="28"/>
      <c r="CR1138" s="28"/>
      <c r="CS1138" s="28"/>
      <c r="CT1138" s="28"/>
      <c r="CU1138" s="28"/>
      <c r="CV1138" s="28"/>
      <c r="CW1138" s="28"/>
      <c r="CX1138" s="28"/>
      <c r="CY1138" s="28"/>
      <c r="CZ1138" s="28"/>
      <c r="DA1138" s="28"/>
      <c r="DB1138" s="28"/>
      <c r="DC1138" s="28"/>
      <c r="DD1138" s="28"/>
      <c r="DE1138" s="28"/>
      <c r="DF1138" s="28"/>
      <c r="DG1138" s="28"/>
      <c r="DH1138" s="28"/>
      <c r="DI1138" s="28"/>
      <c r="DJ1138" s="28"/>
      <c r="DK1138" s="28"/>
      <c r="DL1138" s="28"/>
      <c r="DM1138" s="28"/>
    </row>
    <row r="1139" spans="1:117" s="7" customFormat="1" x14ac:dyDescent="0.2">
      <c r="A1139" s="2">
        <v>1160</v>
      </c>
      <c r="B1139" s="239" t="s">
        <v>724</v>
      </c>
      <c r="D1139" s="129" t="s">
        <v>215</v>
      </c>
      <c r="E1139" s="189" t="s">
        <v>727</v>
      </c>
      <c r="F1139" s="189" t="s">
        <v>728</v>
      </c>
      <c r="G1139" s="151"/>
      <c r="H1139" s="235">
        <f t="shared" si="119"/>
        <v>2743.781223132255</v>
      </c>
      <c r="I1139" s="235">
        <f t="shared" si="120"/>
        <v>18.965434906065177</v>
      </c>
      <c r="J1139" s="11">
        <v>0.28099127766397697</v>
      </c>
      <c r="K1139" s="10">
        <v>33.860359894194367</v>
      </c>
      <c r="L1139" s="240">
        <f t="shared" si="121"/>
        <v>3.3860359894194366E-5</v>
      </c>
      <c r="M1139" s="240">
        <f t="shared" si="122"/>
        <v>3.3860359894194366E-5</v>
      </c>
      <c r="N1139" s="10">
        <v>0</v>
      </c>
      <c r="O1139" s="241" t="s">
        <v>736</v>
      </c>
      <c r="P1139" s="3">
        <v>2.5070802707537802E-2</v>
      </c>
      <c r="Q1139" s="16">
        <v>6.7265879568957772</v>
      </c>
      <c r="R1139" s="252">
        <f t="shared" si="123"/>
        <v>6.7265879568957773E-4</v>
      </c>
      <c r="S1139" s="27">
        <v>7.4515504419643249E-4</v>
      </c>
      <c r="T1139" s="16">
        <v>1.406059582568925</v>
      </c>
      <c r="U1139" s="16">
        <v>6</v>
      </c>
      <c r="V1139" s="16">
        <v>1</v>
      </c>
      <c r="W1139" s="242" t="s">
        <v>740</v>
      </c>
      <c r="X1139" s="5">
        <v>1.4673111703892796</v>
      </c>
      <c r="Y1139" s="5">
        <v>1.8875158063954351</v>
      </c>
      <c r="Z1139" s="12">
        <v>9.6377414007690145</v>
      </c>
      <c r="AA1139" s="251"/>
      <c r="AB1139" s="11">
        <v>0.28095211144946541</v>
      </c>
      <c r="AC1139" s="11">
        <f t="shared" si="124"/>
        <v>3.3860359894194366E-5</v>
      </c>
      <c r="AD1139">
        <v>-2.3921751369715416</v>
      </c>
      <c r="AE1139">
        <v>1.2131391427567144</v>
      </c>
      <c r="AF1139" s="14">
        <v>3.1702941986533975</v>
      </c>
      <c r="AG1139" s="244">
        <v>3349.276165042203</v>
      </c>
      <c r="AH1139" s="244">
        <v>59.408770291992845</v>
      </c>
      <c r="AI1139" s="117">
        <v>2743.781223132255</v>
      </c>
      <c r="AJ1139" s="12">
        <v>18.965434906065177</v>
      </c>
      <c r="AK1139" s="246">
        <v>100.5353198864272</v>
      </c>
      <c r="AL1139" s="185">
        <v>1</v>
      </c>
      <c r="AM1139" s="238" t="s">
        <v>715</v>
      </c>
      <c r="AN1139" s="64">
        <v>26321</v>
      </c>
      <c r="AO1139" s="86">
        <f t="shared" si="125"/>
        <v>-0.53531988642720307</v>
      </c>
      <c r="AT1139" s="87"/>
      <c r="AU1139" s="64"/>
      <c r="AV1139" s="86"/>
      <c r="AW1139" s="30"/>
      <c r="AX1139" s="30"/>
      <c r="AY1139" s="30"/>
      <c r="AZ1139" s="28"/>
      <c r="BA1139" s="28"/>
      <c r="BB1139" s="28"/>
      <c r="BC1139" s="28"/>
      <c r="BD1139" s="28"/>
      <c r="BE1139" s="28"/>
      <c r="BF1139" s="28"/>
      <c r="BG1139" s="28"/>
      <c r="BH1139" s="28"/>
      <c r="BI1139" s="28"/>
      <c r="BJ1139" s="28"/>
      <c r="BK1139" s="28"/>
      <c r="BL1139" s="28"/>
      <c r="BM1139" s="28"/>
      <c r="BN1139" s="28"/>
      <c r="BO1139" s="28"/>
      <c r="BP1139" s="28"/>
      <c r="BQ1139" s="28"/>
      <c r="BR1139" s="28"/>
      <c r="BS1139" s="28"/>
      <c r="BT1139" s="28"/>
      <c r="BU1139" s="28"/>
      <c r="BV1139" s="28"/>
      <c r="BW1139" s="28"/>
      <c r="BX1139" s="28"/>
      <c r="BY1139" s="28"/>
      <c r="BZ1139" s="28"/>
      <c r="CA1139" s="28"/>
      <c r="CB1139" s="28"/>
      <c r="CC1139" s="28"/>
      <c r="CD1139" s="28"/>
      <c r="CE1139" s="28"/>
      <c r="CF1139" s="28"/>
      <c r="CG1139" s="28"/>
      <c r="CH1139" s="28"/>
      <c r="CI1139" s="28"/>
      <c r="CJ1139" s="28"/>
      <c r="CK1139" s="28"/>
      <c r="CL1139" s="28"/>
      <c r="CM1139" s="28"/>
      <c r="CN1139" s="28"/>
      <c r="CO1139" s="28"/>
      <c r="CP1139" s="28"/>
      <c r="CQ1139" s="28"/>
      <c r="CR1139" s="28"/>
      <c r="CS1139" s="28"/>
      <c r="CT1139" s="28"/>
      <c r="CU1139" s="28"/>
      <c r="CV1139" s="28"/>
      <c r="CW1139" s="28"/>
      <c r="CX1139" s="28"/>
      <c r="CY1139" s="28"/>
      <c r="CZ1139" s="28"/>
      <c r="DA1139" s="28"/>
      <c r="DB1139" s="28"/>
      <c r="DC1139" s="28"/>
      <c r="DD1139" s="28"/>
      <c r="DE1139" s="28"/>
      <c r="DF1139" s="28"/>
      <c r="DG1139" s="28"/>
      <c r="DH1139" s="28"/>
      <c r="DI1139" s="28"/>
      <c r="DJ1139" s="28"/>
      <c r="DK1139" s="28"/>
      <c r="DL1139" s="28"/>
      <c r="DM1139" s="28"/>
    </row>
    <row r="1140" spans="1:117" s="7" customFormat="1" x14ac:dyDescent="0.2">
      <c r="A1140" s="2">
        <v>1161</v>
      </c>
      <c r="B1140" s="239" t="s">
        <v>724</v>
      </c>
      <c r="D1140" s="129" t="s">
        <v>275</v>
      </c>
      <c r="E1140" s="189" t="s">
        <v>727</v>
      </c>
      <c r="F1140" s="189" t="s">
        <v>728</v>
      </c>
      <c r="G1140" s="151"/>
      <c r="H1140" s="235">
        <f t="shared" si="119"/>
        <v>2763.1651012190887</v>
      </c>
      <c r="I1140" s="235">
        <f t="shared" si="120"/>
        <v>10.747780418819437</v>
      </c>
      <c r="J1140" s="11">
        <v>0.28100815783448851</v>
      </c>
      <c r="K1140" s="10">
        <v>31.204384147025795</v>
      </c>
      <c r="L1140" s="240">
        <f t="shared" si="121"/>
        <v>3.1204384147025796E-5</v>
      </c>
      <c r="M1140" s="240">
        <f t="shared" si="122"/>
        <v>3.1204384147025796E-5</v>
      </c>
      <c r="N1140" s="10">
        <v>0</v>
      </c>
      <c r="O1140" s="241" t="s">
        <v>736</v>
      </c>
      <c r="P1140" s="3">
        <v>2.7707218275449672E-2</v>
      </c>
      <c r="Q1140" s="16">
        <v>17.150595450678271</v>
      </c>
      <c r="R1140" s="252">
        <f t="shared" si="123"/>
        <v>1.7150595450678271E-3</v>
      </c>
      <c r="S1140" s="27">
        <v>8.2962515498714211E-4</v>
      </c>
      <c r="T1140" s="16">
        <v>4.0646008574236729</v>
      </c>
      <c r="U1140" s="16">
        <v>6</v>
      </c>
      <c r="V1140" s="16">
        <v>1</v>
      </c>
      <c r="W1140" s="242" t="s">
        <v>740</v>
      </c>
      <c r="X1140" s="5">
        <v>1.467327993147715</v>
      </c>
      <c r="Y1140" s="5">
        <v>1.8874782090919229</v>
      </c>
      <c r="Z1140" s="12">
        <v>12.697181288481008</v>
      </c>
      <c r="AA1140" s="251"/>
      <c r="AB1140" s="11">
        <v>0.28096423569590295</v>
      </c>
      <c r="AC1140" s="11">
        <f t="shared" si="124"/>
        <v>3.1204384147025796E-5</v>
      </c>
      <c r="AD1140">
        <v>-1.5014660835166449</v>
      </c>
      <c r="AE1140">
        <v>1.1073451373872056</v>
      </c>
      <c r="AF1140" s="14">
        <v>3.1391651152284537</v>
      </c>
      <c r="AG1140" s="244">
        <v>3310.3721931726782</v>
      </c>
      <c r="AH1140" s="244">
        <v>53.32840085998285</v>
      </c>
      <c r="AI1140" s="117">
        <v>2763.1651012190887</v>
      </c>
      <c r="AJ1140" s="12">
        <v>10.747780418819437</v>
      </c>
      <c r="AK1140" s="246">
        <v>99.558287626561167</v>
      </c>
      <c r="AL1140" s="185">
        <v>1</v>
      </c>
      <c r="AM1140" s="238" t="s">
        <v>715</v>
      </c>
      <c r="AN1140" s="64">
        <v>26321</v>
      </c>
      <c r="AO1140" s="86">
        <f t="shared" si="125"/>
        <v>0.44171237343883263</v>
      </c>
      <c r="AT1140" s="87"/>
      <c r="AU1140" s="64"/>
      <c r="AV1140" s="86"/>
      <c r="AW1140" s="30"/>
      <c r="AX1140" s="30"/>
      <c r="AY1140" s="30"/>
      <c r="AZ1140" s="28"/>
      <c r="BA1140" s="28"/>
      <c r="BB1140" s="28"/>
      <c r="BC1140" s="28"/>
      <c r="BD1140" s="28"/>
      <c r="BE1140" s="28"/>
      <c r="BF1140" s="28"/>
      <c r="BG1140" s="28"/>
      <c r="BH1140" s="28"/>
      <c r="BI1140" s="28"/>
      <c r="BJ1140" s="28"/>
      <c r="BK1140" s="28"/>
      <c r="BL1140" s="28"/>
      <c r="BM1140" s="28"/>
      <c r="BN1140" s="28"/>
      <c r="BO1140" s="28"/>
      <c r="BP1140" s="28"/>
      <c r="BQ1140" s="28"/>
      <c r="BR1140" s="28"/>
      <c r="BS1140" s="28"/>
      <c r="BT1140" s="28"/>
      <c r="BU1140" s="28"/>
      <c r="BV1140" s="28"/>
      <c r="BW1140" s="28"/>
      <c r="BX1140" s="28"/>
      <c r="BY1140" s="28"/>
      <c r="BZ1140" s="28"/>
      <c r="CA1140" s="28"/>
      <c r="CB1140" s="28"/>
      <c r="CC1140" s="28"/>
      <c r="CD1140" s="28"/>
      <c r="CE1140" s="28"/>
      <c r="CF1140" s="28"/>
      <c r="CG1140" s="28"/>
      <c r="CH1140" s="28"/>
      <c r="CI1140" s="28"/>
      <c r="CJ1140" s="28"/>
      <c r="CK1140" s="28"/>
      <c r="CL1140" s="28"/>
      <c r="CM1140" s="28"/>
      <c r="CN1140" s="28"/>
      <c r="CO1140" s="28"/>
      <c r="CP1140" s="28"/>
      <c r="CQ1140" s="28"/>
      <c r="CR1140" s="28"/>
      <c r="CS1140" s="28"/>
      <c r="CT1140" s="28"/>
      <c r="CU1140" s="28"/>
      <c r="CV1140" s="28"/>
      <c r="CW1140" s="28"/>
      <c r="CX1140" s="28"/>
      <c r="CY1140" s="28"/>
      <c r="CZ1140" s="28"/>
      <c r="DA1140" s="28"/>
      <c r="DB1140" s="28"/>
      <c r="DC1140" s="28"/>
      <c r="DD1140" s="28"/>
      <c r="DE1140" s="28"/>
      <c r="DF1140" s="28"/>
      <c r="DG1140" s="28"/>
      <c r="DH1140" s="28"/>
      <c r="DI1140" s="28"/>
      <c r="DJ1140" s="28"/>
      <c r="DK1140" s="28"/>
      <c r="DL1140" s="28"/>
      <c r="DM1140" s="28"/>
    </row>
    <row r="1141" spans="1:117" s="7" customFormat="1" x14ac:dyDescent="0.2">
      <c r="A1141" s="2">
        <v>1162</v>
      </c>
      <c r="B1141" s="239" t="s">
        <v>724</v>
      </c>
      <c r="D1141" s="129" t="s">
        <v>216</v>
      </c>
      <c r="E1141" s="189" t="s">
        <v>727</v>
      </c>
      <c r="F1141" s="189" t="s">
        <v>728</v>
      </c>
      <c r="G1141" s="151"/>
      <c r="H1141" s="235">
        <f t="shared" si="119"/>
        <v>2388.6041988627944</v>
      </c>
      <c r="I1141" s="235">
        <f t="shared" si="120"/>
        <v>18.962561090524844</v>
      </c>
      <c r="J1141" s="11">
        <v>0.28121042195192442</v>
      </c>
      <c r="K1141" s="10">
        <v>36.242095289051314</v>
      </c>
      <c r="L1141" s="240">
        <f t="shared" si="121"/>
        <v>3.6242095289051311E-5</v>
      </c>
      <c r="M1141" s="240">
        <f t="shared" si="122"/>
        <v>3.6242095289051311E-5</v>
      </c>
      <c r="N1141" s="10">
        <v>0</v>
      </c>
      <c r="O1141" s="241" t="s">
        <v>736</v>
      </c>
      <c r="P1141" s="3">
        <v>2.6794644845844168E-2</v>
      </c>
      <c r="Q1141" s="16">
        <v>6.8912368599667593</v>
      </c>
      <c r="R1141" s="252">
        <f t="shared" si="123"/>
        <v>6.8912368599667595E-4</v>
      </c>
      <c r="S1141" s="27">
        <v>7.5150316986416737E-4</v>
      </c>
      <c r="T1141" s="16">
        <v>1.4519675973902406</v>
      </c>
      <c r="U1141" s="16">
        <v>6</v>
      </c>
      <c r="V1141" s="16">
        <v>1</v>
      </c>
      <c r="W1141" s="242" t="s">
        <v>740</v>
      </c>
      <c r="X1141" s="5">
        <v>1.4673173562411173</v>
      </c>
      <c r="Y1141" s="5">
        <v>1.8872612682975363</v>
      </c>
      <c r="Z1141" s="12">
        <v>9.519618596569801</v>
      </c>
      <c r="AA1141" s="251"/>
      <c r="AB1141" s="11">
        <v>0.28117614998371282</v>
      </c>
      <c r="AC1141" s="11">
        <f t="shared" si="124"/>
        <v>3.6242095289051311E-5</v>
      </c>
      <c r="AD1141">
        <v>-2.724830649053489</v>
      </c>
      <c r="AE1141">
        <v>1.2824553270277843</v>
      </c>
      <c r="AF1141" s="14">
        <v>2.9169564039770228</v>
      </c>
      <c r="AG1141" s="244">
        <v>3090.8050981358756</v>
      </c>
      <c r="AH1141" s="244">
        <v>64.05320553216049</v>
      </c>
      <c r="AI1141" s="117">
        <v>2388.6041988627944</v>
      </c>
      <c r="AJ1141" s="12">
        <v>18.962561090524844</v>
      </c>
      <c r="AK1141" s="246">
        <v>78.464172001837056</v>
      </c>
      <c r="AL1141" s="185">
        <v>1</v>
      </c>
      <c r="AM1141" s="238" t="s">
        <v>715</v>
      </c>
      <c r="AN1141" s="64">
        <v>26321</v>
      </c>
      <c r="AO1141" s="86">
        <f t="shared" si="125"/>
        <v>21.535827998162944</v>
      </c>
      <c r="AT1141" s="87"/>
      <c r="AU1141" s="64"/>
      <c r="AV1141" s="86"/>
      <c r="AW1141" s="30"/>
      <c r="AX1141" s="30"/>
      <c r="AY1141" s="30"/>
      <c r="AZ1141" s="28"/>
      <c r="BA1141" s="28"/>
      <c r="BB1141" s="28"/>
      <c r="BC1141" s="28"/>
      <c r="BD1141" s="28"/>
      <c r="BE1141" s="28"/>
      <c r="BF1141" s="28"/>
      <c r="BG1141" s="28"/>
      <c r="BH1141" s="28"/>
      <c r="BI1141" s="28"/>
      <c r="BJ1141" s="28"/>
      <c r="BK1141" s="28"/>
      <c r="BL1141" s="28"/>
      <c r="BM1141" s="28"/>
      <c r="BN1141" s="28"/>
      <c r="BO1141" s="28"/>
      <c r="BP1141" s="28"/>
      <c r="BQ1141" s="28"/>
      <c r="BR1141" s="28"/>
      <c r="BS1141" s="28"/>
      <c r="BT1141" s="28"/>
      <c r="BU1141" s="28"/>
      <c r="BV1141" s="28"/>
      <c r="BW1141" s="28"/>
      <c r="BX1141" s="28"/>
      <c r="BY1141" s="28"/>
      <c r="BZ1141" s="28"/>
      <c r="CA1141" s="28"/>
      <c r="CB1141" s="28"/>
      <c r="CC1141" s="28"/>
      <c r="CD1141" s="28"/>
      <c r="CE1141" s="28"/>
      <c r="CF1141" s="28"/>
      <c r="CG1141" s="28"/>
      <c r="CH1141" s="28"/>
      <c r="CI1141" s="28"/>
      <c r="CJ1141" s="28"/>
      <c r="CK1141" s="28"/>
      <c r="CL1141" s="28"/>
      <c r="CM1141" s="28"/>
      <c r="CN1141" s="28"/>
      <c r="CO1141" s="28"/>
      <c r="CP1141" s="28"/>
      <c r="CQ1141" s="28"/>
      <c r="CR1141" s="28"/>
      <c r="CS1141" s="28"/>
      <c r="CT1141" s="28"/>
      <c r="CU1141" s="28"/>
      <c r="CV1141" s="28"/>
      <c r="CW1141" s="28"/>
      <c r="CX1141" s="28"/>
      <c r="CY1141" s="28"/>
      <c r="CZ1141" s="28"/>
      <c r="DA1141" s="28"/>
      <c r="DB1141" s="28"/>
      <c r="DC1141" s="28"/>
      <c r="DD1141" s="28"/>
      <c r="DE1141" s="28"/>
      <c r="DF1141" s="28"/>
      <c r="DG1141" s="28"/>
      <c r="DH1141" s="28"/>
      <c r="DI1141" s="28"/>
      <c r="DJ1141" s="28"/>
      <c r="DK1141" s="28"/>
      <c r="DL1141" s="28"/>
      <c r="DM1141" s="28"/>
    </row>
    <row r="1142" spans="1:117" s="7" customFormat="1" x14ac:dyDescent="0.2">
      <c r="A1142" s="2">
        <v>1163</v>
      </c>
      <c r="B1142" s="239" t="s">
        <v>724</v>
      </c>
      <c r="D1142" s="129" t="s">
        <v>71</v>
      </c>
      <c r="E1142" s="189" t="s">
        <v>727</v>
      </c>
      <c r="F1142" s="189" t="s">
        <v>728</v>
      </c>
      <c r="G1142" s="151"/>
      <c r="H1142" s="235">
        <f t="shared" si="119"/>
        <v>2689.9454517179606</v>
      </c>
      <c r="I1142" s="235">
        <f t="shared" si="120"/>
        <v>26.4071478568064</v>
      </c>
      <c r="J1142" s="11">
        <v>0.2809576698291506</v>
      </c>
      <c r="K1142" s="10">
        <v>31.93379601805254</v>
      </c>
      <c r="L1142" s="240">
        <f t="shared" si="121"/>
        <v>3.193379601805254E-5</v>
      </c>
      <c r="M1142" s="240">
        <f t="shared" si="122"/>
        <v>3.193379601805254E-5</v>
      </c>
      <c r="N1142" s="10">
        <v>0</v>
      </c>
      <c r="O1142" s="241" t="s">
        <v>736</v>
      </c>
      <c r="P1142" s="3">
        <v>3.7806418675841516E-2</v>
      </c>
      <c r="Q1142" s="16">
        <v>4.1088951882945182</v>
      </c>
      <c r="R1142" s="252">
        <f t="shared" si="123"/>
        <v>4.1088951882945184E-4</v>
      </c>
      <c r="S1142" s="27">
        <v>1.1410684807325459E-3</v>
      </c>
      <c r="T1142" s="16">
        <v>0.82085729995645951</v>
      </c>
      <c r="U1142" s="16">
        <v>6</v>
      </c>
      <c r="V1142" s="16">
        <v>1</v>
      </c>
      <c r="W1142" s="242" t="s">
        <v>740</v>
      </c>
      <c r="X1142" s="5">
        <v>1.4672208958057589</v>
      </c>
      <c r="Y1142" s="5">
        <v>1.8870867865065852</v>
      </c>
      <c r="Z1142" s="12">
        <v>10.359441483536328</v>
      </c>
      <c r="AA1142" s="251"/>
      <c r="AB1142" s="11">
        <v>0.28089890052447131</v>
      </c>
      <c r="AC1142" s="11">
        <f t="shared" si="124"/>
        <v>3.193379601805254E-5</v>
      </c>
      <c r="AD1142">
        <v>-5.5204090187188637</v>
      </c>
      <c r="AE1142">
        <v>1.1462683710878119</v>
      </c>
      <c r="AF1142" s="14">
        <v>3.2923084647174075</v>
      </c>
      <c r="AG1142" s="244">
        <v>3495.7229749927915</v>
      </c>
      <c r="AH1142" s="244">
        <v>53.22814342406307</v>
      </c>
      <c r="AI1142" s="117">
        <v>2689.9454517179606</v>
      </c>
      <c r="AJ1142" s="12">
        <v>26.4071478568064</v>
      </c>
      <c r="AK1142" s="246">
        <v>46.766456943531246</v>
      </c>
      <c r="AL1142" s="185">
        <v>1</v>
      </c>
      <c r="AM1142" s="238" t="s">
        <v>715</v>
      </c>
      <c r="AN1142" s="64">
        <v>26321</v>
      </c>
      <c r="AO1142" s="86">
        <f t="shared" si="125"/>
        <v>53.233543056468754</v>
      </c>
      <c r="AT1142" s="87"/>
      <c r="AU1142" s="64"/>
      <c r="AV1142" s="86"/>
      <c r="AW1142" s="30"/>
      <c r="AX1142" s="30"/>
      <c r="AY1142" s="30"/>
      <c r="AZ1142" s="28"/>
      <c r="BA1142" s="28"/>
      <c r="BB1142" s="28"/>
      <c r="BC1142" s="28"/>
      <c r="BD1142" s="28"/>
      <c r="BE1142" s="28"/>
      <c r="BF1142" s="28"/>
      <c r="BG1142" s="28"/>
      <c r="BH1142" s="28"/>
      <c r="BI1142" s="28"/>
      <c r="BJ1142" s="28"/>
      <c r="BK1142" s="28"/>
      <c r="BL1142" s="28"/>
      <c r="BM1142" s="28"/>
      <c r="BN1142" s="28"/>
      <c r="BO1142" s="28"/>
      <c r="BP1142" s="28"/>
      <c r="BQ1142" s="28"/>
      <c r="BR1142" s="28"/>
      <c r="BS1142" s="28"/>
      <c r="BT1142" s="28"/>
      <c r="BU1142" s="28"/>
      <c r="BV1142" s="28"/>
      <c r="BW1142" s="28"/>
      <c r="BX1142" s="28"/>
      <c r="BY1142" s="28"/>
      <c r="BZ1142" s="28"/>
      <c r="CA1142" s="28"/>
      <c r="CB1142" s="28"/>
      <c r="CC1142" s="28"/>
      <c r="CD1142" s="28"/>
      <c r="CE1142" s="28"/>
      <c r="CF1142" s="28"/>
      <c r="CG1142" s="28"/>
      <c r="CH1142" s="28"/>
      <c r="CI1142" s="28"/>
      <c r="CJ1142" s="28"/>
      <c r="CK1142" s="28"/>
      <c r="CL1142" s="28"/>
      <c r="CM1142" s="28"/>
      <c r="CN1142" s="28"/>
      <c r="CO1142" s="28"/>
      <c r="CP1142" s="28"/>
      <c r="CQ1142" s="28"/>
      <c r="CR1142" s="28"/>
      <c r="CS1142" s="28"/>
      <c r="CT1142" s="28"/>
      <c r="CU1142" s="28"/>
      <c r="CV1142" s="28"/>
      <c r="CW1142" s="28"/>
      <c r="CX1142" s="28"/>
      <c r="CY1142" s="28"/>
      <c r="CZ1142" s="28"/>
      <c r="DA1142" s="28"/>
      <c r="DB1142" s="28"/>
      <c r="DC1142" s="28"/>
      <c r="DD1142" s="28"/>
      <c r="DE1142" s="28"/>
      <c r="DF1142" s="28"/>
      <c r="DG1142" s="28"/>
      <c r="DH1142" s="28"/>
      <c r="DI1142" s="28"/>
      <c r="DJ1142" s="28"/>
      <c r="DK1142" s="28"/>
      <c r="DL1142" s="28"/>
      <c r="DM1142" s="28"/>
    </row>
    <row r="1143" spans="1:117" s="7" customFormat="1" x14ac:dyDescent="0.2">
      <c r="A1143" s="2">
        <v>1164</v>
      </c>
      <c r="B1143" s="239" t="s">
        <v>724</v>
      </c>
      <c r="D1143" s="129" t="s">
        <v>72</v>
      </c>
      <c r="E1143" s="189" t="s">
        <v>727</v>
      </c>
      <c r="F1143" s="189" t="s">
        <v>728</v>
      </c>
      <c r="G1143" s="151"/>
      <c r="H1143" s="235">
        <f t="shared" si="119"/>
        <v>2339.0992288808861</v>
      </c>
      <c r="I1143" s="235">
        <f t="shared" si="120"/>
        <v>25.651566931739215</v>
      </c>
      <c r="J1143" s="11">
        <v>0.28120650774526779</v>
      </c>
      <c r="K1143" s="10">
        <v>59.594118763568751</v>
      </c>
      <c r="L1143" s="240">
        <f t="shared" si="121"/>
        <v>5.9594118763568748E-5</v>
      </c>
      <c r="M1143" s="240">
        <f t="shared" si="122"/>
        <v>5.9594118763568748E-5</v>
      </c>
      <c r="N1143" s="10">
        <v>0</v>
      </c>
      <c r="O1143" s="241" t="s">
        <v>736</v>
      </c>
      <c r="P1143" s="3">
        <v>6.7395072929097188E-2</v>
      </c>
      <c r="Q1143" s="16">
        <v>35.234128465969263</v>
      </c>
      <c r="R1143" s="252">
        <f t="shared" si="123"/>
        <v>3.5234128465969263E-3</v>
      </c>
      <c r="S1143" s="27">
        <v>1.8365515977308859E-3</v>
      </c>
      <c r="T1143" s="16">
        <v>7.6517993786958716</v>
      </c>
      <c r="U1143" s="16">
        <v>6</v>
      </c>
      <c r="V1143" s="16">
        <v>1</v>
      </c>
      <c r="W1143" s="242" t="s">
        <v>740</v>
      </c>
      <c r="X1143" s="5">
        <v>1.4673018983232462</v>
      </c>
      <c r="Y1143" s="5">
        <v>1.8878300667052963</v>
      </c>
      <c r="Z1143" s="12">
        <v>7.850693689264312</v>
      </c>
      <c r="AA1143" s="251"/>
      <c r="AB1143" s="11">
        <v>0.28112452666400972</v>
      </c>
      <c r="AC1143" s="11">
        <f t="shared" si="124"/>
        <v>5.9594118763568748E-5</v>
      </c>
      <c r="AD1143">
        <v>-5.7002541460071665</v>
      </c>
      <c r="AE1143">
        <v>2.1417264642183476</v>
      </c>
      <c r="AF1143" s="14">
        <v>3.0333327761713234</v>
      </c>
      <c r="AG1143" s="244">
        <v>3232.2611378776132</v>
      </c>
      <c r="AH1143" s="244">
        <v>105.63674895963629</v>
      </c>
      <c r="AI1143" s="117">
        <v>2339.0992288808861</v>
      </c>
      <c r="AJ1143" s="12">
        <v>25.651566931739215</v>
      </c>
      <c r="AK1143" s="246">
        <v>49.5907474671843</v>
      </c>
      <c r="AL1143" s="185">
        <v>1</v>
      </c>
      <c r="AM1143" s="238" t="s">
        <v>715</v>
      </c>
      <c r="AN1143" s="64">
        <v>26321</v>
      </c>
      <c r="AO1143" s="86">
        <f t="shared" si="125"/>
        <v>50.4092525328157</v>
      </c>
      <c r="AT1143" s="87"/>
      <c r="AU1143" s="64"/>
      <c r="AV1143" s="86"/>
      <c r="AW1143" s="30"/>
      <c r="AX1143" s="30"/>
      <c r="AY1143" s="30"/>
      <c r="AZ1143" s="28"/>
      <c r="BA1143" s="28"/>
      <c r="BB1143" s="28"/>
      <c r="BC1143" s="28"/>
      <c r="BD1143" s="28"/>
      <c r="BE1143" s="28"/>
      <c r="BF1143" s="28"/>
      <c r="BG1143" s="28"/>
      <c r="BH1143" s="28"/>
      <c r="BI1143" s="28"/>
      <c r="BJ1143" s="28"/>
      <c r="BK1143" s="28"/>
      <c r="BL1143" s="28"/>
      <c r="BM1143" s="28"/>
      <c r="BN1143" s="28"/>
      <c r="BO1143" s="28"/>
      <c r="BP1143" s="28"/>
      <c r="BQ1143" s="28"/>
      <c r="BR1143" s="28"/>
      <c r="BS1143" s="28"/>
      <c r="BT1143" s="28"/>
      <c r="BU1143" s="28"/>
      <c r="BV1143" s="28"/>
      <c r="BW1143" s="28"/>
      <c r="BX1143" s="28"/>
      <c r="BY1143" s="28"/>
      <c r="BZ1143" s="28"/>
      <c r="CA1143" s="28"/>
      <c r="CB1143" s="28"/>
      <c r="CC1143" s="28"/>
      <c r="CD1143" s="28"/>
      <c r="CE1143" s="28"/>
      <c r="CF1143" s="28"/>
      <c r="CG1143" s="28"/>
      <c r="CH1143" s="28"/>
      <c r="CI1143" s="28"/>
      <c r="CJ1143" s="28"/>
      <c r="CK1143" s="28"/>
      <c r="CL1143" s="28"/>
      <c r="CM1143" s="28"/>
      <c r="CN1143" s="28"/>
      <c r="CO1143" s="28"/>
      <c r="CP1143" s="28"/>
      <c r="CQ1143" s="28"/>
      <c r="CR1143" s="28"/>
      <c r="CS1143" s="28"/>
      <c r="CT1143" s="28"/>
      <c r="CU1143" s="28"/>
      <c r="CV1143" s="28"/>
      <c r="CW1143" s="28"/>
      <c r="CX1143" s="28"/>
      <c r="CY1143" s="28"/>
      <c r="CZ1143" s="28"/>
      <c r="DA1143" s="28"/>
      <c r="DB1143" s="28"/>
      <c r="DC1143" s="28"/>
      <c r="DD1143" s="28"/>
      <c r="DE1143" s="28"/>
      <c r="DF1143" s="28"/>
      <c r="DG1143" s="28"/>
      <c r="DH1143" s="28"/>
      <c r="DI1143" s="28"/>
      <c r="DJ1143" s="28"/>
      <c r="DK1143" s="28"/>
      <c r="DL1143" s="28"/>
      <c r="DM1143" s="28"/>
    </row>
    <row r="1144" spans="1:117" s="7" customFormat="1" x14ac:dyDescent="0.2">
      <c r="A1144" s="2">
        <v>1165</v>
      </c>
      <c r="B1144" s="239" t="s">
        <v>724</v>
      </c>
      <c r="D1144" s="129" t="s">
        <v>73</v>
      </c>
      <c r="E1144" s="189" t="s">
        <v>727</v>
      </c>
      <c r="F1144" s="189" t="s">
        <v>728</v>
      </c>
      <c r="G1144" s="151"/>
      <c r="H1144" s="235">
        <f t="shared" si="119"/>
        <v>2726.1133580039495</v>
      </c>
      <c r="I1144" s="235">
        <f t="shared" si="120"/>
        <v>14.793973500653035</v>
      </c>
      <c r="J1144" s="11">
        <v>0.281116076317041</v>
      </c>
      <c r="K1144" s="10">
        <v>28.039353606038816</v>
      </c>
      <c r="L1144" s="240">
        <f t="shared" si="121"/>
        <v>2.8039353606038815E-5</v>
      </c>
      <c r="M1144" s="240">
        <f t="shared" si="122"/>
        <v>2.8039353606038815E-5</v>
      </c>
      <c r="N1144" s="10">
        <v>0</v>
      </c>
      <c r="O1144" s="241" t="s">
        <v>736</v>
      </c>
      <c r="P1144" s="3">
        <v>3.3907818758541423E-2</v>
      </c>
      <c r="Q1144" s="16">
        <v>5.7117248435457393</v>
      </c>
      <c r="R1144" s="252">
        <f t="shared" si="123"/>
        <v>5.7117248435457392E-4</v>
      </c>
      <c r="S1144" s="27">
        <v>1.0965810615478052E-3</v>
      </c>
      <c r="T1144" s="16">
        <v>2.464127045247011</v>
      </c>
      <c r="U1144" s="16">
        <v>6</v>
      </c>
      <c r="V1144" s="16">
        <v>1</v>
      </c>
      <c r="W1144" s="242" t="s">
        <v>740</v>
      </c>
      <c r="X1144" s="5">
        <v>1.4673067048165616</v>
      </c>
      <c r="Y1144" s="5">
        <v>1.8872128463336428</v>
      </c>
      <c r="Z1144" s="12">
        <v>11.849886020538229</v>
      </c>
      <c r="AA1144" s="251"/>
      <c r="AB1144" s="11">
        <v>0.28105881940959432</v>
      </c>
      <c r="AC1144" s="11">
        <f t="shared" si="124"/>
        <v>2.8039353606038815E-5</v>
      </c>
      <c r="AD1144">
        <v>0.99218113090326909</v>
      </c>
      <c r="AE1144">
        <v>1.0038162105628483</v>
      </c>
      <c r="AF1144" s="14">
        <v>2.9815839676123654</v>
      </c>
      <c r="AG1144" s="244">
        <v>3130.1810758464107</v>
      </c>
      <c r="AH1144" s="244">
        <v>46.532558741709778</v>
      </c>
      <c r="AI1144" s="117">
        <v>2726.1133580039495</v>
      </c>
      <c r="AJ1144" s="12">
        <v>14.793973500653035</v>
      </c>
      <c r="AK1144" s="246">
        <v>94.595338169767842</v>
      </c>
      <c r="AL1144" s="185">
        <v>1</v>
      </c>
      <c r="AM1144" s="238" t="s">
        <v>715</v>
      </c>
      <c r="AN1144" s="64">
        <v>26321</v>
      </c>
      <c r="AO1144" s="86">
        <f t="shared" si="125"/>
        <v>5.4046618302321576</v>
      </c>
      <c r="AT1144" s="87"/>
      <c r="AU1144" s="64"/>
      <c r="AV1144" s="86"/>
      <c r="AW1144" s="30"/>
      <c r="AX1144" s="30"/>
      <c r="AY1144" s="30"/>
      <c r="AZ1144" s="28"/>
      <c r="BA1144" s="28"/>
      <c r="BB1144" s="28"/>
      <c r="BC1144" s="28"/>
      <c r="BD1144" s="28"/>
      <c r="BE1144" s="28"/>
      <c r="BF1144" s="28"/>
      <c r="BG1144" s="28"/>
      <c r="BH1144" s="28"/>
      <c r="BI1144" s="28"/>
      <c r="BJ1144" s="28"/>
      <c r="BK1144" s="28"/>
      <c r="BL1144" s="28"/>
      <c r="BM1144" s="28"/>
      <c r="BN1144" s="28"/>
      <c r="BO1144" s="28"/>
      <c r="BP1144" s="28"/>
      <c r="BQ1144" s="28"/>
      <c r="BR1144" s="28"/>
      <c r="BS1144" s="28"/>
      <c r="BT1144" s="28"/>
      <c r="BU1144" s="28"/>
      <c r="BV1144" s="28"/>
      <c r="BW1144" s="28"/>
      <c r="BX1144" s="28"/>
      <c r="BY1144" s="28"/>
      <c r="BZ1144" s="28"/>
      <c r="CA1144" s="28"/>
      <c r="CB1144" s="28"/>
      <c r="CC1144" s="28"/>
      <c r="CD1144" s="28"/>
      <c r="CE1144" s="28"/>
      <c r="CF1144" s="28"/>
      <c r="CG1144" s="28"/>
      <c r="CH1144" s="28"/>
      <c r="CI1144" s="28"/>
      <c r="CJ1144" s="28"/>
      <c r="CK1144" s="28"/>
      <c r="CL1144" s="28"/>
      <c r="CM1144" s="28"/>
      <c r="CN1144" s="28"/>
      <c r="CO1144" s="28"/>
      <c r="CP1144" s="28"/>
      <c r="CQ1144" s="28"/>
      <c r="CR1144" s="28"/>
      <c r="CS1144" s="28"/>
      <c r="CT1144" s="28"/>
      <c r="CU1144" s="28"/>
      <c r="CV1144" s="28"/>
      <c r="CW1144" s="28"/>
      <c r="CX1144" s="28"/>
      <c r="CY1144" s="28"/>
      <c r="CZ1144" s="28"/>
      <c r="DA1144" s="28"/>
      <c r="DB1144" s="28"/>
      <c r="DC1144" s="28"/>
      <c r="DD1144" s="28"/>
      <c r="DE1144" s="28"/>
      <c r="DF1144" s="28"/>
      <c r="DG1144" s="28"/>
      <c r="DH1144" s="28"/>
      <c r="DI1144" s="28"/>
      <c r="DJ1144" s="28"/>
      <c r="DK1144" s="28"/>
      <c r="DL1144" s="28"/>
      <c r="DM1144" s="28"/>
    </row>
    <row r="1145" spans="1:117" s="7" customFormat="1" x14ac:dyDescent="0.2">
      <c r="A1145" s="2">
        <v>1166</v>
      </c>
      <c r="B1145" s="239" t="s">
        <v>724</v>
      </c>
      <c r="D1145" s="129" t="s">
        <v>74</v>
      </c>
      <c r="E1145" s="189" t="s">
        <v>727</v>
      </c>
      <c r="F1145" s="189" t="s">
        <v>728</v>
      </c>
      <c r="G1145" s="151"/>
      <c r="H1145" s="235">
        <f t="shared" si="119"/>
        <v>2022.44120895487</v>
      </c>
      <c r="I1145" s="235">
        <f t="shared" si="120"/>
        <v>18.369723446801096</v>
      </c>
      <c r="J1145" s="11">
        <v>0.28133312809919025</v>
      </c>
      <c r="K1145" s="10">
        <v>38.380175184150971</v>
      </c>
      <c r="L1145" s="240">
        <f t="shared" si="121"/>
        <v>3.8380175184150974E-5</v>
      </c>
      <c r="M1145" s="240">
        <f t="shared" si="122"/>
        <v>3.8380175184150974E-5</v>
      </c>
      <c r="N1145" s="10">
        <v>0</v>
      </c>
      <c r="O1145" s="241" t="s">
        <v>736</v>
      </c>
      <c r="P1145" s="3">
        <v>4.8740159007965057E-2</v>
      </c>
      <c r="Q1145" s="16">
        <v>14.451918222859863</v>
      </c>
      <c r="R1145" s="252">
        <f t="shared" si="123"/>
        <v>1.4451918222859862E-3</v>
      </c>
      <c r="S1145" s="27">
        <v>1.3604627216744713E-3</v>
      </c>
      <c r="T1145" s="16">
        <v>3.8462838527605512</v>
      </c>
      <c r="U1145" s="16">
        <v>6</v>
      </c>
      <c r="V1145" s="16">
        <v>1</v>
      </c>
      <c r="W1145" s="242" t="s">
        <v>740</v>
      </c>
      <c r="X1145" s="5">
        <v>1.4673185373478617</v>
      </c>
      <c r="Y1145" s="5">
        <v>1.8884671289378971</v>
      </c>
      <c r="Z1145" s="12">
        <v>10.277737874583382</v>
      </c>
      <c r="AA1145" s="251"/>
      <c r="AB1145" s="11">
        <v>0.28128077626201342</v>
      </c>
      <c r="AC1145" s="11">
        <f t="shared" si="124"/>
        <v>3.8380175184150974E-5</v>
      </c>
      <c r="AD1145">
        <v>-7.5189048525026179</v>
      </c>
      <c r="AE1145">
        <v>1.3556711773876302</v>
      </c>
      <c r="AF1145" s="14">
        <v>2.8832359851603759</v>
      </c>
      <c r="AG1145" s="244">
        <v>3095.5845180371834</v>
      </c>
      <c r="AH1145" s="244">
        <v>65.678197020745486</v>
      </c>
      <c r="AI1145" s="117">
        <v>2022.44120895487</v>
      </c>
      <c r="AJ1145" s="12">
        <v>18.369723446801096</v>
      </c>
      <c r="AK1145" s="246">
        <v>58.621025995738954</v>
      </c>
      <c r="AL1145" s="185">
        <v>1</v>
      </c>
      <c r="AM1145" s="238" t="s">
        <v>715</v>
      </c>
      <c r="AN1145" s="64">
        <v>26321</v>
      </c>
      <c r="AO1145" s="86">
        <f t="shared" si="125"/>
        <v>41.378974004261046</v>
      </c>
      <c r="AT1145" s="87"/>
      <c r="AU1145" s="64"/>
      <c r="AV1145" s="86"/>
      <c r="AW1145" s="30"/>
      <c r="AX1145" s="30"/>
      <c r="AY1145" s="30"/>
      <c r="AZ1145" s="28"/>
      <c r="BA1145" s="28"/>
      <c r="BB1145" s="28"/>
      <c r="BC1145" s="28"/>
      <c r="BD1145" s="28"/>
      <c r="BE1145" s="28"/>
      <c r="BF1145" s="28"/>
      <c r="BG1145" s="28"/>
      <c r="BH1145" s="28"/>
      <c r="BI1145" s="28"/>
      <c r="BJ1145" s="28"/>
      <c r="BK1145" s="28"/>
      <c r="BL1145" s="28"/>
      <c r="BM1145" s="28"/>
      <c r="BN1145" s="28"/>
      <c r="BO1145" s="28"/>
      <c r="BP1145" s="28"/>
      <c r="BQ1145" s="28"/>
      <c r="BR1145" s="28"/>
      <c r="BS1145" s="28"/>
      <c r="BT1145" s="28"/>
      <c r="BU1145" s="28"/>
      <c r="BV1145" s="28"/>
      <c r="BW1145" s="28"/>
      <c r="BX1145" s="28"/>
      <c r="BY1145" s="28"/>
      <c r="BZ1145" s="28"/>
      <c r="CA1145" s="28"/>
      <c r="CB1145" s="28"/>
      <c r="CC1145" s="28"/>
      <c r="CD1145" s="28"/>
      <c r="CE1145" s="28"/>
      <c r="CF1145" s="28"/>
      <c r="CG1145" s="28"/>
      <c r="CH1145" s="28"/>
      <c r="CI1145" s="28"/>
      <c r="CJ1145" s="28"/>
      <c r="CK1145" s="28"/>
      <c r="CL1145" s="28"/>
      <c r="CM1145" s="28"/>
      <c r="CN1145" s="28"/>
      <c r="CO1145" s="28"/>
      <c r="CP1145" s="28"/>
      <c r="CQ1145" s="28"/>
      <c r="CR1145" s="28"/>
      <c r="CS1145" s="28"/>
      <c r="CT1145" s="28"/>
      <c r="CU1145" s="28"/>
      <c r="CV1145" s="28"/>
      <c r="CW1145" s="28"/>
      <c r="CX1145" s="28"/>
      <c r="CY1145" s="28"/>
      <c r="CZ1145" s="28"/>
      <c r="DA1145" s="28"/>
      <c r="DB1145" s="28"/>
      <c r="DC1145" s="28"/>
      <c r="DD1145" s="28"/>
      <c r="DE1145" s="28"/>
      <c r="DF1145" s="28"/>
      <c r="DG1145" s="28"/>
      <c r="DH1145" s="28"/>
      <c r="DI1145" s="28"/>
      <c r="DJ1145" s="28"/>
      <c r="DK1145" s="28"/>
      <c r="DL1145" s="28"/>
      <c r="DM1145" s="28"/>
    </row>
    <row r="1146" spans="1:117" s="7" customFormat="1" x14ac:dyDescent="0.2">
      <c r="A1146" s="2">
        <v>1167</v>
      </c>
      <c r="B1146" s="239" t="s">
        <v>724</v>
      </c>
      <c r="D1146" s="129" t="s">
        <v>75</v>
      </c>
      <c r="E1146" s="189" t="s">
        <v>727</v>
      </c>
      <c r="F1146" s="189" t="s">
        <v>728</v>
      </c>
      <c r="G1146" s="151"/>
      <c r="H1146" s="235">
        <f t="shared" si="119"/>
        <v>2379.8581879749386</v>
      </c>
      <c r="I1146" s="235">
        <f t="shared" si="120"/>
        <v>11.832522000749856</v>
      </c>
      <c r="J1146" s="11">
        <v>0.28124771628831902</v>
      </c>
      <c r="K1146" s="10">
        <v>28.555500959442082</v>
      </c>
      <c r="L1146" s="240">
        <f t="shared" si="121"/>
        <v>2.8555500959442081E-5</v>
      </c>
      <c r="M1146" s="240">
        <f t="shared" si="122"/>
        <v>2.8555500959442081E-5</v>
      </c>
      <c r="N1146" s="10">
        <v>0</v>
      </c>
      <c r="O1146" s="241" t="s">
        <v>736</v>
      </c>
      <c r="P1146" s="3">
        <v>1.7650352811040781E-2</v>
      </c>
      <c r="Q1146" s="16">
        <v>13.816843118354194</v>
      </c>
      <c r="R1146" s="252">
        <f t="shared" si="123"/>
        <v>1.3816843118354195E-3</v>
      </c>
      <c r="S1146" s="27">
        <v>5.5218638026100343E-4</v>
      </c>
      <c r="T1146" s="16">
        <v>4.5919496647061315</v>
      </c>
      <c r="U1146" s="16">
        <v>6</v>
      </c>
      <c r="V1146" s="16">
        <v>1</v>
      </c>
      <c r="W1146" s="242" t="s">
        <v>740</v>
      </c>
      <c r="X1146" s="5">
        <v>1.4673098218262786</v>
      </c>
      <c r="Y1146" s="5">
        <v>1.8869584942859539</v>
      </c>
      <c r="Z1146" s="12">
        <v>10.82008558650168</v>
      </c>
      <c r="AA1146" s="251"/>
      <c r="AB1146" s="11">
        <v>0.28122262834343192</v>
      </c>
      <c r="AC1146" s="11">
        <f t="shared" si="124"/>
        <v>2.8555500959442081E-5</v>
      </c>
      <c r="AD1146">
        <v>-1.2557947509994616</v>
      </c>
      <c r="AE1146">
        <v>1.0325976654613798</v>
      </c>
      <c r="AF1146" s="14">
        <v>2.8353611937677887</v>
      </c>
      <c r="AG1146" s="244">
        <v>2994.3894596386599</v>
      </c>
      <c r="AH1146" s="244">
        <v>51.803967726587032</v>
      </c>
      <c r="AI1146" s="117">
        <v>2379.8581879749386</v>
      </c>
      <c r="AJ1146" s="12">
        <v>11.832522000749856</v>
      </c>
      <c r="AK1146" s="246">
        <v>100.31747333702887</v>
      </c>
      <c r="AL1146" s="185">
        <v>1</v>
      </c>
      <c r="AM1146" s="238" t="s">
        <v>715</v>
      </c>
      <c r="AN1146" s="64">
        <v>26321</v>
      </c>
      <c r="AO1146" s="86">
        <f t="shared" si="125"/>
        <v>-0.31747333702887204</v>
      </c>
      <c r="AT1146" s="87"/>
      <c r="AU1146" s="64"/>
      <c r="AV1146" s="86"/>
      <c r="AW1146" s="30"/>
      <c r="AX1146" s="30"/>
      <c r="AY1146" s="30"/>
      <c r="AZ1146" s="28"/>
      <c r="BA1146" s="28"/>
      <c r="BB1146" s="28"/>
      <c r="BC1146" s="28"/>
      <c r="BD1146" s="28"/>
      <c r="BE1146" s="28"/>
      <c r="BF1146" s="28"/>
      <c r="BG1146" s="28"/>
      <c r="BH1146" s="28"/>
      <c r="BI1146" s="28"/>
      <c r="BJ1146" s="28"/>
      <c r="BK1146" s="28"/>
      <c r="BL1146" s="28"/>
      <c r="BM1146" s="28"/>
      <c r="BN1146" s="28"/>
      <c r="BO1146" s="28"/>
      <c r="BP1146" s="28"/>
      <c r="BQ1146" s="28"/>
      <c r="BR1146" s="28"/>
      <c r="BS1146" s="28"/>
      <c r="BT1146" s="28"/>
      <c r="BU1146" s="28"/>
      <c r="BV1146" s="28"/>
      <c r="BW1146" s="28"/>
      <c r="BX1146" s="28"/>
      <c r="BY1146" s="28"/>
      <c r="BZ1146" s="28"/>
      <c r="CA1146" s="28"/>
      <c r="CB1146" s="28"/>
      <c r="CC1146" s="28"/>
      <c r="CD1146" s="28"/>
      <c r="CE1146" s="28"/>
      <c r="CF1146" s="28"/>
      <c r="CG1146" s="28"/>
      <c r="CH1146" s="28"/>
      <c r="CI1146" s="28"/>
      <c r="CJ1146" s="28"/>
      <c r="CK1146" s="28"/>
      <c r="CL1146" s="28"/>
      <c r="CM1146" s="28"/>
      <c r="CN1146" s="28"/>
      <c r="CO1146" s="28"/>
      <c r="CP1146" s="28"/>
      <c r="CQ1146" s="28"/>
      <c r="CR1146" s="28"/>
      <c r="CS1146" s="28"/>
      <c r="CT1146" s="28"/>
      <c r="CU1146" s="28"/>
      <c r="CV1146" s="28"/>
      <c r="CW1146" s="28"/>
      <c r="CX1146" s="28"/>
      <c r="CY1146" s="28"/>
      <c r="CZ1146" s="28"/>
      <c r="DA1146" s="28"/>
      <c r="DB1146" s="28"/>
      <c r="DC1146" s="28"/>
      <c r="DD1146" s="28"/>
      <c r="DE1146" s="28"/>
      <c r="DF1146" s="28"/>
      <c r="DG1146" s="28"/>
      <c r="DH1146" s="28"/>
      <c r="DI1146" s="28"/>
      <c r="DJ1146" s="28"/>
      <c r="DK1146" s="28"/>
      <c r="DL1146" s="28"/>
      <c r="DM1146" s="28"/>
    </row>
    <row r="1147" spans="1:117" s="7" customFormat="1" x14ac:dyDescent="0.2">
      <c r="A1147" s="2">
        <v>1168</v>
      </c>
      <c r="B1147" s="239" t="s">
        <v>724</v>
      </c>
      <c r="D1147" s="129" t="s">
        <v>76</v>
      </c>
      <c r="E1147" s="189" t="s">
        <v>727</v>
      </c>
      <c r="F1147" s="189" t="s">
        <v>728</v>
      </c>
      <c r="G1147" s="151"/>
      <c r="H1147" s="235">
        <f t="shared" si="119"/>
        <v>2886.7262529639843</v>
      </c>
      <c r="I1147" s="235">
        <f t="shared" si="120"/>
        <v>8.6088066212987648</v>
      </c>
      <c r="J1147" s="11">
        <v>0.28096982452209446</v>
      </c>
      <c r="K1147" s="10">
        <v>35.466921385736264</v>
      </c>
      <c r="L1147" s="240">
        <f t="shared" si="121"/>
        <v>3.5466921385736265E-5</v>
      </c>
      <c r="M1147" s="240">
        <f t="shared" si="122"/>
        <v>3.5466921385736265E-5</v>
      </c>
      <c r="N1147" s="10">
        <v>0</v>
      </c>
      <c r="O1147" s="241" t="s">
        <v>736</v>
      </c>
      <c r="P1147" s="3">
        <v>2.415535083734989E-2</v>
      </c>
      <c r="Q1147" s="16">
        <v>9.6457624278585374</v>
      </c>
      <c r="R1147" s="252">
        <f t="shared" si="123"/>
        <v>9.6457624278585379E-4</v>
      </c>
      <c r="S1147" s="27">
        <v>7.458346531884479E-4</v>
      </c>
      <c r="T1147" s="16">
        <v>1.774444714690679</v>
      </c>
      <c r="U1147" s="16">
        <v>6</v>
      </c>
      <c r="V1147" s="16">
        <v>1</v>
      </c>
      <c r="W1147" s="242" t="s">
        <v>740</v>
      </c>
      <c r="X1147" s="5">
        <v>1.4673313937509302</v>
      </c>
      <c r="Y1147" s="5">
        <v>1.8889382455261461</v>
      </c>
      <c r="Z1147" s="12">
        <v>9.8232397370409412</v>
      </c>
      <c r="AA1147" s="251"/>
      <c r="AB1147" s="11">
        <v>0.28092852469552415</v>
      </c>
      <c r="AC1147" s="11">
        <f t="shared" si="124"/>
        <v>3.5466921385736265E-5</v>
      </c>
      <c r="AD1147">
        <v>0.1499386846770534</v>
      </c>
      <c r="AE1147">
        <v>1.2490318533625366</v>
      </c>
      <c r="AF1147" s="14">
        <v>3.1484299897709431</v>
      </c>
      <c r="AG1147" s="244">
        <v>3308.1952105841747</v>
      </c>
      <c r="AH1147" s="244">
        <v>61.226970724394434</v>
      </c>
      <c r="AI1147" s="117">
        <v>2886.7262529639843</v>
      </c>
      <c r="AJ1147" s="12">
        <v>8.6088066212987648</v>
      </c>
      <c r="AK1147" s="246">
        <v>99.937372273150999</v>
      </c>
      <c r="AL1147" s="185">
        <v>1</v>
      </c>
      <c r="AM1147" s="238" t="s">
        <v>715</v>
      </c>
      <c r="AN1147" s="64">
        <v>26321</v>
      </c>
      <c r="AO1147" s="86">
        <f t="shared" si="125"/>
        <v>6.2627726849001419E-2</v>
      </c>
      <c r="AT1147" s="87"/>
      <c r="AU1147" s="64"/>
      <c r="AV1147" s="86"/>
      <c r="AW1147" s="30"/>
      <c r="AX1147" s="30"/>
      <c r="AY1147" s="30"/>
      <c r="AZ1147" s="28"/>
      <c r="BA1147" s="28"/>
      <c r="BB1147" s="28"/>
      <c r="BC1147" s="28"/>
      <c r="BD1147" s="28"/>
      <c r="BE1147" s="28"/>
      <c r="BF1147" s="28"/>
      <c r="BG1147" s="28"/>
      <c r="BH1147" s="28"/>
      <c r="BI1147" s="28"/>
      <c r="BJ1147" s="28"/>
      <c r="BK1147" s="28"/>
      <c r="BL1147" s="28"/>
      <c r="BM1147" s="28"/>
      <c r="BN1147" s="28"/>
      <c r="BO1147" s="28"/>
      <c r="BP1147" s="28"/>
      <c r="BQ1147" s="28"/>
      <c r="BR1147" s="28"/>
      <c r="BS1147" s="28"/>
      <c r="BT1147" s="28"/>
      <c r="BU1147" s="28"/>
      <c r="BV1147" s="28"/>
      <c r="BW1147" s="28"/>
      <c r="BX1147" s="28"/>
      <c r="BY1147" s="28"/>
      <c r="BZ1147" s="28"/>
      <c r="CA1147" s="28"/>
      <c r="CB1147" s="28"/>
      <c r="CC1147" s="28"/>
      <c r="CD1147" s="28"/>
      <c r="CE1147" s="28"/>
      <c r="CF1147" s="28"/>
      <c r="CG1147" s="28"/>
      <c r="CH1147" s="28"/>
      <c r="CI1147" s="28"/>
      <c r="CJ1147" s="28"/>
      <c r="CK1147" s="28"/>
      <c r="CL1147" s="28"/>
      <c r="CM1147" s="28"/>
      <c r="CN1147" s="28"/>
      <c r="CO1147" s="28"/>
      <c r="CP1147" s="28"/>
      <c r="CQ1147" s="28"/>
      <c r="CR1147" s="28"/>
      <c r="CS1147" s="28"/>
      <c r="CT1147" s="28"/>
      <c r="CU1147" s="28"/>
      <c r="CV1147" s="28"/>
      <c r="CW1147" s="28"/>
      <c r="CX1147" s="28"/>
      <c r="CY1147" s="28"/>
      <c r="CZ1147" s="28"/>
      <c r="DA1147" s="28"/>
      <c r="DB1147" s="28"/>
      <c r="DC1147" s="28"/>
      <c r="DD1147" s="28"/>
      <c r="DE1147" s="28"/>
      <c r="DF1147" s="28"/>
      <c r="DG1147" s="28"/>
      <c r="DH1147" s="28"/>
      <c r="DI1147" s="28"/>
      <c r="DJ1147" s="28"/>
      <c r="DK1147" s="28"/>
      <c r="DL1147" s="28"/>
      <c r="DM1147" s="28"/>
    </row>
    <row r="1148" spans="1:117" s="7" customFormat="1" x14ac:dyDescent="0.2">
      <c r="A1148" s="2">
        <v>1169</v>
      </c>
      <c r="B1148" s="239" t="s">
        <v>724</v>
      </c>
      <c r="D1148" s="129" t="s">
        <v>77</v>
      </c>
      <c r="E1148" s="189" t="s">
        <v>727</v>
      </c>
      <c r="F1148" s="189" t="s">
        <v>728</v>
      </c>
      <c r="G1148" s="151"/>
      <c r="H1148" s="235">
        <f t="shared" si="119"/>
        <v>2915.9934138540712</v>
      </c>
      <c r="I1148" s="235">
        <f t="shared" si="120"/>
        <v>10.63413231318536</v>
      </c>
      <c r="J1148" s="11">
        <v>0.28104676721108202</v>
      </c>
      <c r="K1148" s="10">
        <v>36.974607692039839</v>
      </c>
      <c r="L1148" s="240">
        <f t="shared" si="121"/>
        <v>3.6974607692039839E-5</v>
      </c>
      <c r="M1148" s="240">
        <f t="shared" si="122"/>
        <v>3.6974607692039839E-5</v>
      </c>
      <c r="N1148" s="10">
        <v>0</v>
      </c>
      <c r="O1148" s="241" t="s">
        <v>736</v>
      </c>
      <c r="P1148" s="3">
        <v>3.8857941518333224E-2</v>
      </c>
      <c r="Q1148" s="16">
        <v>8.8508663757233563</v>
      </c>
      <c r="R1148" s="252">
        <f t="shared" si="123"/>
        <v>8.8508663757233563E-4</v>
      </c>
      <c r="S1148" s="27">
        <v>1.3249013929193718E-3</v>
      </c>
      <c r="T1148" s="16">
        <v>2.7868190277558633</v>
      </c>
      <c r="U1148" s="16">
        <v>6</v>
      </c>
      <c r="V1148" s="16">
        <v>1</v>
      </c>
      <c r="W1148" s="242" t="s">
        <v>740</v>
      </c>
      <c r="X1148" s="5">
        <v>1.4673282354937438</v>
      </c>
      <c r="Y1148" s="5">
        <v>1.8874595626988058</v>
      </c>
      <c r="Z1148" s="12">
        <v>9.277589870361524</v>
      </c>
      <c r="AA1148" s="251"/>
      <c r="AB1148" s="11">
        <v>0.28097263791298482</v>
      </c>
      <c r="AC1148" s="11">
        <f t="shared" si="124"/>
        <v>3.6974607692039839E-5</v>
      </c>
      <c r="AD1148">
        <v>2.4241694265181302</v>
      </c>
      <c r="AE1148">
        <v>1.3263016075740981</v>
      </c>
      <c r="AF1148" s="14">
        <v>3.0533134922597611</v>
      </c>
      <c r="AG1148" s="244">
        <v>3193.4792933064796</v>
      </c>
      <c r="AH1148" s="244">
        <v>62.274718773663515</v>
      </c>
      <c r="AI1148" s="117">
        <v>2915.9934138540712</v>
      </c>
      <c r="AJ1148" s="12">
        <v>10.63413231318536</v>
      </c>
      <c r="AK1148" s="246">
        <v>100.37067987055235</v>
      </c>
      <c r="AL1148" s="185">
        <v>1</v>
      </c>
      <c r="AM1148" s="238" t="s">
        <v>715</v>
      </c>
      <c r="AN1148" s="64">
        <v>26321</v>
      </c>
      <c r="AO1148" s="86">
        <f t="shared" si="125"/>
        <v>-0.37067987055235108</v>
      </c>
      <c r="AT1148" s="87"/>
      <c r="AU1148" s="64"/>
      <c r="AV1148" s="86"/>
      <c r="AW1148" s="30"/>
      <c r="AX1148" s="30"/>
      <c r="AY1148" s="30"/>
      <c r="AZ1148" s="28"/>
      <c r="BA1148" s="28"/>
      <c r="BB1148" s="28"/>
      <c r="BC1148" s="28"/>
      <c r="BD1148" s="28"/>
      <c r="BE1148" s="28"/>
      <c r="BF1148" s="28"/>
      <c r="BG1148" s="28"/>
      <c r="BH1148" s="28"/>
      <c r="BI1148" s="28"/>
      <c r="BJ1148" s="28"/>
      <c r="BK1148" s="28"/>
      <c r="BL1148" s="28"/>
      <c r="BM1148" s="28"/>
      <c r="BN1148" s="28"/>
      <c r="BO1148" s="28"/>
      <c r="BP1148" s="28"/>
      <c r="BQ1148" s="28"/>
      <c r="BR1148" s="28"/>
      <c r="BS1148" s="28"/>
      <c r="BT1148" s="28"/>
      <c r="BU1148" s="28"/>
      <c r="BV1148" s="28"/>
      <c r="BW1148" s="28"/>
      <c r="BX1148" s="28"/>
      <c r="BY1148" s="28"/>
      <c r="BZ1148" s="28"/>
      <c r="CA1148" s="28"/>
      <c r="CB1148" s="28"/>
      <c r="CC1148" s="28"/>
      <c r="CD1148" s="28"/>
      <c r="CE1148" s="28"/>
      <c r="CF1148" s="28"/>
      <c r="CG1148" s="28"/>
      <c r="CH1148" s="28"/>
      <c r="CI1148" s="28"/>
      <c r="CJ1148" s="28"/>
      <c r="CK1148" s="28"/>
      <c r="CL1148" s="28"/>
      <c r="CM1148" s="28"/>
      <c r="CN1148" s="28"/>
      <c r="CO1148" s="28"/>
      <c r="CP1148" s="28"/>
      <c r="CQ1148" s="28"/>
      <c r="CR1148" s="28"/>
      <c r="CS1148" s="28"/>
      <c r="CT1148" s="28"/>
      <c r="CU1148" s="28"/>
      <c r="CV1148" s="28"/>
      <c r="CW1148" s="28"/>
      <c r="CX1148" s="28"/>
      <c r="CY1148" s="28"/>
      <c r="CZ1148" s="28"/>
      <c r="DA1148" s="28"/>
      <c r="DB1148" s="28"/>
      <c r="DC1148" s="28"/>
      <c r="DD1148" s="28"/>
      <c r="DE1148" s="28"/>
      <c r="DF1148" s="28"/>
      <c r="DG1148" s="28"/>
      <c r="DH1148" s="28"/>
      <c r="DI1148" s="28"/>
      <c r="DJ1148" s="28"/>
      <c r="DK1148" s="28"/>
      <c r="DL1148" s="28"/>
      <c r="DM1148" s="28"/>
    </row>
    <row r="1149" spans="1:117" s="7" customFormat="1" x14ac:dyDescent="0.2">
      <c r="A1149" s="2">
        <v>1170</v>
      </c>
      <c r="B1149" s="239" t="s">
        <v>724</v>
      </c>
      <c r="D1149" s="129" t="s">
        <v>78</v>
      </c>
      <c r="E1149" s="189" t="s">
        <v>727</v>
      </c>
      <c r="F1149" s="189" t="s">
        <v>728</v>
      </c>
      <c r="G1149" s="151"/>
      <c r="H1149" s="235">
        <f t="shared" si="119"/>
        <v>2890.2662090032482</v>
      </c>
      <c r="I1149" s="235">
        <f t="shared" si="120"/>
        <v>13.50737789153216</v>
      </c>
      <c r="J1149" s="11">
        <v>0.28105707822390186</v>
      </c>
      <c r="K1149" s="10">
        <v>31.349533570666694</v>
      </c>
      <c r="L1149" s="240">
        <f t="shared" si="121"/>
        <v>3.1349533570666695E-5</v>
      </c>
      <c r="M1149" s="240">
        <f t="shared" si="122"/>
        <v>3.1349533570666695E-5</v>
      </c>
      <c r="N1149" s="10">
        <v>0</v>
      </c>
      <c r="O1149" s="241" t="s">
        <v>736</v>
      </c>
      <c r="P1149" s="3">
        <v>4.9873351209711543E-2</v>
      </c>
      <c r="Q1149" s="16">
        <v>3.975154599377019</v>
      </c>
      <c r="R1149" s="252">
        <f t="shared" si="123"/>
        <v>3.9751545993770189E-4</v>
      </c>
      <c r="S1149" s="27">
        <v>1.4935560382355894E-3</v>
      </c>
      <c r="T1149" s="16">
        <v>0.67683202557623035</v>
      </c>
      <c r="U1149" s="16">
        <v>6</v>
      </c>
      <c r="V1149" s="16">
        <v>1</v>
      </c>
      <c r="W1149" s="242" t="s">
        <v>740</v>
      </c>
      <c r="X1149" s="5">
        <v>1.4673014750643547</v>
      </c>
      <c r="Y1149" s="5">
        <v>1.8869620144805224</v>
      </c>
      <c r="Z1149" s="12">
        <v>11.73368547950445</v>
      </c>
      <c r="AA1149" s="251"/>
      <c r="AB1149" s="11">
        <v>0.28097426991490504</v>
      </c>
      <c r="AC1149" s="11">
        <f t="shared" si="124"/>
        <v>3.1349533570666695E-5</v>
      </c>
      <c r="AD1149">
        <v>1.8556572503913851</v>
      </c>
      <c r="AE1149">
        <v>1.1174108235507854</v>
      </c>
      <c r="AF1149" s="14">
        <v>3.0622504378822422</v>
      </c>
      <c r="AG1149" s="244">
        <v>3207.3543186170273</v>
      </c>
      <c r="AH1149" s="244">
        <v>49.763997157520258</v>
      </c>
      <c r="AI1149" s="117">
        <v>2890.2662090032482</v>
      </c>
      <c r="AJ1149" s="12">
        <v>13.50737789153216</v>
      </c>
      <c r="AK1149" s="246">
        <v>68.513858713495253</v>
      </c>
      <c r="AL1149" s="185">
        <v>1</v>
      </c>
      <c r="AM1149" s="238" t="s">
        <v>715</v>
      </c>
      <c r="AN1149" s="64">
        <v>26321</v>
      </c>
      <c r="AO1149" s="86">
        <f t="shared" si="125"/>
        <v>31.486141286504747</v>
      </c>
      <c r="AT1149" s="87"/>
      <c r="AU1149" s="64"/>
      <c r="AV1149" s="86"/>
      <c r="AW1149" s="30"/>
      <c r="AX1149" s="30"/>
      <c r="AY1149" s="30"/>
      <c r="AZ1149" s="28"/>
      <c r="BA1149" s="28"/>
      <c r="BB1149" s="28"/>
      <c r="BC1149" s="28"/>
      <c r="BD1149" s="28"/>
      <c r="BE1149" s="28"/>
      <c r="BF1149" s="28"/>
      <c r="BG1149" s="28"/>
      <c r="BH1149" s="28"/>
      <c r="BI1149" s="28"/>
      <c r="BJ1149" s="28"/>
      <c r="BK1149" s="28"/>
      <c r="BL1149" s="28"/>
      <c r="BM1149" s="28"/>
      <c r="BN1149" s="28"/>
      <c r="BO1149" s="28"/>
      <c r="BP1149" s="28"/>
      <c r="BQ1149" s="28"/>
      <c r="BR1149" s="28"/>
      <c r="BS1149" s="28"/>
      <c r="BT1149" s="28"/>
      <c r="BU1149" s="28"/>
      <c r="BV1149" s="28"/>
      <c r="BW1149" s="28"/>
      <c r="BX1149" s="28"/>
      <c r="BY1149" s="28"/>
      <c r="BZ1149" s="28"/>
      <c r="CA1149" s="28"/>
      <c r="CB1149" s="28"/>
      <c r="CC1149" s="28"/>
      <c r="CD1149" s="28"/>
      <c r="CE1149" s="28"/>
      <c r="CF1149" s="28"/>
      <c r="CG1149" s="28"/>
      <c r="CH1149" s="28"/>
      <c r="CI1149" s="28"/>
      <c r="CJ1149" s="28"/>
      <c r="CK1149" s="28"/>
      <c r="CL1149" s="28"/>
      <c r="CM1149" s="28"/>
      <c r="CN1149" s="28"/>
      <c r="CO1149" s="28"/>
      <c r="CP1149" s="28"/>
      <c r="CQ1149" s="28"/>
      <c r="CR1149" s="28"/>
      <c r="CS1149" s="28"/>
      <c r="CT1149" s="28"/>
      <c r="CU1149" s="28"/>
      <c r="CV1149" s="28"/>
      <c r="CW1149" s="28"/>
      <c r="CX1149" s="28"/>
      <c r="CY1149" s="28"/>
      <c r="CZ1149" s="28"/>
      <c r="DA1149" s="28"/>
      <c r="DB1149" s="28"/>
      <c r="DC1149" s="28"/>
      <c r="DD1149" s="28"/>
      <c r="DE1149" s="28"/>
      <c r="DF1149" s="28"/>
      <c r="DG1149" s="28"/>
      <c r="DH1149" s="28"/>
      <c r="DI1149" s="28"/>
      <c r="DJ1149" s="28"/>
      <c r="DK1149" s="28"/>
      <c r="DL1149" s="28"/>
      <c r="DM1149" s="28"/>
    </row>
    <row r="1150" spans="1:117" s="7" customFormat="1" x14ac:dyDescent="0.2">
      <c r="A1150" s="2">
        <v>1171</v>
      </c>
      <c r="B1150" s="239" t="s">
        <v>724</v>
      </c>
      <c r="D1150" s="129" t="s">
        <v>217</v>
      </c>
      <c r="E1150" s="189" t="s">
        <v>727</v>
      </c>
      <c r="F1150" s="189" t="s">
        <v>728</v>
      </c>
      <c r="G1150" s="151"/>
      <c r="H1150" s="235">
        <f t="shared" si="119"/>
        <v>2397.5828965794685</v>
      </c>
      <c r="I1150" s="235">
        <f t="shared" si="120"/>
        <v>10.023073579247194</v>
      </c>
      <c r="J1150" s="11">
        <v>0.28118244128428843</v>
      </c>
      <c r="K1150" s="10">
        <v>40.003357809878686</v>
      </c>
      <c r="L1150" s="240">
        <f t="shared" si="121"/>
        <v>4.0003357809878687E-5</v>
      </c>
      <c r="M1150" s="240">
        <f t="shared" si="122"/>
        <v>4.0003357809878687E-5</v>
      </c>
      <c r="N1150" s="10">
        <v>0</v>
      </c>
      <c r="O1150" s="241" t="s">
        <v>736</v>
      </c>
      <c r="P1150" s="3">
        <v>1.5938092185818788E-2</v>
      </c>
      <c r="Q1150" s="16">
        <v>12.281091766258095</v>
      </c>
      <c r="R1150" s="252">
        <f t="shared" si="123"/>
        <v>1.2281091766258095E-3</v>
      </c>
      <c r="S1150" s="27">
        <v>4.7737635529544151E-4</v>
      </c>
      <c r="T1150" s="16">
        <v>3.377472305825882</v>
      </c>
      <c r="U1150" s="16">
        <v>6</v>
      </c>
      <c r="V1150" s="16">
        <v>1</v>
      </c>
      <c r="W1150" s="242" t="s">
        <v>740</v>
      </c>
      <c r="X1150" s="5">
        <v>1.4673196727610307</v>
      </c>
      <c r="Y1150" s="5">
        <v>1.8874364839391147</v>
      </c>
      <c r="Z1150" s="12">
        <v>9.4066960346451776</v>
      </c>
      <c r="AA1150" s="251"/>
      <c r="AB1150" s="11">
        <v>0.281160587067528</v>
      </c>
      <c r="AC1150" s="11">
        <f t="shared" si="124"/>
        <v>4.0003357809878687E-5</v>
      </c>
      <c r="AD1150">
        <v>-3.0756549172272774</v>
      </c>
      <c r="AE1150">
        <v>1.4234541776567222</v>
      </c>
      <c r="AF1150" s="14">
        <v>2.941591597337013</v>
      </c>
      <c r="AG1150" s="244">
        <v>3119.1738687154316</v>
      </c>
      <c r="AH1150" s="244">
        <v>72.796115400024505</v>
      </c>
      <c r="AI1150" s="117">
        <v>2397.5828965794685</v>
      </c>
      <c r="AJ1150" s="12">
        <v>10.023073579247194</v>
      </c>
      <c r="AK1150" s="246">
        <v>99.48332108972933</v>
      </c>
      <c r="AL1150" s="185">
        <v>1</v>
      </c>
      <c r="AM1150" s="238" t="s">
        <v>715</v>
      </c>
      <c r="AN1150" s="64">
        <v>26321</v>
      </c>
      <c r="AO1150" s="86">
        <f t="shared" si="125"/>
        <v>0.51667891027067014</v>
      </c>
      <c r="AT1150" s="87"/>
      <c r="AU1150" s="64"/>
      <c r="AV1150" s="86"/>
      <c r="AW1150" s="30"/>
      <c r="AX1150" s="30"/>
      <c r="AY1150" s="30"/>
      <c r="AZ1150" s="28"/>
      <c r="BA1150" s="28"/>
      <c r="BB1150" s="28"/>
      <c r="BC1150" s="28"/>
      <c r="BD1150" s="28"/>
      <c r="BE1150" s="28"/>
      <c r="BF1150" s="28"/>
      <c r="BG1150" s="28"/>
      <c r="BH1150" s="28"/>
      <c r="BI1150" s="28"/>
      <c r="BJ1150" s="28"/>
      <c r="BK1150" s="28"/>
      <c r="BL1150" s="28"/>
      <c r="BM1150" s="28"/>
      <c r="BN1150" s="28"/>
      <c r="BO1150" s="28"/>
      <c r="BP1150" s="28"/>
      <c r="BQ1150" s="28"/>
      <c r="BR1150" s="28"/>
      <c r="BS1150" s="28"/>
      <c r="BT1150" s="28"/>
      <c r="BU1150" s="28"/>
      <c r="BV1150" s="28"/>
      <c r="BW1150" s="28"/>
      <c r="BX1150" s="28"/>
      <c r="BY1150" s="28"/>
      <c r="BZ1150" s="28"/>
      <c r="CA1150" s="28"/>
      <c r="CB1150" s="28"/>
      <c r="CC1150" s="28"/>
      <c r="CD1150" s="28"/>
      <c r="CE1150" s="28"/>
      <c r="CF1150" s="28"/>
      <c r="CG1150" s="28"/>
      <c r="CH1150" s="28"/>
      <c r="CI1150" s="28"/>
      <c r="CJ1150" s="28"/>
      <c r="CK1150" s="28"/>
      <c r="CL1150" s="28"/>
      <c r="CM1150" s="28"/>
      <c r="CN1150" s="28"/>
      <c r="CO1150" s="28"/>
      <c r="CP1150" s="28"/>
      <c r="CQ1150" s="28"/>
      <c r="CR1150" s="28"/>
      <c r="CS1150" s="28"/>
      <c r="CT1150" s="28"/>
      <c r="CU1150" s="28"/>
      <c r="CV1150" s="28"/>
      <c r="CW1150" s="28"/>
      <c r="CX1150" s="28"/>
      <c r="CY1150" s="28"/>
      <c r="CZ1150" s="28"/>
      <c r="DA1150" s="28"/>
      <c r="DB1150" s="28"/>
      <c r="DC1150" s="28"/>
      <c r="DD1150" s="28"/>
      <c r="DE1150" s="28"/>
      <c r="DF1150" s="28"/>
      <c r="DG1150" s="28"/>
      <c r="DH1150" s="28"/>
      <c r="DI1150" s="28"/>
      <c r="DJ1150" s="28"/>
      <c r="DK1150" s="28"/>
      <c r="DL1150" s="28"/>
      <c r="DM1150" s="28"/>
    </row>
    <row r="1151" spans="1:117" s="7" customFormat="1" x14ac:dyDescent="0.2">
      <c r="A1151" s="2">
        <v>1172</v>
      </c>
      <c r="B1151" s="239" t="s">
        <v>724</v>
      </c>
      <c r="D1151" s="129" t="s">
        <v>218</v>
      </c>
      <c r="E1151" s="189" t="s">
        <v>727</v>
      </c>
      <c r="F1151" s="189" t="s">
        <v>728</v>
      </c>
      <c r="G1151" s="151"/>
      <c r="H1151" s="235">
        <f t="shared" si="119"/>
        <v>2238.0050720778713</v>
      </c>
      <c r="I1151" s="235">
        <f t="shared" si="120"/>
        <v>15.127611760287566</v>
      </c>
      <c r="J1151" s="11">
        <v>0.2813255324658438</v>
      </c>
      <c r="K1151" s="10">
        <v>30.989272574890098</v>
      </c>
      <c r="L1151" s="240">
        <f t="shared" si="121"/>
        <v>3.0989272574890099E-5</v>
      </c>
      <c r="M1151" s="240">
        <f t="shared" si="122"/>
        <v>3.0989272574890099E-5</v>
      </c>
      <c r="N1151" s="10">
        <v>0</v>
      </c>
      <c r="O1151" s="241" t="s">
        <v>736</v>
      </c>
      <c r="P1151" s="3">
        <v>4.2386119033208131E-2</v>
      </c>
      <c r="Q1151" s="16">
        <v>12.668602542805978</v>
      </c>
      <c r="R1151" s="252">
        <f t="shared" si="123"/>
        <v>1.2668602542805977E-3</v>
      </c>
      <c r="S1151" s="27">
        <v>1.2204020799032953E-3</v>
      </c>
      <c r="T1151" s="16">
        <v>2.3099176755150137</v>
      </c>
      <c r="U1151" s="16">
        <v>6</v>
      </c>
      <c r="V1151" s="16">
        <v>1</v>
      </c>
      <c r="W1151" s="242" t="s">
        <v>740</v>
      </c>
      <c r="X1151" s="5">
        <v>1.4673198200549791</v>
      </c>
      <c r="Y1151" s="5">
        <v>1.8873351482474994</v>
      </c>
      <c r="Z1151" s="12">
        <v>8.6421655729000815</v>
      </c>
      <c r="AA1151" s="251"/>
      <c r="AB1151" s="11">
        <v>0.28127345940583787</v>
      </c>
      <c r="AC1151" s="11">
        <f t="shared" si="124"/>
        <v>3.0989272574890099E-5</v>
      </c>
      <c r="AD1151">
        <v>-2.7505933006244376</v>
      </c>
      <c r="AE1151">
        <v>1.1077806295207244</v>
      </c>
      <c r="AF1151" s="14">
        <v>2.8042055460580513</v>
      </c>
      <c r="AG1151" s="244">
        <v>2974.0057541455512</v>
      </c>
      <c r="AH1151" s="244">
        <v>52.713748946149238</v>
      </c>
      <c r="AI1151" s="117">
        <v>2238.0050720778713</v>
      </c>
      <c r="AJ1151" s="12">
        <v>15.127611760287566</v>
      </c>
      <c r="AK1151" s="246">
        <v>100.10778298412801</v>
      </c>
      <c r="AL1151" s="185">
        <v>1</v>
      </c>
      <c r="AM1151" s="238" t="s">
        <v>715</v>
      </c>
      <c r="AN1151" s="64">
        <v>26321</v>
      </c>
      <c r="AO1151" s="86">
        <f t="shared" si="125"/>
        <v>-0.1077829841280078</v>
      </c>
      <c r="AT1151" s="87"/>
      <c r="AU1151" s="64"/>
      <c r="AV1151" s="86"/>
      <c r="AW1151" s="30"/>
      <c r="AX1151" s="30"/>
      <c r="AY1151" s="30"/>
      <c r="AZ1151" s="28"/>
      <c r="BA1151" s="28"/>
      <c r="BB1151" s="28"/>
      <c r="BC1151" s="28"/>
      <c r="BD1151" s="28"/>
      <c r="BE1151" s="28"/>
      <c r="BF1151" s="28"/>
      <c r="BG1151" s="28"/>
      <c r="BH1151" s="28"/>
      <c r="BI1151" s="28"/>
      <c r="BJ1151" s="28"/>
      <c r="BK1151" s="28"/>
      <c r="BL1151" s="28"/>
      <c r="BM1151" s="28"/>
      <c r="BN1151" s="28"/>
      <c r="BO1151" s="28"/>
      <c r="BP1151" s="28"/>
      <c r="BQ1151" s="28"/>
      <c r="BR1151" s="28"/>
      <c r="BS1151" s="28"/>
      <c r="BT1151" s="28"/>
      <c r="BU1151" s="28"/>
      <c r="BV1151" s="28"/>
      <c r="BW1151" s="28"/>
      <c r="BX1151" s="28"/>
      <c r="BY1151" s="28"/>
      <c r="BZ1151" s="28"/>
      <c r="CA1151" s="28"/>
      <c r="CB1151" s="28"/>
      <c r="CC1151" s="28"/>
      <c r="CD1151" s="28"/>
      <c r="CE1151" s="28"/>
      <c r="CF1151" s="28"/>
      <c r="CG1151" s="28"/>
      <c r="CH1151" s="28"/>
      <c r="CI1151" s="28"/>
      <c r="CJ1151" s="28"/>
      <c r="CK1151" s="28"/>
      <c r="CL1151" s="28"/>
      <c r="CM1151" s="28"/>
      <c r="CN1151" s="28"/>
      <c r="CO1151" s="28"/>
      <c r="CP1151" s="28"/>
      <c r="CQ1151" s="28"/>
      <c r="CR1151" s="28"/>
      <c r="CS1151" s="28"/>
      <c r="CT1151" s="28"/>
      <c r="CU1151" s="28"/>
      <c r="CV1151" s="28"/>
      <c r="CW1151" s="28"/>
      <c r="CX1151" s="28"/>
      <c r="CY1151" s="28"/>
      <c r="CZ1151" s="28"/>
      <c r="DA1151" s="28"/>
      <c r="DB1151" s="28"/>
      <c r="DC1151" s="28"/>
      <c r="DD1151" s="28"/>
      <c r="DE1151" s="28"/>
      <c r="DF1151" s="28"/>
      <c r="DG1151" s="28"/>
      <c r="DH1151" s="28"/>
      <c r="DI1151" s="28"/>
      <c r="DJ1151" s="28"/>
      <c r="DK1151" s="28"/>
      <c r="DL1151" s="28"/>
      <c r="DM1151" s="28"/>
    </row>
    <row r="1152" spans="1:117" s="7" customFormat="1" x14ac:dyDescent="0.2">
      <c r="A1152" s="2">
        <v>1173</v>
      </c>
      <c r="B1152" s="239" t="s">
        <v>724</v>
      </c>
      <c r="D1152" s="129" t="s">
        <v>219</v>
      </c>
      <c r="E1152" s="189" t="s">
        <v>727</v>
      </c>
      <c r="F1152" s="189" t="s">
        <v>728</v>
      </c>
      <c r="G1152" s="151"/>
      <c r="H1152" s="235">
        <f t="shared" si="119"/>
        <v>2750.5025830072245</v>
      </c>
      <c r="I1152" s="235">
        <f t="shared" si="120"/>
        <v>8.7549356641273448</v>
      </c>
      <c r="J1152" s="11">
        <v>0.28105881575177832</v>
      </c>
      <c r="K1152" s="10">
        <v>32.424701274552525</v>
      </c>
      <c r="L1152" s="240">
        <f t="shared" si="121"/>
        <v>3.2424701274552527E-5</v>
      </c>
      <c r="M1152" s="240">
        <f t="shared" si="122"/>
        <v>3.2424701274552527E-5</v>
      </c>
      <c r="N1152" s="10">
        <v>0</v>
      </c>
      <c r="O1152" s="241" t="s">
        <v>736</v>
      </c>
      <c r="P1152" s="3">
        <v>4.0376341288150437E-2</v>
      </c>
      <c r="Q1152" s="16">
        <v>7.2724799159946167</v>
      </c>
      <c r="R1152" s="252">
        <f t="shared" si="123"/>
        <v>7.2724799159946171E-4</v>
      </c>
      <c r="S1152" s="27">
        <v>1.2697372988485036E-3</v>
      </c>
      <c r="T1152" s="16">
        <v>1.6040465197485096</v>
      </c>
      <c r="U1152" s="16">
        <v>6</v>
      </c>
      <c r="V1152" s="16">
        <v>1</v>
      </c>
      <c r="W1152" s="242" t="s">
        <v>740</v>
      </c>
      <c r="X1152" s="5">
        <v>1.4672672742686119</v>
      </c>
      <c r="Y1152" s="5">
        <v>1.8869750366879963</v>
      </c>
      <c r="Z1152" s="12">
        <v>14.762610181965751</v>
      </c>
      <c r="AA1152" s="251"/>
      <c r="AB1152" s="11">
        <v>0.2809919091627745</v>
      </c>
      <c r="AC1152" s="11">
        <f t="shared" si="124"/>
        <v>3.2424701274552527E-5</v>
      </c>
      <c r="AD1152">
        <v>-0.78683076111363259</v>
      </c>
      <c r="AE1152">
        <v>1.1477832284008991</v>
      </c>
      <c r="AF1152" s="14">
        <v>3.0939215220356746</v>
      </c>
      <c r="AG1152" s="244">
        <v>3257.69576513729</v>
      </c>
      <c r="AH1152" s="244">
        <v>52.984514105900857</v>
      </c>
      <c r="AI1152" s="117">
        <v>2750.5025830072245</v>
      </c>
      <c r="AJ1152" s="12">
        <v>8.7549356641273448</v>
      </c>
      <c r="AK1152" s="246">
        <v>98.344741872258311</v>
      </c>
      <c r="AL1152" s="185">
        <v>1</v>
      </c>
      <c r="AM1152" s="238" t="s">
        <v>715</v>
      </c>
      <c r="AN1152" s="64">
        <v>26321</v>
      </c>
      <c r="AO1152" s="86">
        <f t="shared" si="125"/>
        <v>1.6552581277416891</v>
      </c>
      <c r="AT1152" s="87"/>
      <c r="AU1152" s="64"/>
      <c r="AV1152" s="86"/>
      <c r="AW1152" s="30"/>
      <c r="AX1152" s="30"/>
      <c r="AY1152" s="30"/>
      <c r="AZ1152" s="28"/>
      <c r="BA1152" s="28"/>
      <c r="BB1152" s="28"/>
      <c r="BC1152" s="28"/>
      <c r="BD1152" s="28"/>
      <c r="BE1152" s="28"/>
      <c r="BF1152" s="28"/>
      <c r="BG1152" s="28"/>
      <c r="BH1152" s="28"/>
      <c r="BI1152" s="28"/>
      <c r="BJ1152" s="28"/>
      <c r="BK1152" s="28"/>
      <c r="BL1152" s="28"/>
      <c r="BM1152" s="28"/>
      <c r="BN1152" s="28"/>
      <c r="BO1152" s="28"/>
      <c r="BP1152" s="28"/>
      <c r="BQ1152" s="28"/>
      <c r="BR1152" s="28"/>
      <c r="BS1152" s="28"/>
      <c r="BT1152" s="28"/>
      <c r="BU1152" s="28"/>
      <c r="BV1152" s="28"/>
      <c r="BW1152" s="28"/>
      <c r="BX1152" s="28"/>
      <c r="BY1152" s="28"/>
      <c r="BZ1152" s="28"/>
      <c r="CA1152" s="28"/>
      <c r="CB1152" s="28"/>
      <c r="CC1152" s="28"/>
      <c r="CD1152" s="28"/>
      <c r="CE1152" s="28"/>
      <c r="CF1152" s="28"/>
      <c r="CG1152" s="28"/>
      <c r="CH1152" s="28"/>
      <c r="CI1152" s="28"/>
      <c r="CJ1152" s="28"/>
      <c r="CK1152" s="28"/>
      <c r="CL1152" s="28"/>
      <c r="CM1152" s="28"/>
      <c r="CN1152" s="28"/>
      <c r="CO1152" s="28"/>
      <c r="CP1152" s="28"/>
      <c r="CQ1152" s="28"/>
      <c r="CR1152" s="28"/>
      <c r="CS1152" s="28"/>
      <c r="CT1152" s="28"/>
      <c r="CU1152" s="28"/>
      <c r="CV1152" s="28"/>
      <c r="CW1152" s="28"/>
      <c r="CX1152" s="28"/>
      <c r="CY1152" s="28"/>
      <c r="CZ1152" s="28"/>
      <c r="DA1152" s="28"/>
      <c r="DB1152" s="28"/>
      <c r="DC1152" s="28"/>
      <c r="DD1152" s="28"/>
      <c r="DE1152" s="28"/>
      <c r="DF1152" s="28"/>
      <c r="DG1152" s="28"/>
      <c r="DH1152" s="28"/>
      <c r="DI1152" s="28"/>
      <c r="DJ1152" s="28"/>
      <c r="DK1152" s="28"/>
      <c r="DL1152" s="28"/>
      <c r="DM1152" s="28"/>
    </row>
    <row r="1153" spans="1:117" s="7" customFormat="1" x14ac:dyDescent="0.2">
      <c r="A1153" s="2">
        <v>1174</v>
      </c>
      <c r="B1153" s="239" t="s">
        <v>724</v>
      </c>
      <c r="D1153" s="129" t="s">
        <v>220</v>
      </c>
      <c r="E1153" s="189" t="s">
        <v>727</v>
      </c>
      <c r="F1153" s="189" t="s">
        <v>728</v>
      </c>
      <c r="G1153" s="151"/>
      <c r="H1153" s="235">
        <f t="shared" si="119"/>
        <v>2236.1327163371229</v>
      </c>
      <c r="I1153" s="235">
        <f t="shared" si="120"/>
        <v>10.514109592590264</v>
      </c>
      <c r="J1153" s="11">
        <v>0.28125077204246735</v>
      </c>
      <c r="K1153" s="10">
        <v>40.154268237951911</v>
      </c>
      <c r="L1153" s="240">
        <f t="shared" si="121"/>
        <v>4.0154268237951913E-5</v>
      </c>
      <c r="M1153" s="240">
        <f t="shared" si="122"/>
        <v>4.0154268237951913E-5</v>
      </c>
      <c r="N1153" s="10">
        <v>0</v>
      </c>
      <c r="O1153" s="241" t="s">
        <v>736</v>
      </c>
      <c r="P1153" s="3">
        <v>4.6490355180625643E-2</v>
      </c>
      <c r="Q1153" s="16">
        <v>9.3107431804651597</v>
      </c>
      <c r="R1153" s="252">
        <f t="shared" si="123"/>
        <v>9.3107431804651593E-4</v>
      </c>
      <c r="S1153" s="27">
        <v>1.2503288406113496E-3</v>
      </c>
      <c r="T1153" s="16">
        <v>3.0935863542602666</v>
      </c>
      <c r="U1153" s="16">
        <v>6</v>
      </c>
      <c r="V1153" s="16">
        <v>1</v>
      </c>
      <c r="W1153" s="242" t="s">
        <v>740</v>
      </c>
      <c r="X1153" s="5">
        <v>1.4672762709834257</v>
      </c>
      <c r="Y1153" s="5">
        <v>1.8870339952209743</v>
      </c>
      <c r="Z1153" s="12">
        <v>9.2622855213837312</v>
      </c>
      <c r="AA1153" s="251"/>
      <c r="AB1153" s="11">
        <v>0.28119746761603559</v>
      </c>
      <c r="AC1153" s="11">
        <f t="shared" si="124"/>
        <v>4.0154268237951913E-5</v>
      </c>
      <c r="AD1153">
        <v>-5.5065357121852898</v>
      </c>
      <c r="AE1153">
        <v>1.4270552681498738</v>
      </c>
      <c r="AF1153" s="14">
        <v>2.9443601397420158</v>
      </c>
      <c r="AG1153" s="244">
        <v>3140.0793147435143</v>
      </c>
      <c r="AH1153" s="244">
        <v>69.588506039343642</v>
      </c>
      <c r="AI1153" s="117">
        <v>2236.1327163371229</v>
      </c>
      <c r="AJ1153" s="12">
        <v>10.514109592590264</v>
      </c>
      <c r="AK1153" s="246">
        <v>100.40898179965092</v>
      </c>
      <c r="AL1153" s="185">
        <v>1</v>
      </c>
      <c r="AM1153" s="238" t="s">
        <v>715</v>
      </c>
      <c r="AN1153" s="64">
        <v>26321</v>
      </c>
      <c r="AO1153" s="86">
        <f t="shared" si="125"/>
        <v>-0.40898179965091686</v>
      </c>
      <c r="AT1153" s="87"/>
      <c r="AU1153" s="64"/>
      <c r="AV1153" s="86"/>
      <c r="AW1153" s="30"/>
      <c r="AX1153" s="30"/>
      <c r="AY1153" s="30"/>
      <c r="AZ1153" s="28"/>
      <c r="BA1153" s="28"/>
      <c r="BB1153" s="28"/>
      <c r="BC1153" s="28"/>
      <c r="BD1153" s="28"/>
      <c r="BE1153" s="28"/>
      <c r="BF1153" s="28"/>
      <c r="BG1153" s="28"/>
      <c r="BH1153" s="28"/>
      <c r="BI1153" s="28"/>
      <c r="BJ1153" s="28"/>
      <c r="BK1153" s="28"/>
      <c r="BL1153" s="28"/>
      <c r="BM1153" s="28"/>
      <c r="BN1153" s="28"/>
      <c r="BO1153" s="28"/>
      <c r="BP1153" s="28"/>
      <c r="BQ1153" s="28"/>
      <c r="BR1153" s="28"/>
      <c r="BS1153" s="28"/>
      <c r="BT1153" s="28"/>
      <c r="BU1153" s="28"/>
      <c r="BV1153" s="28"/>
      <c r="BW1153" s="28"/>
      <c r="BX1153" s="28"/>
      <c r="BY1153" s="28"/>
      <c r="BZ1153" s="28"/>
      <c r="CA1153" s="28"/>
      <c r="CB1153" s="28"/>
      <c r="CC1153" s="28"/>
      <c r="CD1153" s="28"/>
      <c r="CE1153" s="28"/>
      <c r="CF1153" s="28"/>
      <c r="CG1153" s="28"/>
      <c r="CH1153" s="28"/>
      <c r="CI1153" s="28"/>
      <c r="CJ1153" s="28"/>
      <c r="CK1153" s="28"/>
      <c r="CL1153" s="28"/>
      <c r="CM1153" s="28"/>
      <c r="CN1153" s="28"/>
      <c r="CO1153" s="28"/>
      <c r="CP1153" s="28"/>
      <c r="CQ1153" s="28"/>
      <c r="CR1153" s="28"/>
      <c r="CS1153" s="28"/>
      <c r="CT1153" s="28"/>
      <c r="CU1153" s="28"/>
      <c r="CV1153" s="28"/>
      <c r="CW1153" s="28"/>
      <c r="CX1153" s="28"/>
      <c r="CY1153" s="28"/>
      <c r="CZ1153" s="28"/>
      <c r="DA1153" s="28"/>
      <c r="DB1153" s="28"/>
      <c r="DC1153" s="28"/>
      <c r="DD1153" s="28"/>
      <c r="DE1153" s="28"/>
      <c r="DF1153" s="28"/>
      <c r="DG1153" s="28"/>
      <c r="DH1153" s="28"/>
      <c r="DI1153" s="28"/>
      <c r="DJ1153" s="28"/>
      <c r="DK1153" s="28"/>
      <c r="DL1153" s="28"/>
      <c r="DM1153" s="28"/>
    </row>
    <row r="1154" spans="1:117" s="7" customFormat="1" x14ac:dyDescent="0.2">
      <c r="A1154" s="2">
        <v>1175</v>
      </c>
      <c r="B1154" s="239" t="s">
        <v>724</v>
      </c>
      <c r="D1154" s="129" t="s">
        <v>221</v>
      </c>
      <c r="E1154" s="189" t="s">
        <v>727</v>
      </c>
      <c r="F1154" s="189" t="s">
        <v>728</v>
      </c>
      <c r="G1154" s="151"/>
      <c r="H1154" s="235">
        <f t="shared" si="119"/>
        <v>2267.5352977425528</v>
      </c>
      <c r="I1154" s="235">
        <f t="shared" si="120"/>
        <v>14.433915178606078</v>
      </c>
      <c r="J1154" s="11">
        <v>0.28138117247029687</v>
      </c>
      <c r="K1154" s="10">
        <v>30.19520136061946</v>
      </c>
      <c r="L1154" s="240">
        <f t="shared" si="121"/>
        <v>3.0195201360619461E-5</v>
      </c>
      <c r="M1154" s="240">
        <f t="shared" si="122"/>
        <v>3.0195201360619461E-5</v>
      </c>
      <c r="N1154" s="10">
        <v>0</v>
      </c>
      <c r="O1154" s="241" t="s">
        <v>736</v>
      </c>
      <c r="P1154" s="3">
        <v>2.7333654027385804E-2</v>
      </c>
      <c r="Q1154" s="16">
        <v>4.8773252778623677</v>
      </c>
      <c r="R1154" s="252">
        <f t="shared" si="123"/>
        <v>4.8773252778623675E-4</v>
      </c>
      <c r="S1154" s="27">
        <v>8.1355200373633594E-4</v>
      </c>
      <c r="T1154" s="16">
        <v>1.4305288690630182</v>
      </c>
      <c r="U1154" s="16">
        <v>6</v>
      </c>
      <c r="V1154" s="16">
        <v>1</v>
      </c>
      <c r="W1154" s="242" t="s">
        <v>740</v>
      </c>
      <c r="X1154" s="5">
        <v>1.4672810217883585</v>
      </c>
      <c r="Y1154" s="5">
        <v>1.8871431786973392</v>
      </c>
      <c r="Z1154" s="12">
        <v>11.72415459945813</v>
      </c>
      <c r="AA1154" s="251"/>
      <c r="AB1154" s="11">
        <v>0.28134599140161248</v>
      </c>
      <c r="AC1154" s="11">
        <f t="shared" si="124"/>
        <v>3.0195201360619461E-5</v>
      </c>
      <c r="AD1154">
        <v>0.5068937968766285</v>
      </c>
      <c r="AE1154">
        <v>1.0689460972360598</v>
      </c>
      <c r="AF1154" s="14">
        <v>2.6578672115737048</v>
      </c>
      <c r="AG1154" s="244">
        <v>2798.796062966208</v>
      </c>
      <c r="AH1154" s="244">
        <v>52.951953065237426</v>
      </c>
      <c r="AI1154" s="117">
        <v>2267.5352977425528</v>
      </c>
      <c r="AJ1154" s="12">
        <v>14.433915178606078</v>
      </c>
      <c r="AK1154" s="246">
        <v>99.871986143334752</v>
      </c>
      <c r="AL1154" s="185">
        <v>1</v>
      </c>
      <c r="AM1154" s="238" t="s">
        <v>715</v>
      </c>
      <c r="AN1154" s="64">
        <v>26321</v>
      </c>
      <c r="AO1154" s="86">
        <f t="shared" si="125"/>
        <v>0.12801385666524823</v>
      </c>
      <c r="AT1154" s="87"/>
      <c r="AU1154" s="64"/>
      <c r="AV1154" s="86"/>
      <c r="AW1154" s="30"/>
      <c r="AX1154" s="30"/>
      <c r="AY1154" s="30"/>
      <c r="AZ1154" s="28"/>
      <c r="BA1154" s="28"/>
      <c r="BB1154" s="28"/>
      <c r="BC1154" s="28"/>
      <c r="BD1154" s="28"/>
      <c r="BE1154" s="28"/>
      <c r="BF1154" s="28"/>
      <c r="BG1154" s="28"/>
      <c r="BH1154" s="28"/>
      <c r="BI1154" s="28"/>
      <c r="BJ1154" s="28"/>
      <c r="BK1154" s="28"/>
      <c r="BL1154" s="28"/>
      <c r="BM1154" s="28"/>
      <c r="BN1154" s="28"/>
      <c r="BO1154" s="28"/>
      <c r="BP1154" s="28"/>
      <c r="BQ1154" s="28"/>
      <c r="BR1154" s="28"/>
      <c r="BS1154" s="28"/>
      <c r="BT1154" s="28"/>
      <c r="BU1154" s="28"/>
      <c r="BV1154" s="28"/>
      <c r="BW1154" s="28"/>
      <c r="BX1154" s="28"/>
      <c r="BY1154" s="28"/>
      <c r="BZ1154" s="28"/>
      <c r="CA1154" s="28"/>
      <c r="CB1154" s="28"/>
      <c r="CC1154" s="28"/>
      <c r="CD1154" s="28"/>
      <c r="CE1154" s="28"/>
      <c r="CF1154" s="28"/>
      <c r="CG1154" s="28"/>
      <c r="CH1154" s="28"/>
      <c r="CI1154" s="28"/>
      <c r="CJ1154" s="28"/>
      <c r="CK1154" s="28"/>
      <c r="CL1154" s="28"/>
      <c r="CM1154" s="28"/>
      <c r="CN1154" s="28"/>
      <c r="CO1154" s="28"/>
      <c r="CP1154" s="28"/>
      <c r="CQ1154" s="28"/>
      <c r="CR1154" s="28"/>
      <c r="CS1154" s="28"/>
      <c r="CT1154" s="28"/>
      <c r="CU1154" s="28"/>
      <c r="CV1154" s="28"/>
      <c r="CW1154" s="28"/>
      <c r="CX1154" s="28"/>
      <c r="CY1154" s="28"/>
      <c r="CZ1154" s="28"/>
      <c r="DA1154" s="28"/>
      <c r="DB1154" s="28"/>
      <c r="DC1154" s="28"/>
      <c r="DD1154" s="28"/>
      <c r="DE1154" s="28"/>
      <c r="DF1154" s="28"/>
      <c r="DG1154" s="28"/>
      <c r="DH1154" s="28"/>
      <c r="DI1154" s="28"/>
      <c r="DJ1154" s="28"/>
      <c r="DK1154" s="28"/>
      <c r="DL1154" s="28"/>
      <c r="DM1154" s="28"/>
    </row>
    <row r="1155" spans="1:117" s="7" customFormat="1" x14ac:dyDescent="0.2">
      <c r="A1155" s="2">
        <v>1176</v>
      </c>
      <c r="B1155" s="239" t="s">
        <v>724</v>
      </c>
      <c r="D1155" s="129" t="s">
        <v>222</v>
      </c>
      <c r="E1155" s="189" t="s">
        <v>727</v>
      </c>
      <c r="F1155" s="189" t="s">
        <v>728</v>
      </c>
      <c r="G1155" s="151"/>
      <c r="H1155" s="235">
        <f t="shared" ref="H1155:H1218" si="126">AI1155</f>
        <v>2765.9261321778422</v>
      </c>
      <c r="I1155" s="235">
        <f t="shared" ref="I1155:I1218" si="127">AJ1155</f>
        <v>12.99080936216998</v>
      </c>
      <c r="J1155" s="11">
        <v>0.2809818514958356</v>
      </c>
      <c r="K1155" s="10">
        <v>28.812091600092284</v>
      </c>
      <c r="L1155" s="240">
        <f t="shared" ref="L1155:L1218" si="128">K1155/1000000</f>
        <v>2.8812091600092282E-5</v>
      </c>
      <c r="M1155" s="240">
        <f t="shared" ref="M1155:M1218" si="129">L1155</f>
        <v>2.8812091600092282E-5</v>
      </c>
      <c r="N1155" s="10">
        <v>0</v>
      </c>
      <c r="O1155" s="241" t="s">
        <v>736</v>
      </c>
      <c r="P1155" s="3">
        <v>1.631941813361568E-2</v>
      </c>
      <c r="Q1155" s="16">
        <v>4.9038767622348258</v>
      </c>
      <c r="R1155" s="252">
        <f t="shared" ref="R1155:R1218" si="130">Q1155/10000</f>
        <v>4.903876762234826E-4</v>
      </c>
      <c r="S1155" s="27">
        <v>5.1003622927145128E-4</v>
      </c>
      <c r="T1155" s="16">
        <v>1.2870715801574597</v>
      </c>
      <c r="U1155" s="16">
        <v>6</v>
      </c>
      <c r="V1155" s="16">
        <v>1</v>
      </c>
      <c r="W1155" s="242" t="s">
        <v>740</v>
      </c>
      <c r="X1155" s="5">
        <v>1.4672996895928445</v>
      </c>
      <c r="Y1155" s="5">
        <v>1.8869504688014718</v>
      </c>
      <c r="Z1155" s="12">
        <v>12.521251761044145</v>
      </c>
      <c r="AA1155" s="251"/>
      <c r="AB1155" s="11">
        <v>0.28095482139755812</v>
      </c>
      <c r="AC1155" s="11">
        <f t="shared" ref="AC1155:AC1218" si="131">M1155</f>
        <v>2.8812091600092282E-5</v>
      </c>
      <c r="AD1155">
        <v>-1.754426917207619</v>
      </c>
      <c r="AE1155">
        <v>1.0338169922801275</v>
      </c>
      <c r="AF1155" s="14">
        <v>3.1552543303184182</v>
      </c>
      <c r="AG1155" s="244">
        <v>3328.0246127947494</v>
      </c>
      <c r="AH1155" s="244">
        <v>51.246639773198716</v>
      </c>
      <c r="AI1155" s="117">
        <v>2765.9261321778422</v>
      </c>
      <c r="AJ1155" s="12">
        <v>12.99080936216998</v>
      </c>
      <c r="AK1155" s="246">
        <v>99.58317653366494</v>
      </c>
      <c r="AL1155" s="185">
        <v>1</v>
      </c>
      <c r="AM1155" s="238" t="s">
        <v>715</v>
      </c>
      <c r="AN1155" s="64">
        <v>26321</v>
      </c>
      <c r="AO1155" s="86">
        <f t="shared" ref="AO1155:AO1218" si="132">100-AK1155</f>
        <v>0.41682346633506029</v>
      </c>
      <c r="AT1155" s="87"/>
      <c r="AU1155" s="64"/>
      <c r="AV1155" s="86"/>
      <c r="AW1155" s="30"/>
      <c r="AX1155" s="30"/>
      <c r="AY1155" s="30"/>
      <c r="AZ1155" s="28"/>
      <c r="BA1155" s="28"/>
      <c r="BB1155" s="28"/>
      <c r="BC1155" s="28"/>
      <c r="BD1155" s="28"/>
      <c r="BE1155" s="28"/>
      <c r="BF1155" s="28"/>
      <c r="BG1155" s="28"/>
      <c r="BH1155" s="28"/>
      <c r="BI1155" s="28"/>
      <c r="BJ1155" s="28"/>
      <c r="BK1155" s="28"/>
      <c r="BL1155" s="28"/>
      <c r="BM1155" s="28"/>
      <c r="BN1155" s="28"/>
      <c r="BO1155" s="28"/>
      <c r="BP1155" s="28"/>
      <c r="BQ1155" s="28"/>
      <c r="BR1155" s="28"/>
      <c r="BS1155" s="28"/>
      <c r="BT1155" s="28"/>
      <c r="BU1155" s="28"/>
      <c r="BV1155" s="28"/>
      <c r="BW1155" s="28"/>
      <c r="BX1155" s="28"/>
      <c r="BY1155" s="28"/>
      <c r="BZ1155" s="28"/>
      <c r="CA1155" s="28"/>
      <c r="CB1155" s="28"/>
      <c r="CC1155" s="28"/>
      <c r="CD1155" s="28"/>
      <c r="CE1155" s="28"/>
      <c r="CF1155" s="28"/>
      <c r="CG1155" s="28"/>
      <c r="CH1155" s="28"/>
      <c r="CI1155" s="28"/>
      <c r="CJ1155" s="28"/>
      <c r="CK1155" s="28"/>
      <c r="CL1155" s="28"/>
      <c r="CM1155" s="28"/>
      <c r="CN1155" s="28"/>
      <c r="CO1155" s="28"/>
      <c r="CP1155" s="28"/>
      <c r="CQ1155" s="28"/>
      <c r="CR1155" s="28"/>
      <c r="CS1155" s="28"/>
      <c r="CT1155" s="28"/>
      <c r="CU1155" s="28"/>
      <c r="CV1155" s="28"/>
      <c r="CW1155" s="28"/>
      <c r="CX1155" s="28"/>
      <c r="CY1155" s="28"/>
      <c r="CZ1155" s="28"/>
      <c r="DA1155" s="28"/>
      <c r="DB1155" s="28"/>
      <c r="DC1155" s="28"/>
      <c r="DD1155" s="28"/>
      <c r="DE1155" s="28"/>
      <c r="DF1155" s="28"/>
      <c r="DG1155" s="28"/>
      <c r="DH1155" s="28"/>
      <c r="DI1155" s="28"/>
      <c r="DJ1155" s="28"/>
      <c r="DK1155" s="28"/>
      <c r="DL1155" s="28"/>
      <c r="DM1155" s="28"/>
    </row>
    <row r="1156" spans="1:117" s="7" customFormat="1" x14ac:dyDescent="0.2">
      <c r="A1156" s="2">
        <v>1177</v>
      </c>
      <c r="B1156" s="239" t="s">
        <v>724</v>
      </c>
      <c r="D1156" s="129" t="s">
        <v>223</v>
      </c>
      <c r="E1156" s="189" t="s">
        <v>727</v>
      </c>
      <c r="F1156" s="189" t="s">
        <v>728</v>
      </c>
      <c r="G1156" s="151"/>
      <c r="H1156" s="235">
        <f t="shared" si="126"/>
        <v>2779.2496186004719</v>
      </c>
      <c r="I1156" s="235">
        <f t="shared" si="127"/>
        <v>11.285391792135428</v>
      </c>
      <c r="J1156" s="11">
        <v>0.28105072345631776</v>
      </c>
      <c r="K1156" s="10">
        <v>28.30729772322821</v>
      </c>
      <c r="L1156" s="240">
        <f t="shared" si="128"/>
        <v>2.830729772322821E-5</v>
      </c>
      <c r="M1156" s="240">
        <f t="shared" si="129"/>
        <v>2.830729772322821E-5</v>
      </c>
      <c r="N1156" s="10">
        <v>0</v>
      </c>
      <c r="O1156" s="241" t="s">
        <v>736</v>
      </c>
      <c r="P1156" s="3">
        <v>2.6166351676018173E-2</v>
      </c>
      <c r="Q1156" s="16">
        <v>1.1835037523133909</v>
      </c>
      <c r="R1156" s="252">
        <f t="shared" si="130"/>
        <v>1.1835037523133909E-4</v>
      </c>
      <c r="S1156" s="27">
        <v>7.5578507610479199E-4</v>
      </c>
      <c r="T1156" s="16">
        <v>0.16198491594650316</v>
      </c>
      <c r="U1156" s="16">
        <v>6</v>
      </c>
      <c r="V1156" s="16">
        <v>1</v>
      </c>
      <c r="W1156" s="242" t="s">
        <v>740</v>
      </c>
      <c r="X1156" s="5">
        <v>1.4673039609560703</v>
      </c>
      <c r="Y1156" s="5">
        <v>1.886945116199753</v>
      </c>
      <c r="Z1156" s="12">
        <v>12.629260866983792</v>
      </c>
      <c r="AA1156" s="251"/>
      <c r="AB1156" s="11">
        <v>0.281010471557818</v>
      </c>
      <c r="AC1156" s="11">
        <f t="shared" si="131"/>
        <v>2.830729772322821E-5</v>
      </c>
      <c r="AD1156">
        <v>0.52827943149091894</v>
      </c>
      <c r="AE1156">
        <v>1.0001613122205346</v>
      </c>
      <c r="AF1156" s="14">
        <v>3.0465395193918763</v>
      </c>
      <c r="AG1156" s="244">
        <v>3200.1190365096136</v>
      </c>
      <c r="AH1156" s="244">
        <v>48.173206662729385</v>
      </c>
      <c r="AI1156" s="117">
        <v>2779.2496186004719</v>
      </c>
      <c r="AJ1156" s="12">
        <v>11.285391792135428</v>
      </c>
      <c r="AK1156" s="246">
        <v>93.966784325545419</v>
      </c>
      <c r="AL1156" s="185">
        <v>1</v>
      </c>
      <c r="AM1156" s="238" t="s">
        <v>715</v>
      </c>
      <c r="AN1156" s="64">
        <v>26321</v>
      </c>
      <c r="AO1156" s="86">
        <f t="shared" si="132"/>
        <v>6.0332156744545813</v>
      </c>
      <c r="AT1156" s="87"/>
      <c r="AU1156" s="64"/>
      <c r="AV1156" s="86"/>
      <c r="AW1156" s="30"/>
      <c r="AX1156" s="30"/>
      <c r="AY1156" s="30"/>
      <c r="AZ1156" s="28"/>
      <c r="BA1156" s="28"/>
      <c r="BB1156" s="28"/>
      <c r="BC1156" s="28"/>
      <c r="BD1156" s="28"/>
      <c r="BE1156" s="28"/>
      <c r="BF1156" s="28"/>
      <c r="BG1156" s="28"/>
      <c r="BH1156" s="28"/>
      <c r="BI1156" s="28"/>
      <c r="BJ1156" s="28"/>
      <c r="BK1156" s="28"/>
      <c r="BL1156" s="28"/>
      <c r="BM1156" s="28"/>
      <c r="BN1156" s="28"/>
      <c r="BO1156" s="28"/>
      <c r="BP1156" s="28"/>
      <c r="BQ1156" s="28"/>
      <c r="BR1156" s="28"/>
      <c r="BS1156" s="28"/>
      <c r="BT1156" s="28"/>
      <c r="BU1156" s="28"/>
      <c r="BV1156" s="28"/>
      <c r="BW1156" s="28"/>
      <c r="BX1156" s="28"/>
      <c r="BY1156" s="28"/>
      <c r="BZ1156" s="28"/>
      <c r="CA1156" s="28"/>
      <c r="CB1156" s="28"/>
      <c r="CC1156" s="28"/>
      <c r="CD1156" s="28"/>
      <c r="CE1156" s="28"/>
      <c r="CF1156" s="28"/>
      <c r="CG1156" s="28"/>
      <c r="CH1156" s="28"/>
      <c r="CI1156" s="28"/>
      <c r="CJ1156" s="28"/>
      <c r="CK1156" s="28"/>
      <c r="CL1156" s="28"/>
      <c r="CM1156" s="28"/>
      <c r="CN1156" s="28"/>
      <c r="CO1156" s="28"/>
      <c r="CP1156" s="28"/>
      <c r="CQ1156" s="28"/>
      <c r="CR1156" s="28"/>
      <c r="CS1156" s="28"/>
      <c r="CT1156" s="28"/>
      <c r="CU1156" s="28"/>
      <c r="CV1156" s="28"/>
      <c r="CW1156" s="28"/>
      <c r="CX1156" s="28"/>
      <c r="CY1156" s="28"/>
      <c r="CZ1156" s="28"/>
      <c r="DA1156" s="28"/>
      <c r="DB1156" s="28"/>
      <c r="DC1156" s="28"/>
      <c r="DD1156" s="28"/>
      <c r="DE1156" s="28"/>
      <c r="DF1156" s="28"/>
      <c r="DG1156" s="28"/>
      <c r="DH1156" s="28"/>
      <c r="DI1156" s="28"/>
      <c r="DJ1156" s="28"/>
      <c r="DK1156" s="28"/>
      <c r="DL1156" s="28"/>
      <c r="DM1156" s="28"/>
    </row>
    <row r="1157" spans="1:117" s="7" customFormat="1" x14ac:dyDescent="0.2">
      <c r="A1157" s="2">
        <v>1178</v>
      </c>
      <c r="B1157" s="239" t="s">
        <v>724</v>
      </c>
      <c r="D1157" s="129" t="s">
        <v>224</v>
      </c>
      <c r="E1157" s="189" t="s">
        <v>727</v>
      </c>
      <c r="F1157" s="189" t="s">
        <v>728</v>
      </c>
      <c r="G1157" s="151"/>
      <c r="H1157" s="235">
        <f t="shared" si="126"/>
        <v>2140.3543403599642</v>
      </c>
      <c r="I1157" s="235">
        <f t="shared" si="127"/>
        <v>25.734937884901981</v>
      </c>
      <c r="J1157" s="11">
        <v>0.28124905522384447</v>
      </c>
      <c r="K1157" s="10">
        <v>35.6571850740876</v>
      </c>
      <c r="L1157" s="240">
        <f t="shared" si="128"/>
        <v>3.5657185074087601E-5</v>
      </c>
      <c r="M1157" s="240">
        <f t="shared" si="129"/>
        <v>3.5657185074087601E-5</v>
      </c>
      <c r="N1157" s="10">
        <v>0</v>
      </c>
      <c r="O1157" s="241" t="s">
        <v>736</v>
      </c>
      <c r="P1157" s="3">
        <v>3.4559408352564887E-2</v>
      </c>
      <c r="Q1157" s="16">
        <v>8.9958019269650507</v>
      </c>
      <c r="R1157" s="252">
        <f t="shared" si="130"/>
        <v>8.995801926965051E-4</v>
      </c>
      <c r="S1157" s="27">
        <v>1.0216401086408963E-3</v>
      </c>
      <c r="T1157" s="16">
        <v>2.7357097115199172</v>
      </c>
      <c r="U1157" s="16">
        <v>6</v>
      </c>
      <c r="V1157" s="16">
        <v>1</v>
      </c>
      <c r="W1157" s="242" t="s">
        <v>740</v>
      </c>
      <c r="X1157" s="5">
        <v>1.4673099092413702</v>
      </c>
      <c r="Y1157" s="5">
        <v>1.8871911556499159</v>
      </c>
      <c r="Z1157" s="12">
        <v>10.380941118502887</v>
      </c>
      <c r="AA1157" s="251"/>
      <c r="AB1157" s="11">
        <v>0.28120740339074107</v>
      </c>
      <c r="AC1157" s="11">
        <f t="shared" si="131"/>
        <v>3.5657185074087601E-5</v>
      </c>
      <c r="AD1157">
        <v>-7.3894884334757558</v>
      </c>
      <c r="AE1157">
        <v>1.2833947130403887</v>
      </c>
      <c r="AF1157" s="14">
        <v>2.9672629753154136</v>
      </c>
      <c r="AG1157" s="244">
        <v>3179.5603369038677</v>
      </c>
      <c r="AH1157" s="244">
        <v>62.94473814243036</v>
      </c>
      <c r="AI1157" s="117">
        <v>2140.3543403599642</v>
      </c>
      <c r="AJ1157" s="12">
        <v>25.734937884901981</v>
      </c>
      <c r="AK1157" s="246">
        <v>55.425392448336488</v>
      </c>
      <c r="AL1157" s="185">
        <v>1</v>
      </c>
      <c r="AM1157" s="238" t="s">
        <v>715</v>
      </c>
      <c r="AN1157" s="64">
        <v>26321</v>
      </c>
      <c r="AO1157" s="86">
        <f t="shared" si="132"/>
        <v>44.574607551663512</v>
      </c>
      <c r="AT1157" s="87"/>
      <c r="AU1157" s="64"/>
      <c r="AV1157" s="86"/>
      <c r="AW1157" s="30"/>
      <c r="AX1157" s="30"/>
      <c r="AY1157" s="30"/>
      <c r="AZ1157" s="28"/>
      <c r="BA1157" s="28"/>
      <c r="BB1157" s="28"/>
      <c r="BC1157" s="28"/>
      <c r="BD1157" s="28"/>
      <c r="BE1157" s="28"/>
      <c r="BF1157" s="28"/>
      <c r="BG1157" s="28"/>
      <c r="BH1157" s="28"/>
      <c r="BI1157" s="28"/>
      <c r="BJ1157" s="28"/>
      <c r="BK1157" s="28"/>
      <c r="BL1157" s="28"/>
      <c r="BM1157" s="28"/>
      <c r="BN1157" s="28"/>
      <c r="BO1157" s="28"/>
      <c r="BP1157" s="28"/>
      <c r="BQ1157" s="28"/>
      <c r="BR1157" s="28"/>
      <c r="BS1157" s="28"/>
      <c r="BT1157" s="28"/>
      <c r="BU1157" s="28"/>
      <c r="BV1157" s="28"/>
      <c r="BW1157" s="28"/>
      <c r="BX1157" s="28"/>
      <c r="BY1157" s="28"/>
      <c r="BZ1157" s="28"/>
      <c r="CA1157" s="28"/>
      <c r="CB1157" s="28"/>
      <c r="CC1157" s="28"/>
      <c r="CD1157" s="28"/>
      <c r="CE1157" s="28"/>
      <c r="CF1157" s="28"/>
      <c r="CG1157" s="28"/>
      <c r="CH1157" s="28"/>
      <c r="CI1157" s="28"/>
      <c r="CJ1157" s="28"/>
      <c r="CK1157" s="28"/>
      <c r="CL1157" s="28"/>
      <c r="CM1157" s="28"/>
      <c r="CN1157" s="28"/>
      <c r="CO1157" s="28"/>
      <c r="CP1157" s="28"/>
      <c r="CQ1157" s="28"/>
      <c r="CR1157" s="28"/>
      <c r="CS1157" s="28"/>
      <c r="CT1157" s="28"/>
      <c r="CU1157" s="28"/>
      <c r="CV1157" s="28"/>
      <c r="CW1157" s="28"/>
      <c r="CX1157" s="28"/>
      <c r="CY1157" s="28"/>
      <c r="CZ1157" s="28"/>
      <c r="DA1157" s="28"/>
      <c r="DB1157" s="28"/>
      <c r="DC1157" s="28"/>
      <c r="DD1157" s="28"/>
      <c r="DE1157" s="28"/>
      <c r="DF1157" s="28"/>
      <c r="DG1157" s="28"/>
      <c r="DH1157" s="28"/>
      <c r="DI1157" s="28"/>
      <c r="DJ1157" s="28"/>
      <c r="DK1157" s="28"/>
      <c r="DL1157" s="28"/>
      <c r="DM1157" s="28"/>
    </row>
    <row r="1158" spans="1:117" s="7" customFormat="1" x14ac:dyDescent="0.2">
      <c r="A1158" s="2">
        <v>1179</v>
      </c>
      <c r="B1158" s="239" t="s">
        <v>724</v>
      </c>
      <c r="D1158" s="129" t="s">
        <v>79</v>
      </c>
      <c r="E1158" s="189" t="s">
        <v>727</v>
      </c>
      <c r="F1158" s="189" t="s">
        <v>728</v>
      </c>
      <c r="G1158" s="151"/>
      <c r="H1158" s="235">
        <f t="shared" si="126"/>
        <v>3033.3955232213939</v>
      </c>
      <c r="I1158" s="235">
        <f t="shared" si="127"/>
        <v>10.718607556746701</v>
      </c>
      <c r="J1158" s="11">
        <v>0.28085046850460349</v>
      </c>
      <c r="K1158" s="10">
        <v>33.412594035141773</v>
      </c>
      <c r="L1158" s="240">
        <f t="shared" si="128"/>
        <v>3.3412594035141774E-5</v>
      </c>
      <c r="M1158" s="240">
        <f t="shared" si="129"/>
        <v>3.3412594035141774E-5</v>
      </c>
      <c r="N1158" s="10">
        <v>0</v>
      </c>
      <c r="O1158" s="241" t="s">
        <v>736</v>
      </c>
      <c r="P1158" s="3">
        <v>4.3485465695763503E-2</v>
      </c>
      <c r="Q1158" s="16">
        <v>7.5546968591881303</v>
      </c>
      <c r="R1158" s="252">
        <f t="shared" si="130"/>
        <v>7.55469685918813E-4</v>
      </c>
      <c r="S1158" s="27">
        <v>1.4084051280692077E-3</v>
      </c>
      <c r="T1158" s="16">
        <v>2.1163603134460289</v>
      </c>
      <c r="U1158" s="16">
        <v>6</v>
      </c>
      <c r="V1158" s="16">
        <v>1</v>
      </c>
      <c r="W1158" s="242" t="s">
        <v>740</v>
      </c>
      <c r="X1158" s="5">
        <v>1.4672742172523094</v>
      </c>
      <c r="Y1158" s="5">
        <v>1.8870995630259306</v>
      </c>
      <c r="Z1158" s="12">
        <v>10.127087425522081</v>
      </c>
      <c r="AA1158" s="251"/>
      <c r="AB1158" s="11">
        <v>0.28076840372610806</v>
      </c>
      <c r="AC1158" s="11">
        <f t="shared" si="131"/>
        <v>3.3412594035141774E-5</v>
      </c>
      <c r="AD1158">
        <v>-2.1226041620636682</v>
      </c>
      <c r="AE1158">
        <v>1.1884357007817372</v>
      </c>
      <c r="AF1158" s="14">
        <v>3.3760781101161679</v>
      </c>
      <c r="AG1158" s="244">
        <v>3560.2344708323144</v>
      </c>
      <c r="AH1158" s="244">
        <v>52.906341469079472</v>
      </c>
      <c r="AI1158" s="117">
        <v>3033.3955232213939</v>
      </c>
      <c r="AJ1158" s="12">
        <v>10.718607556746701</v>
      </c>
      <c r="AK1158" s="246">
        <v>68.421658170025097</v>
      </c>
      <c r="AL1158" s="185">
        <v>1</v>
      </c>
      <c r="AM1158" s="238" t="s">
        <v>715</v>
      </c>
      <c r="AN1158" s="64">
        <v>26321</v>
      </c>
      <c r="AO1158" s="86">
        <f t="shared" si="132"/>
        <v>31.578341829974903</v>
      </c>
      <c r="AT1158" s="87"/>
      <c r="AU1158" s="64"/>
      <c r="AV1158" s="86"/>
      <c r="AW1158" s="30"/>
      <c r="AX1158" s="30"/>
      <c r="AY1158" s="30"/>
      <c r="AZ1158" s="28"/>
      <c r="BA1158" s="28"/>
      <c r="BB1158" s="28"/>
      <c r="BC1158" s="28"/>
      <c r="BD1158" s="28"/>
      <c r="BE1158" s="28"/>
      <c r="BF1158" s="28"/>
      <c r="BG1158" s="28"/>
      <c r="BH1158" s="28"/>
      <c r="BI1158" s="28"/>
      <c r="BJ1158" s="28"/>
      <c r="BK1158" s="28"/>
      <c r="BL1158" s="28"/>
      <c r="BM1158" s="28"/>
      <c r="BN1158" s="28"/>
      <c r="BO1158" s="28"/>
      <c r="BP1158" s="28"/>
      <c r="BQ1158" s="28"/>
      <c r="BR1158" s="28"/>
      <c r="BS1158" s="28"/>
      <c r="BT1158" s="28"/>
      <c r="BU1158" s="28"/>
      <c r="BV1158" s="28"/>
      <c r="BW1158" s="28"/>
      <c r="BX1158" s="28"/>
      <c r="BY1158" s="28"/>
      <c r="BZ1158" s="28"/>
      <c r="CA1158" s="28"/>
      <c r="CB1158" s="28"/>
      <c r="CC1158" s="28"/>
      <c r="CD1158" s="28"/>
      <c r="CE1158" s="28"/>
      <c r="CF1158" s="28"/>
      <c r="CG1158" s="28"/>
      <c r="CH1158" s="28"/>
      <c r="CI1158" s="28"/>
      <c r="CJ1158" s="28"/>
      <c r="CK1158" s="28"/>
      <c r="CL1158" s="28"/>
      <c r="CM1158" s="28"/>
      <c r="CN1158" s="28"/>
      <c r="CO1158" s="28"/>
      <c r="CP1158" s="28"/>
      <c r="CQ1158" s="28"/>
      <c r="CR1158" s="28"/>
      <c r="CS1158" s="28"/>
      <c r="CT1158" s="28"/>
      <c r="CU1158" s="28"/>
      <c r="CV1158" s="28"/>
      <c r="CW1158" s="28"/>
      <c r="CX1158" s="28"/>
      <c r="CY1158" s="28"/>
      <c r="CZ1158" s="28"/>
      <c r="DA1158" s="28"/>
      <c r="DB1158" s="28"/>
      <c r="DC1158" s="28"/>
      <c r="DD1158" s="28"/>
      <c r="DE1158" s="28"/>
      <c r="DF1158" s="28"/>
      <c r="DG1158" s="28"/>
      <c r="DH1158" s="28"/>
      <c r="DI1158" s="28"/>
      <c r="DJ1158" s="28"/>
      <c r="DK1158" s="28"/>
      <c r="DL1158" s="28"/>
      <c r="DM1158" s="28"/>
    </row>
    <row r="1159" spans="1:117" s="7" customFormat="1" x14ac:dyDescent="0.2">
      <c r="A1159" s="2">
        <v>1180</v>
      </c>
      <c r="B1159" s="239" t="s">
        <v>724</v>
      </c>
      <c r="D1159" s="129" t="s">
        <v>80</v>
      </c>
      <c r="E1159" s="189" t="s">
        <v>727</v>
      </c>
      <c r="F1159" s="189" t="s">
        <v>728</v>
      </c>
      <c r="G1159" s="151"/>
      <c r="H1159" s="235">
        <f t="shared" si="126"/>
        <v>1219.020862135153</v>
      </c>
      <c r="I1159" s="235">
        <f t="shared" si="127"/>
        <v>165.98986079909494</v>
      </c>
      <c r="J1159" s="11">
        <v>0.28132062801058977</v>
      </c>
      <c r="K1159" s="10">
        <v>50.824989084251214</v>
      </c>
      <c r="L1159" s="240">
        <f t="shared" si="128"/>
        <v>5.0824989084251215E-5</v>
      </c>
      <c r="M1159" s="240">
        <f t="shared" si="129"/>
        <v>5.0824989084251215E-5</v>
      </c>
      <c r="N1159" s="10">
        <v>0</v>
      </c>
      <c r="O1159" s="241" t="s">
        <v>736</v>
      </c>
      <c r="P1159" s="3">
        <v>7.2715351209802909E-2</v>
      </c>
      <c r="Q1159" s="16">
        <v>12.751492909858118</v>
      </c>
      <c r="R1159" s="252">
        <f t="shared" si="130"/>
        <v>1.2751492909858118E-3</v>
      </c>
      <c r="S1159" s="27">
        <v>1.7253534250702021E-3</v>
      </c>
      <c r="T1159" s="16">
        <v>3.5248662361762033</v>
      </c>
      <c r="U1159" s="16">
        <v>6</v>
      </c>
      <c r="V1159" s="16">
        <v>1</v>
      </c>
      <c r="W1159" s="242" t="s">
        <v>740</v>
      </c>
      <c r="X1159" s="5">
        <v>1.4672731263201093</v>
      </c>
      <c r="Y1159" s="5">
        <v>1.8871654352447205</v>
      </c>
      <c r="Z1159" s="12">
        <v>12.107563137708841</v>
      </c>
      <c r="AA1159" s="251"/>
      <c r="AB1159" s="11">
        <v>0.28128091022934593</v>
      </c>
      <c r="AC1159" s="11">
        <f t="shared" si="131"/>
        <v>5.0824989084251215E-5</v>
      </c>
      <c r="AD1159">
        <v>-25.898323770195965</v>
      </c>
      <c r="AE1159">
        <v>1.8255660624442169</v>
      </c>
      <c r="AF1159" s="14">
        <v>3.2016664380563715</v>
      </c>
      <c r="AG1159" s="244">
        <v>3592.9571865075336</v>
      </c>
      <c r="AH1159" s="244">
        <v>89.374578483576812</v>
      </c>
      <c r="AI1159" s="117">
        <v>1219.020862135153</v>
      </c>
      <c r="AJ1159" s="12">
        <v>165.98986079909494</v>
      </c>
      <c r="AK1159" s="246">
        <v>64.098145971201262</v>
      </c>
      <c r="AL1159" s="185">
        <v>1</v>
      </c>
      <c r="AM1159" s="238" t="s">
        <v>715</v>
      </c>
      <c r="AN1159" s="64">
        <v>26321</v>
      </c>
      <c r="AO1159" s="86">
        <f t="shared" si="132"/>
        <v>35.901854028798738</v>
      </c>
      <c r="AT1159" s="87"/>
      <c r="AU1159" s="64"/>
      <c r="AV1159" s="86"/>
      <c r="AW1159" s="30"/>
      <c r="AX1159" s="30"/>
      <c r="AY1159" s="30"/>
      <c r="AZ1159" s="28"/>
      <c r="BA1159" s="28"/>
      <c r="BB1159" s="28"/>
      <c r="BC1159" s="28"/>
      <c r="BD1159" s="28"/>
      <c r="BE1159" s="28"/>
      <c r="BF1159" s="28"/>
      <c r="BG1159" s="28"/>
      <c r="BH1159" s="28"/>
      <c r="BI1159" s="28"/>
      <c r="BJ1159" s="28"/>
      <c r="BK1159" s="28"/>
      <c r="BL1159" s="28"/>
      <c r="BM1159" s="28"/>
      <c r="BN1159" s="28"/>
      <c r="BO1159" s="28"/>
      <c r="BP1159" s="28"/>
      <c r="BQ1159" s="28"/>
      <c r="BR1159" s="28"/>
      <c r="BS1159" s="28"/>
      <c r="BT1159" s="28"/>
      <c r="BU1159" s="28"/>
      <c r="BV1159" s="28"/>
      <c r="BW1159" s="28"/>
      <c r="BX1159" s="28"/>
      <c r="BY1159" s="28"/>
      <c r="BZ1159" s="28"/>
      <c r="CA1159" s="28"/>
      <c r="CB1159" s="28"/>
      <c r="CC1159" s="28"/>
      <c r="CD1159" s="28"/>
      <c r="CE1159" s="28"/>
      <c r="CF1159" s="28"/>
      <c r="CG1159" s="28"/>
      <c r="CH1159" s="28"/>
      <c r="CI1159" s="28"/>
      <c r="CJ1159" s="28"/>
      <c r="CK1159" s="28"/>
      <c r="CL1159" s="28"/>
      <c r="CM1159" s="28"/>
      <c r="CN1159" s="28"/>
      <c r="CO1159" s="28"/>
      <c r="CP1159" s="28"/>
      <c r="CQ1159" s="28"/>
      <c r="CR1159" s="28"/>
      <c r="CS1159" s="28"/>
      <c r="CT1159" s="28"/>
      <c r="CU1159" s="28"/>
      <c r="CV1159" s="28"/>
      <c r="CW1159" s="28"/>
      <c r="CX1159" s="28"/>
      <c r="CY1159" s="28"/>
      <c r="CZ1159" s="28"/>
      <c r="DA1159" s="28"/>
      <c r="DB1159" s="28"/>
      <c r="DC1159" s="28"/>
      <c r="DD1159" s="28"/>
      <c r="DE1159" s="28"/>
      <c r="DF1159" s="28"/>
      <c r="DG1159" s="28"/>
      <c r="DH1159" s="28"/>
      <c r="DI1159" s="28"/>
      <c r="DJ1159" s="28"/>
      <c r="DK1159" s="28"/>
      <c r="DL1159" s="28"/>
      <c r="DM1159" s="28"/>
    </row>
    <row r="1160" spans="1:117" s="7" customFormat="1" x14ac:dyDescent="0.2">
      <c r="A1160" s="2">
        <v>1181</v>
      </c>
      <c r="B1160" s="239" t="s">
        <v>724</v>
      </c>
      <c r="D1160" s="129" t="s">
        <v>225</v>
      </c>
      <c r="E1160" s="189" t="s">
        <v>727</v>
      </c>
      <c r="F1160" s="189" t="s">
        <v>728</v>
      </c>
      <c r="G1160" s="151"/>
      <c r="H1160" s="235">
        <f t="shared" si="126"/>
        <v>2258.2943065836321</v>
      </c>
      <c r="I1160" s="235">
        <f t="shared" si="127"/>
        <v>11.99554889670361</v>
      </c>
      <c r="J1160" s="11">
        <v>0.28113887787819564</v>
      </c>
      <c r="K1160" s="10">
        <v>29.014052693566367</v>
      </c>
      <c r="L1160" s="240">
        <f t="shared" si="128"/>
        <v>2.9014052693566365E-5</v>
      </c>
      <c r="M1160" s="240">
        <f t="shared" si="129"/>
        <v>2.9014052693566365E-5</v>
      </c>
      <c r="N1160" s="10">
        <v>0</v>
      </c>
      <c r="O1160" s="241" t="s">
        <v>736</v>
      </c>
      <c r="P1160" s="3">
        <v>2.1766904108926007E-2</v>
      </c>
      <c r="Q1160" s="16">
        <v>4.4114446914475751</v>
      </c>
      <c r="R1160" s="252">
        <f t="shared" si="130"/>
        <v>4.4114446914475752E-4</v>
      </c>
      <c r="S1160" s="27">
        <v>7.7146862334874435E-4</v>
      </c>
      <c r="T1160" s="16">
        <v>1.947976150048361</v>
      </c>
      <c r="U1160" s="16">
        <v>6</v>
      </c>
      <c r="V1160" s="16">
        <v>1</v>
      </c>
      <c r="W1160" s="242" t="s">
        <v>740</v>
      </c>
      <c r="X1160" s="5">
        <v>1.4673190769827831</v>
      </c>
      <c r="Y1160" s="5">
        <v>1.8871227875829171</v>
      </c>
      <c r="Z1160" s="12">
        <v>9.5328778535216099</v>
      </c>
      <c r="AA1160" s="251"/>
      <c r="AB1160" s="11">
        <v>0.28110565549895994</v>
      </c>
      <c r="AC1160" s="11">
        <f t="shared" si="131"/>
        <v>2.9014052693566365E-5</v>
      </c>
      <c r="AD1160">
        <v>-8.2606341126367777</v>
      </c>
      <c r="AE1160">
        <v>1.0340839849817842</v>
      </c>
      <c r="AF1160" s="14">
        <v>3.1027407205823376</v>
      </c>
      <c r="AG1160" s="244">
        <v>3324.201598815971</v>
      </c>
      <c r="AH1160" s="244">
        <v>50.33584692873896</v>
      </c>
      <c r="AI1160" s="117">
        <v>2258.2943065836321</v>
      </c>
      <c r="AJ1160" s="12">
        <v>11.99554889670361</v>
      </c>
      <c r="AK1160" s="246">
        <v>99.743964477157959</v>
      </c>
      <c r="AL1160" s="185">
        <v>1</v>
      </c>
      <c r="AM1160" s="238" t="s">
        <v>715</v>
      </c>
      <c r="AN1160" s="64">
        <v>26321</v>
      </c>
      <c r="AO1160" s="86">
        <f t="shared" si="132"/>
        <v>0.25603552284204056</v>
      </c>
      <c r="AT1160" s="87"/>
      <c r="AU1160" s="64"/>
      <c r="AV1160" s="86"/>
      <c r="AW1160" s="30"/>
      <c r="AX1160" s="30"/>
      <c r="AY1160" s="30"/>
      <c r="AZ1160" s="28"/>
      <c r="BA1160" s="28"/>
      <c r="BB1160" s="28"/>
      <c r="BC1160" s="28"/>
      <c r="BD1160" s="28"/>
      <c r="BE1160" s="28"/>
      <c r="BF1160" s="28"/>
      <c r="BG1160" s="28"/>
      <c r="BH1160" s="28"/>
      <c r="BI1160" s="28"/>
      <c r="BJ1160" s="28"/>
      <c r="BK1160" s="28"/>
      <c r="BL1160" s="28"/>
      <c r="BM1160" s="28"/>
      <c r="BN1160" s="28"/>
      <c r="BO1160" s="28"/>
      <c r="BP1160" s="28"/>
      <c r="BQ1160" s="28"/>
      <c r="BR1160" s="28"/>
      <c r="BS1160" s="28"/>
      <c r="BT1160" s="28"/>
      <c r="BU1160" s="28"/>
      <c r="BV1160" s="28"/>
      <c r="BW1160" s="28"/>
      <c r="BX1160" s="28"/>
      <c r="BY1160" s="28"/>
      <c r="BZ1160" s="28"/>
      <c r="CA1160" s="28"/>
      <c r="CB1160" s="28"/>
      <c r="CC1160" s="28"/>
      <c r="CD1160" s="28"/>
      <c r="CE1160" s="28"/>
      <c r="CF1160" s="28"/>
      <c r="CG1160" s="28"/>
      <c r="CH1160" s="28"/>
      <c r="CI1160" s="28"/>
      <c r="CJ1160" s="28"/>
      <c r="CK1160" s="28"/>
      <c r="CL1160" s="28"/>
      <c r="CM1160" s="28"/>
      <c r="CN1160" s="28"/>
      <c r="CO1160" s="28"/>
      <c r="CP1160" s="28"/>
      <c r="CQ1160" s="28"/>
      <c r="CR1160" s="28"/>
      <c r="CS1160" s="28"/>
      <c r="CT1160" s="28"/>
      <c r="CU1160" s="28"/>
      <c r="CV1160" s="28"/>
      <c r="CW1160" s="28"/>
      <c r="CX1160" s="28"/>
      <c r="CY1160" s="28"/>
      <c r="CZ1160" s="28"/>
      <c r="DA1160" s="28"/>
      <c r="DB1160" s="28"/>
      <c r="DC1160" s="28"/>
      <c r="DD1160" s="28"/>
      <c r="DE1160" s="28"/>
      <c r="DF1160" s="28"/>
      <c r="DG1160" s="28"/>
      <c r="DH1160" s="28"/>
      <c r="DI1160" s="28"/>
      <c r="DJ1160" s="28"/>
      <c r="DK1160" s="28"/>
      <c r="DL1160" s="28"/>
      <c r="DM1160" s="28"/>
    </row>
    <row r="1161" spans="1:117" s="7" customFormat="1" x14ac:dyDescent="0.2">
      <c r="A1161" s="2">
        <v>1182</v>
      </c>
      <c r="B1161" s="239" t="s">
        <v>724</v>
      </c>
      <c r="D1161" s="129" t="s">
        <v>226</v>
      </c>
      <c r="E1161" s="189" t="s">
        <v>727</v>
      </c>
      <c r="F1161" s="189" t="s">
        <v>728</v>
      </c>
      <c r="G1161" s="151"/>
      <c r="H1161" s="235">
        <f t="shared" si="126"/>
        <v>1874.5540472400417</v>
      </c>
      <c r="I1161" s="235">
        <f t="shared" si="127"/>
        <v>34.516039290879625</v>
      </c>
      <c r="J1161" s="11">
        <v>0.28128024099693544</v>
      </c>
      <c r="K1161" s="10">
        <v>40.254485150499988</v>
      </c>
      <c r="L1161" s="240">
        <f t="shared" si="128"/>
        <v>4.0254485150499985E-5</v>
      </c>
      <c r="M1161" s="240">
        <f t="shared" si="129"/>
        <v>4.0254485150499985E-5</v>
      </c>
      <c r="N1161" s="10">
        <v>0</v>
      </c>
      <c r="O1161" s="241" t="s">
        <v>736</v>
      </c>
      <c r="P1161" s="3">
        <v>4.2843611823715072E-2</v>
      </c>
      <c r="Q1161" s="16">
        <v>12.346604495382433</v>
      </c>
      <c r="R1161" s="252">
        <f t="shared" si="130"/>
        <v>1.2346604495382433E-3</v>
      </c>
      <c r="S1161" s="27">
        <v>1.3154647890924896E-3</v>
      </c>
      <c r="T1161" s="16">
        <v>3.7967327496243319</v>
      </c>
      <c r="U1161" s="16">
        <v>6</v>
      </c>
      <c r="V1161" s="16">
        <v>1</v>
      </c>
      <c r="W1161" s="242" t="s">
        <v>740</v>
      </c>
      <c r="X1161" s="5">
        <v>1.4673373435307893</v>
      </c>
      <c r="Y1161" s="5">
        <v>1.8906241833878887</v>
      </c>
      <c r="Z1161" s="12">
        <v>8.8966769826126715</v>
      </c>
      <c r="AA1161" s="251"/>
      <c r="AB1161" s="11">
        <v>0.28123338735230341</v>
      </c>
      <c r="AC1161" s="11">
        <f t="shared" si="131"/>
        <v>4.0254485150499985E-5</v>
      </c>
      <c r="AD1161">
        <v>-12.606606569270928</v>
      </c>
      <c r="AE1161">
        <v>1.4261962914089352</v>
      </c>
      <c r="AF1161" s="14">
        <v>3.0310672300481101</v>
      </c>
      <c r="AG1161" s="244">
        <v>3290.524989537716</v>
      </c>
      <c r="AH1161" s="244">
        <v>69.431315654677348</v>
      </c>
      <c r="AI1161" s="117">
        <v>1874.5540472400417</v>
      </c>
      <c r="AJ1161" s="12">
        <v>34.516039290879625</v>
      </c>
      <c r="AK1161" s="246">
        <v>53.042132546106494</v>
      </c>
      <c r="AL1161" s="185">
        <v>1</v>
      </c>
      <c r="AM1161" s="238" t="s">
        <v>715</v>
      </c>
      <c r="AN1161" s="64">
        <v>26321</v>
      </c>
      <c r="AO1161" s="86">
        <f t="shared" si="132"/>
        <v>46.957867453893506</v>
      </c>
      <c r="AT1161" s="87"/>
      <c r="AU1161" s="64"/>
      <c r="AV1161" s="86"/>
      <c r="AW1161" s="30"/>
      <c r="AX1161" s="30"/>
      <c r="AY1161" s="30"/>
      <c r="AZ1161" s="28"/>
      <c r="BA1161" s="28"/>
      <c r="BB1161" s="28"/>
      <c r="BC1161" s="28"/>
      <c r="BD1161" s="28"/>
      <c r="BE1161" s="28"/>
      <c r="BF1161" s="28"/>
      <c r="BG1161" s="28"/>
      <c r="BH1161" s="28"/>
      <c r="BI1161" s="28"/>
      <c r="BJ1161" s="28"/>
      <c r="BK1161" s="28"/>
      <c r="BL1161" s="28"/>
      <c r="BM1161" s="28"/>
      <c r="BN1161" s="28"/>
      <c r="BO1161" s="28"/>
      <c r="BP1161" s="28"/>
      <c r="BQ1161" s="28"/>
      <c r="BR1161" s="28"/>
      <c r="BS1161" s="28"/>
      <c r="BT1161" s="28"/>
      <c r="BU1161" s="28"/>
      <c r="BV1161" s="28"/>
      <c r="BW1161" s="28"/>
      <c r="BX1161" s="28"/>
      <c r="BY1161" s="28"/>
      <c r="BZ1161" s="28"/>
      <c r="CA1161" s="28"/>
      <c r="CB1161" s="28"/>
      <c r="CC1161" s="28"/>
      <c r="CD1161" s="28"/>
      <c r="CE1161" s="28"/>
      <c r="CF1161" s="28"/>
      <c r="CG1161" s="28"/>
      <c r="CH1161" s="28"/>
      <c r="CI1161" s="28"/>
      <c r="CJ1161" s="28"/>
      <c r="CK1161" s="28"/>
      <c r="CL1161" s="28"/>
      <c r="CM1161" s="28"/>
      <c r="CN1161" s="28"/>
      <c r="CO1161" s="28"/>
      <c r="CP1161" s="28"/>
      <c r="CQ1161" s="28"/>
      <c r="CR1161" s="28"/>
      <c r="CS1161" s="28"/>
      <c r="CT1161" s="28"/>
      <c r="CU1161" s="28"/>
      <c r="CV1161" s="28"/>
      <c r="CW1161" s="28"/>
      <c r="CX1161" s="28"/>
      <c r="CY1161" s="28"/>
      <c r="CZ1161" s="28"/>
      <c r="DA1161" s="28"/>
      <c r="DB1161" s="28"/>
      <c r="DC1161" s="28"/>
      <c r="DD1161" s="28"/>
      <c r="DE1161" s="28"/>
      <c r="DF1161" s="28"/>
      <c r="DG1161" s="28"/>
      <c r="DH1161" s="28"/>
      <c r="DI1161" s="28"/>
      <c r="DJ1161" s="28"/>
      <c r="DK1161" s="28"/>
      <c r="DL1161" s="28"/>
      <c r="DM1161" s="28"/>
    </row>
    <row r="1162" spans="1:117" s="7" customFormat="1" x14ac:dyDescent="0.2">
      <c r="A1162" s="2">
        <v>1183</v>
      </c>
      <c r="B1162" s="239" t="s">
        <v>724</v>
      </c>
      <c r="D1162" s="129" t="s">
        <v>227</v>
      </c>
      <c r="E1162" s="189" t="s">
        <v>727</v>
      </c>
      <c r="F1162" s="189" t="s">
        <v>728</v>
      </c>
      <c r="G1162" s="151"/>
      <c r="H1162" s="235">
        <f t="shared" si="126"/>
        <v>2240.893114642517</v>
      </c>
      <c r="I1162" s="235">
        <f t="shared" si="127"/>
        <v>13.887821895605189</v>
      </c>
      <c r="J1162" s="11">
        <v>0.28123342724386641</v>
      </c>
      <c r="K1162" s="10">
        <v>33.557313636910628</v>
      </c>
      <c r="L1162" s="240">
        <f t="shared" si="128"/>
        <v>3.355731363691063E-5</v>
      </c>
      <c r="M1162" s="240">
        <f t="shared" si="129"/>
        <v>3.355731363691063E-5</v>
      </c>
      <c r="N1162" s="10">
        <v>0</v>
      </c>
      <c r="O1162" s="241" t="s">
        <v>736</v>
      </c>
      <c r="P1162" s="3">
        <v>2.1312729659470831E-2</v>
      </c>
      <c r="Q1162" s="16">
        <v>5.6448358450484282</v>
      </c>
      <c r="R1162" s="252">
        <f t="shared" si="130"/>
        <v>5.6448358450484281E-4</v>
      </c>
      <c r="S1162" s="27">
        <v>6.8354826862149784E-4</v>
      </c>
      <c r="T1162" s="16">
        <v>1.1738169041535431</v>
      </c>
      <c r="U1162" s="16">
        <v>6</v>
      </c>
      <c r="V1162" s="16">
        <v>1</v>
      </c>
      <c r="W1162" s="242" t="s">
        <v>740</v>
      </c>
      <c r="X1162" s="5">
        <v>1.4673089464466036</v>
      </c>
      <c r="Y1162" s="5">
        <v>1.8871528416200027</v>
      </c>
      <c r="Z1162" s="12">
        <v>9.989498707246609</v>
      </c>
      <c r="AA1162" s="251"/>
      <c r="AB1162" s="11">
        <v>0.28120422264714812</v>
      </c>
      <c r="AC1162" s="11">
        <f t="shared" si="131"/>
        <v>3.355731363691063E-5</v>
      </c>
      <c r="AD1162">
        <v>-5.1688278834349788</v>
      </c>
      <c r="AE1162">
        <v>1.2106930367768436</v>
      </c>
      <c r="AF1162" s="14">
        <v>2.9299311547767459</v>
      </c>
      <c r="AG1162" s="244">
        <v>3123.470844594237</v>
      </c>
      <c r="AH1162" s="244">
        <v>60.653826753466525</v>
      </c>
      <c r="AI1162" s="117">
        <v>2240.893114642517</v>
      </c>
      <c r="AJ1162" s="12">
        <v>13.887821895605189</v>
      </c>
      <c r="AK1162" s="246">
        <v>99.475272360560666</v>
      </c>
      <c r="AL1162" s="185">
        <v>1</v>
      </c>
      <c r="AM1162" s="238" t="s">
        <v>715</v>
      </c>
      <c r="AN1162" s="64">
        <v>26321</v>
      </c>
      <c r="AO1162" s="86">
        <f t="shared" si="132"/>
        <v>0.52472763943933387</v>
      </c>
      <c r="AT1162" s="87"/>
      <c r="AU1162" s="64"/>
      <c r="AV1162" s="86"/>
      <c r="AW1162" s="30"/>
      <c r="AX1162" s="30"/>
      <c r="AY1162" s="30"/>
      <c r="AZ1162" s="28"/>
      <c r="BA1162" s="28"/>
      <c r="BB1162" s="28"/>
      <c r="BC1162" s="28"/>
      <c r="BD1162" s="28"/>
      <c r="BE1162" s="28"/>
      <c r="BF1162" s="28"/>
      <c r="BG1162" s="28"/>
      <c r="BH1162" s="28"/>
      <c r="BI1162" s="28"/>
      <c r="BJ1162" s="28"/>
      <c r="BK1162" s="28"/>
      <c r="BL1162" s="28"/>
      <c r="BM1162" s="28"/>
      <c r="BN1162" s="28"/>
      <c r="BO1162" s="28"/>
      <c r="BP1162" s="28"/>
      <c r="BQ1162" s="28"/>
      <c r="BR1162" s="28"/>
      <c r="BS1162" s="28"/>
      <c r="BT1162" s="28"/>
      <c r="BU1162" s="28"/>
      <c r="BV1162" s="28"/>
      <c r="BW1162" s="28"/>
      <c r="BX1162" s="28"/>
      <c r="BY1162" s="28"/>
      <c r="BZ1162" s="28"/>
      <c r="CA1162" s="28"/>
      <c r="CB1162" s="28"/>
      <c r="CC1162" s="28"/>
      <c r="CD1162" s="28"/>
      <c r="CE1162" s="28"/>
      <c r="CF1162" s="28"/>
      <c r="CG1162" s="28"/>
      <c r="CH1162" s="28"/>
      <c r="CI1162" s="28"/>
      <c r="CJ1162" s="28"/>
      <c r="CK1162" s="28"/>
      <c r="CL1162" s="28"/>
      <c r="CM1162" s="28"/>
      <c r="CN1162" s="28"/>
      <c r="CO1162" s="28"/>
      <c r="CP1162" s="28"/>
      <c r="CQ1162" s="28"/>
      <c r="CR1162" s="28"/>
      <c r="CS1162" s="28"/>
      <c r="CT1162" s="28"/>
      <c r="CU1162" s="28"/>
      <c r="CV1162" s="28"/>
      <c r="CW1162" s="28"/>
      <c r="CX1162" s="28"/>
      <c r="CY1162" s="28"/>
      <c r="CZ1162" s="28"/>
      <c r="DA1162" s="28"/>
      <c r="DB1162" s="28"/>
      <c r="DC1162" s="28"/>
      <c r="DD1162" s="28"/>
      <c r="DE1162" s="28"/>
      <c r="DF1162" s="28"/>
      <c r="DG1162" s="28"/>
      <c r="DH1162" s="28"/>
      <c r="DI1162" s="28"/>
      <c r="DJ1162" s="28"/>
      <c r="DK1162" s="28"/>
      <c r="DL1162" s="28"/>
      <c r="DM1162" s="28"/>
    </row>
    <row r="1163" spans="1:117" s="7" customFormat="1" x14ac:dyDescent="0.2">
      <c r="A1163" s="2">
        <v>1184</v>
      </c>
      <c r="B1163" s="239" t="s">
        <v>724</v>
      </c>
      <c r="D1163" s="129" t="s">
        <v>228</v>
      </c>
      <c r="E1163" s="189" t="s">
        <v>727</v>
      </c>
      <c r="F1163" s="189" t="s">
        <v>728</v>
      </c>
      <c r="G1163" s="151"/>
      <c r="H1163" s="235">
        <f t="shared" si="126"/>
        <v>2769.5051195745864</v>
      </c>
      <c r="I1163" s="235">
        <f t="shared" si="127"/>
        <v>10.445052184680229</v>
      </c>
      <c r="J1163" s="11">
        <v>0.28097917721763033</v>
      </c>
      <c r="K1163" s="10">
        <v>31.565930907077124</v>
      </c>
      <c r="L1163" s="240">
        <f t="shared" si="128"/>
        <v>3.1565930907077125E-5</v>
      </c>
      <c r="M1163" s="240">
        <f t="shared" si="129"/>
        <v>3.1565930907077125E-5</v>
      </c>
      <c r="N1163" s="10">
        <v>0</v>
      </c>
      <c r="O1163" s="241" t="s">
        <v>736</v>
      </c>
      <c r="P1163" s="3">
        <v>2.1497773832029967E-2</v>
      </c>
      <c r="Q1163" s="16">
        <v>3.9811752384344059</v>
      </c>
      <c r="R1163" s="252">
        <f t="shared" si="130"/>
        <v>3.981175238434406E-4</v>
      </c>
      <c r="S1163" s="27">
        <v>6.7998775608218368E-4</v>
      </c>
      <c r="T1163" s="16">
        <v>0.93210971340348325</v>
      </c>
      <c r="U1163" s="16">
        <v>6</v>
      </c>
      <c r="V1163" s="16">
        <v>1</v>
      </c>
      <c r="W1163" s="242" t="s">
        <v>740</v>
      </c>
      <c r="X1163" s="5">
        <v>1.4672553919792108</v>
      </c>
      <c r="Y1163" s="5">
        <v>1.8869646158300308</v>
      </c>
      <c r="Z1163" s="12">
        <v>10.303945214854227</v>
      </c>
      <c r="AA1163" s="251"/>
      <c r="AB1163" s="11">
        <v>0.280943092449358</v>
      </c>
      <c r="AC1163" s="11">
        <f t="shared" si="131"/>
        <v>3.1565930907077125E-5</v>
      </c>
      <c r="AD1163">
        <v>-2.089700684443363</v>
      </c>
      <c r="AE1163">
        <v>1.1416365123644068</v>
      </c>
      <c r="AF1163" s="14">
        <v>3.1752312042493385</v>
      </c>
      <c r="AG1163" s="244">
        <v>3351.4307144373979</v>
      </c>
      <c r="AH1163" s="244">
        <v>55.959861768011436</v>
      </c>
      <c r="AI1163" s="117">
        <v>2769.5051195745864</v>
      </c>
      <c r="AJ1163" s="12">
        <v>10.445052184680229</v>
      </c>
      <c r="AK1163" s="246">
        <v>99.745939580397547</v>
      </c>
      <c r="AL1163" s="185">
        <v>1</v>
      </c>
      <c r="AM1163" s="238" t="s">
        <v>715</v>
      </c>
      <c r="AN1163" s="64">
        <v>26321</v>
      </c>
      <c r="AO1163" s="86">
        <f t="shared" si="132"/>
        <v>0.25406041960245318</v>
      </c>
      <c r="AT1163" s="87"/>
      <c r="AU1163" s="64"/>
      <c r="AV1163" s="86"/>
      <c r="AW1163" s="30"/>
      <c r="AX1163" s="30"/>
      <c r="AY1163" s="30"/>
      <c r="AZ1163" s="28"/>
      <c r="BA1163" s="28"/>
      <c r="BB1163" s="28"/>
      <c r="BC1163" s="28"/>
      <c r="BD1163" s="28"/>
      <c r="BE1163" s="28"/>
      <c r="BF1163" s="28"/>
      <c r="BG1163" s="28"/>
      <c r="BH1163" s="28"/>
      <c r="BI1163" s="28"/>
      <c r="BJ1163" s="28"/>
      <c r="BK1163" s="28"/>
      <c r="BL1163" s="28"/>
      <c r="BM1163" s="28"/>
      <c r="BN1163" s="28"/>
      <c r="BO1163" s="28"/>
      <c r="BP1163" s="28"/>
      <c r="BQ1163" s="28"/>
      <c r="BR1163" s="28"/>
      <c r="BS1163" s="28"/>
      <c r="BT1163" s="28"/>
      <c r="BU1163" s="28"/>
      <c r="BV1163" s="28"/>
      <c r="BW1163" s="28"/>
      <c r="BX1163" s="28"/>
      <c r="BY1163" s="28"/>
      <c r="BZ1163" s="28"/>
      <c r="CA1163" s="28"/>
      <c r="CB1163" s="28"/>
      <c r="CC1163" s="28"/>
      <c r="CD1163" s="28"/>
      <c r="CE1163" s="28"/>
      <c r="CF1163" s="28"/>
      <c r="CG1163" s="28"/>
      <c r="CH1163" s="28"/>
      <c r="CI1163" s="28"/>
      <c r="CJ1163" s="28"/>
      <c r="CK1163" s="28"/>
      <c r="CL1163" s="28"/>
      <c r="CM1163" s="28"/>
      <c r="CN1163" s="28"/>
      <c r="CO1163" s="28"/>
      <c r="CP1163" s="28"/>
      <c r="CQ1163" s="28"/>
      <c r="CR1163" s="28"/>
      <c r="CS1163" s="28"/>
      <c r="CT1163" s="28"/>
      <c r="CU1163" s="28"/>
      <c r="CV1163" s="28"/>
      <c r="CW1163" s="28"/>
      <c r="CX1163" s="28"/>
      <c r="CY1163" s="28"/>
      <c r="CZ1163" s="28"/>
      <c r="DA1163" s="28"/>
      <c r="DB1163" s="28"/>
      <c r="DC1163" s="28"/>
      <c r="DD1163" s="28"/>
      <c r="DE1163" s="28"/>
      <c r="DF1163" s="28"/>
      <c r="DG1163" s="28"/>
      <c r="DH1163" s="28"/>
      <c r="DI1163" s="28"/>
      <c r="DJ1163" s="28"/>
      <c r="DK1163" s="28"/>
      <c r="DL1163" s="28"/>
      <c r="DM1163" s="28"/>
    </row>
    <row r="1164" spans="1:117" s="7" customFormat="1" x14ac:dyDescent="0.2">
      <c r="A1164" s="2">
        <v>1185</v>
      </c>
      <c r="B1164" s="239" t="s">
        <v>724</v>
      </c>
      <c r="D1164" s="129" t="s">
        <v>81</v>
      </c>
      <c r="E1164" s="189" t="s">
        <v>727</v>
      </c>
      <c r="F1164" s="189" t="s">
        <v>728</v>
      </c>
      <c r="G1164" s="151"/>
      <c r="H1164" s="235">
        <f t="shared" si="126"/>
        <v>2890.2396504198946</v>
      </c>
      <c r="I1164" s="235">
        <f t="shared" si="127"/>
        <v>19.535113422399963</v>
      </c>
      <c r="J1164" s="11">
        <v>0.28102316457952936</v>
      </c>
      <c r="K1164" s="10">
        <v>27.283476313183431</v>
      </c>
      <c r="L1164" s="240">
        <f t="shared" si="128"/>
        <v>2.7283476313183431E-5</v>
      </c>
      <c r="M1164" s="240">
        <f t="shared" si="129"/>
        <v>2.7283476313183431E-5</v>
      </c>
      <c r="N1164" s="10">
        <v>0</v>
      </c>
      <c r="O1164" s="241" t="s">
        <v>736</v>
      </c>
      <c r="P1164" s="3">
        <v>2.5277444492096828E-2</v>
      </c>
      <c r="Q1164" s="16">
        <v>3.1972103129999851</v>
      </c>
      <c r="R1164" s="252">
        <f t="shared" si="130"/>
        <v>3.1972103129999853E-4</v>
      </c>
      <c r="S1164" s="27">
        <v>8.4054784609524007E-4</v>
      </c>
      <c r="T1164" s="16">
        <v>0.57214066609879433</v>
      </c>
      <c r="U1164" s="16">
        <v>6</v>
      </c>
      <c r="V1164" s="16">
        <v>1</v>
      </c>
      <c r="W1164" s="242" t="s">
        <v>740</v>
      </c>
      <c r="X1164" s="5">
        <v>1.4673242955133352</v>
      </c>
      <c r="Y1164" s="5">
        <v>1.8869155054138447</v>
      </c>
      <c r="Z1164" s="12">
        <v>11.328816213350221</v>
      </c>
      <c r="AA1164" s="251"/>
      <c r="AB1164" s="11">
        <v>0.28097656191650233</v>
      </c>
      <c r="AC1164" s="11">
        <f t="shared" si="131"/>
        <v>2.7283476313183431E-5</v>
      </c>
      <c r="AD1164">
        <v>1.9280976103730474</v>
      </c>
      <c r="AE1164">
        <v>0.96613823927524933</v>
      </c>
      <c r="AF1164" s="14">
        <v>3.0580231927495372</v>
      </c>
      <c r="AG1164" s="244">
        <v>3202.9668072343525</v>
      </c>
      <c r="AH1164" s="244">
        <v>45.715037940947539</v>
      </c>
      <c r="AI1164" s="117">
        <v>2890.2396504198946</v>
      </c>
      <c r="AJ1164" s="12">
        <v>19.535113422399963</v>
      </c>
      <c r="AK1164" s="246">
        <v>99.607940220056562</v>
      </c>
      <c r="AL1164" s="185">
        <v>1</v>
      </c>
      <c r="AM1164" s="238" t="s">
        <v>715</v>
      </c>
      <c r="AN1164" s="64">
        <v>26321</v>
      </c>
      <c r="AO1164" s="86">
        <f t="shared" si="132"/>
        <v>0.39205977994343755</v>
      </c>
      <c r="AT1164" s="87"/>
      <c r="AU1164" s="64"/>
      <c r="AV1164" s="86"/>
      <c r="AW1164" s="30"/>
      <c r="AX1164" s="30"/>
      <c r="AY1164" s="30"/>
      <c r="AZ1164" s="28"/>
      <c r="BA1164" s="28"/>
      <c r="BB1164" s="28"/>
      <c r="BC1164" s="28"/>
      <c r="BD1164" s="28"/>
      <c r="BE1164" s="28"/>
      <c r="BF1164" s="28"/>
      <c r="BG1164" s="28"/>
      <c r="BH1164" s="28"/>
      <c r="BI1164" s="28"/>
      <c r="BJ1164" s="28"/>
      <c r="BK1164" s="28"/>
      <c r="BL1164" s="28"/>
      <c r="BM1164" s="28"/>
      <c r="BN1164" s="28"/>
      <c r="BO1164" s="28"/>
      <c r="BP1164" s="28"/>
      <c r="BQ1164" s="28"/>
      <c r="BR1164" s="28"/>
      <c r="BS1164" s="28"/>
      <c r="BT1164" s="28"/>
      <c r="BU1164" s="28"/>
      <c r="BV1164" s="28"/>
      <c r="BW1164" s="28"/>
      <c r="BX1164" s="28"/>
      <c r="BY1164" s="28"/>
      <c r="BZ1164" s="28"/>
      <c r="CA1164" s="28"/>
      <c r="CB1164" s="28"/>
      <c r="CC1164" s="28"/>
      <c r="CD1164" s="28"/>
      <c r="CE1164" s="28"/>
      <c r="CF1164" s="28"/>
      <c r="CG1164" s="28"/>
      <c r="CH1164" s="28"/>
      <c r="CI1164" s="28"/>
      <c r="CJ1164" s="28"/>
      <c r="CK1164" s="28"/>
      <c r="CL1164" s="28"/>
      <c r="CM1164" s="28"/>
      <c r="CN1164" s="28"/>
      <c r="CO1164" s="28"/>
      <c r="CP1164" s="28"/>
      <c r="CQ1164" s="28"/>
      <c r="CR1164" s="28"/>
      <c r="CS1164" s="28"/>
      <c r="CT1164" s="28"/>
      <c r="CU1164" s="28"/>
      <c r="CV1164" s="28"/>
      <c r="CW1164" s="28"/>
      <c r="CX1164" s="28"/>
      <c r="CY1164" s="28"/>
      <c r="CZ1164" s="28"/>
      <c r="DA1164" s="28"/>
      <c r="DB1164" s="28"/>
      <c r="DC1164" s="28"/>
      <c r="DD1164" s="28"/>
      <c r="DE1164" s="28"/>
      <c r="DF1164" s="28"/>
      <c r="DG1164" s="28"/>
      <c r="DH1164" s="28"/>
      <c r="DI1164" s="28"/>
      <c r="DJ1164" s="28"/>
      <c r="DK1164" s="28"/>
      <c r="DL1164" s="28"/>
      <c r="DM1164" s="28"/>
    </row>
    <row r="1165" spans="1:117" s="7" customFormat="1" x14ac:dyDescent="0.2">
      <c r="A1165" s="2">
        <v>1186</v>
      </c>
      <c r="B1165" s="239" t="s">
        <v>724</v>
      </c>
      <c r="D1165" s="129" t="s">
        <v>229</v>
      </c>
      <c r="E1165" s="189" t="s">
        <v>727</v>
      </c>
      <c r="F1165" s="189" t="s">
        <v>728</v>
      </c>
      <c r="G1165" s="151"/>
      <c r="H1165" s="235">
        <f t="shared" si="126"/>
        <v>2745.3462049099785</v>
      </c>
      <c r="I1165" s="235">
        <f t="shared" si="127"/>
        <v>9.7367293777541821</v>
      </c>
      <c r="J1165" s="11">
        <v>0.28098512895459821</v>
      </c>
      <c r="K1165" s="10">
        <v>30.802059539974323</v>
      </c>
      <c r="L1165" s="240">
        <f t="shared" si="128"/>
        <v>3.0802059539974324E-5</v>
      </c>
      <c r="M1165" s="240">
        <f t="shared" si="129"/>
        <v>3.0802059539974324E-5</v>
      </c>
      <c r="N1165" s="10">
        <v>0</v>
      </c>
      <c r="O1165" s="241" t="s">
        <v>736</v>
      </c>
      <c r="P1165" s="3">
        <v>2.9052727357672007E-2</v>
      </c>
      <c r="Q1165" s="16">
        <v>2.6575747158396559</v>
      </c>
      <c r="R1165" s="252">
        <f t="shared" si="130"/>
        <v>2.657574715839656E-4</v>
      </c>
      <c r="S1165" s="27">
        <v>9.0561495847270594E-4</v>
      </c>
      <c r="T1165" s="16">
        <v>0.82530051916477887</v>
      </c>
      <c r="U1165" s="16">
        <v>6</v>
      </c>
      <c r="V1165" s="16">
        <v>1</v>
      </c>
      <c r="W1165" s="242" t="s">
        <v>740</v>
      </c>
      <c r="X1165" s="5">
        <v>1.4672993922007773</v>
      </c>
      <c r="Y1165" s="5">
        <v>1.8872346242198721</v>
      </c>
      <c r="Z1165" s="12">
        <v>10.818717007655412</v>
      </c>
      <c r="AA1165" s="251"/>
      <c r="AB1165" s="11">
        <v>0.280937500928995</v>
      </c>
      <c r="AC1165" s="11">
        <f t="shared" si="131"/>
        <v>3.0802059539974324E-5</v>
      </c>
      <c r="AD1165">
        <v>-2.882115803123364</v>
      </c>
      <c r="AE1165">
        <v>1.1081905478558034</v>
      </c>
      <c r="AF1165" s="14">
        <v>3.1964758097549772</v>
      </c>
      <c r="AG1165" s="244">
        <v>3379.6578640225653</v>
      </c>
      <c r="AH1165" s="244">
        <v>52.782138704285082</v>
      </c>
      <c r="AI1165" s="117">
        <v>2745.3462049099785</v>
      </c>
      <c r="AJ1165" s="12">
        <v>9.7367293777541821</v>
      </c>
      <c r="AK1165" s="246">
        <v>99.93572800326838</v>
      </c>
      <c r="AL1165" s="185">
        <v>1</v>
      </c>
      <c r="AM1165" s="238" t="s">
        <v>715</v>
      </c>
      <c r="AN1165" s="64">
        <v>26321</v>
      </c>
      <c r="AO1165" s="86">
        <f t="shared" si="132"/>
        <v>6.4271996731619652E-2</v>
      </c>
      <c r="AT1165" s="87"/>
      <c r="AU1165" s="64"/>
      <c r="AV1165" s="86"/>
      <c r="AW1165" s="30"/>
      <c r="AX1165" s="30"/>
      <c r="AY1165" s="30"/>
      <c r="AZ1165" s="28"/>
      <c r="BA1165" s="28"/>
      <c r="BB1165" s="28"/>
      <c r="BC1165" s="28"/>
      <c r="BD1165" s="28"/>
      <c r="BE1165" s="28"/>
      <c r="BF1165" s="28"/>
      <c r="BG1165" s="28"/>
      <c r="BH1165" s="28"/>
      <c r="BI1165" s="28"/>
      <c r="BJ1165" s="28"/>
      <c r="BK1165" s="28"/>
      <c r="BL1165" s="28"/>
      <c r="BM1165" s="28"/>
      <c r="BN1165" s="28"/>
      <c r="BO1165" s="28"/>
      <c r="BP1165" s="28"/>
      <c r="BQ1165" s="28"/>
      <c r="BR1165" s="28"/>
      <c r="BS1165" s="28"/>
      <c r="BT1165" s="28"/>
      <c r="BU1165" s="28"/>
      <c r="BV1165" s="28"/>
      <c r="BW1165" s="28"/>
      <c r="BX1165" s="28"/>
      <c r="BY1165" s="28"/>
      <c r="BZ1165" s="28"/>
      <c r="CA1165" s="28"/>
      <c r="CB1165" s="28"/>
      <c r="CC1165" s="28"/>
      <c r="CD1165" s="28"/>
      <c r="CE1165" s="28"/>
      <c r="CF1165" s="28"/>
      <c r="CG1165" s="28"/>
      <c r="CH1165" s="28"/>
      <c r="CI1165" s="28"/>
      <c r="CJ1165" s="28"/>
      <c r="CK1165" s="28"/>
      <c r="CL1165" s="28"/>
      <c r="CM1165" s="28"/>
      <c r="CN1165" s="28"/>
      <c r="CO1165" s="28"/>
      <c r="CP1165" s="28"/>
      <c r="CQ1165" s="28"/>
      <c r="CR1165" s="28"/>
      <c r="CS1165" s="28"/>
      <c r="CT1165" s="28"/>
      <c r="CU1165" s="28"/>
      <c r="CV1165" s="28"/>
      <c r="CW1165" s="28"/>
      <c r="CX1165" s="28"/>
      <c r="CY1165" s="28"/>
      <c r="CZ1165" s="28"/>
      <c r="DA1165" s="28"/>
      <c r="DB1165" s="28"/>
      <c r="DC1165" s="28"/>
      <c r="DD1165" s="28"/>
      <c r="DE1165" s="28"/>
      <c r="DF1165" s="28"/>
      <c r="DG1165" s="28"/>
      <c r="DH1165" s="28"/>
      <c r="DI1165" s="28"/>
      <c r="DJ1165" s="28"/>
      <c r="DK1165" s="28"/>
      <c r="DL1165" s="28"/>
      <c r="DM1165" s="28"/>
    </row>
    <row r="1166" spans="1:117" s="7" customFormat="1" x14ac:dyDescent="0.2">
      <c r="A1166" s="2">
        <v>1187</v>
      </c>
      <c r="B1166" s="239" t="s">
        <v>724</v>
      </c>
      <c r="D1166" s="129" t="s">
        <v>231</v>
      </c>
      <c r="E1166" s="189" t="s">
        <v>727</v>
      </c>
      <c r="F1166" s="189" t="s">
        <v>728</v>
      </c>
      <c r="G1166" s="151"/>
      <c r="H1166" s="235">
        <f t="shared" si="126"/>
        <v>2777.289355850774</v>
      </c>
      <c r="I1166" s="235">
        <f t="shared" si="127"/>
        <v>17.5849783926834</v>
      </c>
      <c r="J1166" s="11">
        <v>0.28098141680661043</v>
      </c>
      <c r="K1166" s="10">
        <v>33.227441274985324</v>
      </c>
      <c r="L1166" s="240">
        <f t="shared" si="128"/>
        <v>3.3227441274985321E-5</v>
      </c>
      <c r="M1166" s="240">
        <f t="shared" si="129"/>
        <v>3.3227441274985321E-5</v>
      </c>
      <c r="N1166" s="10">
        <v>0</v>
      </c>
      <c r="O1166" s="241" t="s">
        <v>736</v>
      </c>
      <c r="P1166" s="3">
        <v>4.2225511914246422E-2</v>
      </c>
      <c r="Q1166" s="16">
        <v>5.2534290673121511</v>
      </c>
      <c r="R1166" s="252">
        <f t="shared" si="130"/>
        <v>5.2534290673121511E-4</v>
      </c>
      <c r="S1166" s="27">
        <v>1.2032702926306829E-3</v>
      </c>
      <c r="T1166" s="16">
        <v>1.1324384013692612</v>
      </c>
      <c r="U1166" s="16">
        <v>6</v>
      </c>
      <c r="V1166" s="16">
        <v>1</v>
      </c>
      <c r="W1166" s="242" t="s">
        <v>740</v>
      </c>
      <c r="X1166" s="5">
        <v>1.4672449277137916</v>
      </c>
      <c r="Y1166" s="5">
        <v>1.8873020968128678</v>
      </c>
      <c r="Z1166" s="12">
        <v>9.9831926886120979</v>
      </c>
      <c r="AA1166" s="251"/>
      <c r="AB1166" s="11">
        <v>0.28091737894657681</v>
      </c>
      <c r="AC1166" s="11">
        <f t="shared" si="131"/>
        <v>3.3227441274985321E-5</v>
      </c>
      <c r="AD1166">
        <v>-2.8420704497567062</v>
      </c>
      <c r="AE1166">
        <v>1.1827114160873682</v>
      </c>
      <c r="AF1166" s="14">
        <v>3.219036076896252</v>
      </c>
      <c r="AG1166" s="244">
        <v>3402.3655635509199</v>
      </c>
      <c r="AH1166" s="244">
        <v>54.90617853652725</v>
      </c>
      <c r="AI1166" s="117">
        <v>2777.289355850774</v>
      </c>
      <c r="AJ1166" s="12">
        <v>17.5849783926834</v>
      </c>
      <c r="AK1166" s="246">
        <v>73.396133655518497</v>
      </c>
      <c r="AL1166" s="185">
        <v>1</v>
      </c>
      <c r="AM1166" s="238" t="s">
        <v>715</v>
      </c>
      <c r="AN1166" s="64">
        <v>26321</v>
      </c>
      <c r="AO1166" s="86">
        <f t="shared" si="132"/>
        <v>26.603866344481503</v>
      </c>
      <c r="AT1166" s="87"/>
      <c r="AU1166" s="64"/>
      <c r="AV1166" s="86"/>
      <c r="AW1166" s="30"/>
      <c r="AX1166" s="30"/>
      <c r="AY1166" s="30"/>
      <c r="AZ1166" s="28"/>
      <c r="BA1166" s="28"/>
      <c r="BB1166" s="28"/>
      <c r="BC1166" s="28"/>
      <c r="BD1166" s="28"/>
      <c r="BE1166" s="28"/>
      <c r="BF1166" s="28"/>
      <c r="BG1166" s="28"/>
      <c r="BH1166" s="28"/>
      <c r="BI1166" s="28"/>
      <c r="BJ1166" s="28"/>
      <c r="BK1166" s="28"/>
      <c r="BL1166" s="28"/>
      <c r="BM1166" s="28"/>
      <c r="BN1166" s="28"/>
      <c r="BO1166" s="28"/>
      <c r="BP1166" s="28"/>
      <c r="BQ1166" s="28"/>
      <c r="BR1166" s="28"/>
      <c r="BS1166" s="28"/>
      <c r="BT1166" s="28"/>
      <c r="BU1166" s="28"/>
      <c r="BV1166" s="28"/>
      <c r="BW1166" s="28"/>
      <c r="BX1166" s="28"/>
      <c r="BY1166" s="28"/>
      <c r="BZ1166" s="28"/>
      <c r="CA1166" s="28"/>
      <c r="CB1166" s="28"/>
      <c r="CC1166" s="28"/>
      <c r="CD1166" s="28"/>
      <c r="CE1166" s="28"/>
      <c r="CF1166" s="28"/>
      <c r="CG1166" s="28"/>
      <c r="CH1166" s="28"/>
      <c r="CI1166" s="28"/>
      <c r="CJ1166" s="28"/>
      <c r="CK1166" s="28"/>
      <c r="CL1166" s="28"/>
      <c r="CM1166" s="28"/>
      <c r="CN1166" s="28"/>
      <c r="CO1166" s="28"/>
      <c r="CP1166" s="28"/>
      <c r="CQ1166" s="28"/>
      <c r="CR1166" s="28"/>
      <c r="CS1166" s="28"/>
      <c r="CT1166" s="28"/>
      <c r="CU1166" s="28"/>
      <c r="CV1166" s="28"/>
      <c r="CW1166" s="28"/>
      <c r="CX1166" s="28"/>
      <c r="CY1166" s="28"/>
      <c r="CZ1166" s="28"/>
      <c r="DA1166" s="28"/>
      <c r="DB1166" s="28"/>
      <c r="DC1166" s="28"/>
      <c r="DD1166" s="28"/>
      <c r="DE1166" s="28"/>
      <c r="DF1166" s="28"/>
      <c r="DG1166" s="28"/>
      <c r="DH1166" s="28"/>
      <c r="DI1166" s="28"/>
      <c r="DJ1166" s="28"/>
      <c r="DK1166" s="28"/>
      <c r="DL1166" s="28"/>
      <c r="DM1166" s="28"/>
    </row>
    <row r="1167" spans="1:117" s="7" customFormat="1" x14ac:dyDescent="0.2">
      <c r="A1167" s="2">
        <v>1188</v>
      </c>
      <c r="B1167" s="239" t="s">
        <v>724</v>
      </c>
      <c r="D1167" s="129" t="s">
        <v>232</v>
      </c>
      <c r="E1167" s="189" t="s">
        <v>727</v>
      </c>
      <c r="F1167" s="189" t="s">
        <v>728</v>
      </c>
      <c r="G1167" s="151"/>
      <c r="H1167" s="235">
        <f t="shared" si="126"/>
        <v>2756.3308964565217</v>
      </c>
      <c r="I1167" s="235">
        <f t="shared" si="127"/>
        <v>16.177711336670242</v>
      </c>
      <c r="J1167" s="11">
        <v>0.28099400892836668</v>
      </c>
      <c r="K1167" s="10">
        <v>29.491680994674173</v>
      </c>
      <c r="L1167" s="240">
        <f t="shared" si="128"/>
        <v>2.9491680994674174E-5</v>
      </c>
      <c r="M1167" s="240">
        <f t="shared" si="129"/>
        <v>2.9491680994674174E-5</v>
      </c>
      <c r="N1167" s="10">
        <v>0</v>
      </c>
      <c r="O1167" s="241" t="s">
        <v>736</v>
      </c>
      <c r="P1167" s="3">
        <v>2.4812564272254804E-2</v>
      </c>
      <c r="Q1167" s="16">
        <v>15.472957344491679</v>
      </c>
      <c r="R1167" s="252">
        <f t="shared" si="130"/>
        <v>1.5472957344491679E-3</v>
      </c>
      <c r="S1167" s="27">
        <v>7.5112781912044311E-4</v>
      </c>
      <c r="T1167" s="16">
        <v>4.2994817729415153</v>
      </c>
      <c r="U1167" s="16">
        <v>6</v>
      </c>
      <c r="V1167" s="16">
        <v>1</v>
      </c>
      <c r="W1167" s="242" t="s">
        <v>740</v>
      </c>
      <c r="X1167" s="5">
        <v>1.4673135424614194</v>
      </c>
      <c r="Y1167" s="5">
        <v>1.8870013224126205</v>
      </c>
      <c r="Z1167" s="12">
        <v>10.756368381936651</v>
      </c>
      <c r="AA1167" s="251"/>
      <c r="AB1167" s="11">
        <v>0.28095434351482018</v>
      </c>
      <c r="AC1167" s="11">
        <f t="shared" si="131"/>
        <v>2.9491680994674174E-5</v>
      </c>
      <c r="AD1167">
        <v>-2.0097859177325983</v>
      </c>
      <c r="AE1167">
        <v>1.0356887864900672</v>
      </c>
      <c r="AF1167" s="14">
        <v>3.1604934445407791</v>
      </c>
      <c r="AG1167" s="244">
        <v>3335.5973715482178</v>
      </c>
      <c r="AH1167" s="244">
        <v>49.92905143732613</v>
      </c>
      <c r="AI1167" s="117">
        <v>2756.3308964565217</v>
      </c>
      <c r="AJ1167" s="12">
        <v>16.177711336670242</v>
      </c>
      <c r="AK1167" s="246">
        <v>99.672879329504582</v>
      </c>
      <c r="AL1167" s="185">
        <v>1</v>
      </c>
      <c r="AM1167" s="238" t="s">
        <v>715</v>
      </c>
      <c r="AN1167" s="64">
        <v>26321</v>
      </c>
      <c r="AO1167" s="86">
        <f t="shared" si="132"/>
        <v>0.32712067049541815</v>
      </c>
      <c r="AT1167" s="87"/>
      <c r="AU1167" s="64"/>
      <c r="AV1167" s="86"/>
      <c r="AW1167" s="30"/>
      <c r="AX1167" s="30"/>
      <c r="AY1167" s="30"/>
      <c r="AZ1167" s="28"/>
      <c r="BA1167" s="28"/>
      <c r="BB1167" s="28"/>
      <c r="BC1167" s="28"/>
      <c r="BD1167" s="28"/>
      <c r="BE1167" s="28"/>
      <c r="BF1167" s="28"/>
      <c r="BG1167" s="28"/>
      <c r="BH1167" s="28"/>
      <c r="BI1167" s="28"/>
      <c r="BJ1167" s="28"/>
      <c r="BK1167" s="28"/>
      <c r="BL1167" s="28"/>
      <c r="BM1167" s="28"/>
      <c r="BN1167" s="28"/>
      <c r="BO1167" s="28"/>
      <c r="BP1167" s="28"/>
      <c r="BQ1167" s="28"/>
      <c r="BR1167" s="28"/>
      <c r="BS1167" s="28"/>
      <c r="BT1167" s="28"/>
      <c r="BU1167" s="28"/>
      <c r="BV1167" s="28"/>
      <c r="BW1167" s="28"/>
      <c r="BX1167" s="28"/>
      <c r="BY1167" s="28"/>
      <c r="BZ1167" s="28"/>
      <c r="CA1167" s="28"/>
      <c r="CB1167" s="28"/>
      <c r="CC1167" s="28"/>
      <c r="CD1167" s="28"/>
      <c r="CE1167" s="28"/>
      <c r="CF1167" s="28"/>
      <c r="CG1167" s="28"/>
      <c r="CH1167" s="28"/>
      <c r="CI1167" s="28"/>
      <c r="CJ1167" s="28"/>
      <c r="CK1167" s="28"/>
      <c r="CL1167" s="28"/>
      <c r="CM1167" s="28"/>
      <c r="CN1167" s="28"/>
      <c r="CO1167" s="28"/>
      <c r="CP1167" s="28"/>
      <c r="CQ1167" s="28"/>
      <c r="CR1167" s="28"/>
      <c r="CS1167" s="28"/>
      <c r="CT1167" s="28"/>
      <c r="CU1167" s="28"/>
      <c r="CV1167" s="28"/>
      <c r="CW1167" s="28"/>
      <c r="CX1167" s="28"/>
      <c r="CY1167" s="28"/>
      <c r="CZ1167" s="28"/>
      <c r="DA1167" s="28"/>
      <c r="DB1167" s="28"/>
      <c r="DC1167" s="28"/>
      <c r="DD1167" s="28"/>
      <c r="DE1167" s="28"/>
      <c r="DF1167" s="28"/>
      <c r="DG1167" s="28"/>
      <c r="DH1167" s="28"/>
      <c r="DI1167" s="28"/>
      <c r="DJ1167" s="28"/>
      <c r="DK1167" s="28"/>
      <c r="DL1167" s="28"/>
      <c r="DM1167" s="28"/>
    </row>
    <row r="1168" spans="1:117" s="7" customFormat="1" x14ac:dyDescent="0.2">
      <c r="A1168" s="2">
        <v>1189</v>
      </c>
      <c r="B1168" s="239" t="s">
        <v>724</v>
      </c>
      <c r="D1168" s="129" t="s">
        <v>230</v>
      </c>
      <c r="E1168" s="189" t="s">
        <v>727</v>
      </c>
      <c r="F1168" s="189" t="s">
        <v>728</v>
      </c>
      <c r="G1168" s="151"/>
      <c r="H1168" s="235">
        <f t="shared" si="126"/>
        <v>2304.2720742799656</v>
      </c>
      <c r="I1168" s="235">
        <f t="shared" si="127"/>
        <v>18.313781707875822</v>
      </c>
      <c r="J1168" s="11">
        <v>0.2813798438077787</v>
      </c>
      <c r="K1168" s="10">
        <v>29.77725034901</v>
      </c>
      <c r="L1168" s="240">
        <f t="shared" si="128"/>
        <v>2.9777250349009999E-5</v>
      </c>
      <c r="M1168" s="240">
        <f t="shared" si="129"/>
        <v>2.9777250349009999E-5</v>
      </c>
      <c r="N1168" s="10">
        <v>0</v>
      </c>
      <c r="O1168" s="241" t="s">
        <v>736</v>
      </c>
      <c r="P1168" s="3">
        <v>2.022990885875791E-2</v>
      </c>
      <c r="Q1168" s="16">
        <v>2.6613543417434062</v>
      </c>
      <c r="R1168" s="252">
        <f t="shared" si="130"/>
        <v>2.661354341743406E-4</v>
      </c>
      <c r="S1168" s="27">
        <v>6.8576503883104089E-4</v>
      </c>
      <c r="T1168" s="16">
        <v>0.66052822630900099</v>
      </c>
      <c r="U1168" s="16">
        <v>6</v>
      </c>
      <c r="V1168" s="16">
        <v>1</v>
      </c>
      <c r="W1168" s="242" t="s">
        <v>740</v>
      </c>
      <c r="X1168" s="5">
        <v>1.4673193576224854</v>
      </c>
      <c r="Y1168" s="5">
        <v>1.8873655487439402</v>
      </c>
      <c r="Z1168" s="12">
        <v>9.8080056171998891</v>
      </c>
      <c r="AA1168" s="251"/>
      <c r="AB1168" s="11">
        <v>0.28134969787371994</v>
      </c>
      <c r="AC1168" s="11">
        <f t="shared" si="131"/>
        <v>2.9777250349009999E-5</v>
      </c>
      <c r="AD1168">
        <v>1.4764886028117985</v>
      </c>
      <c r="AE1168">
        <v>1.0682832107103086</v>
      </c>
      <c r="AF1168" s="14">
        <v>2.6347829165304244</v>
      </c>
      <c r="AG1168" s="244">
        <v>2767.8782894039923</v>
      </c>
      <c r="AH1168" s="244">
        <v>53.485453447411565</v>
      </c>
      <c r="AI1168" s="117">
        <v>2304.2720742799656</v>
      </c>
      <c r="AJ1168" s="12">
        <v>18.313781707875822</v>
      </c>
      <c r="AK1168" s="246">
        <v>96.954444363364004</v>
      </c>
      <c r="AL1168" s="185">
        <v>1</v>
      </c>
      <c r="AM1168" s="238" t="s">
        <v>715</v>
      </c>
      <c r="AN1168" s="64">
        <v>26321</v>
      </c>
      <c r="AO1168" s="86">
        <f t="shared" si="132"/>
        <v>3.0455556366359957</v>
      </c>
      <c r="AT1168" s="87"/>
      <c r="AU1168" s="64"/>
      <c r="AV1168" s="86"/>
      <c r="AW1168" s="30"/>
      <c r="AX1168" s="30"/>
      <c r="AY1168" s="30"/>
      <c r="AZ1168" s="28"/>
      <c r="BA1168" s="28"/>
      <c r="BB1168" s="28"/>
      <c r="BC1168" s="28"/>
      <c r="BD1168" s="28"/>
      <c r="BE1168" s="28"/>
      <c r="BF1168" s="28"/>
      <c r="BG1168" s="28"/>
      <c r="BH1168" s="28"/>
      <c r="BI1168" s="28"/>
      <c r="BJ1168" s="28"/>
      <c r="BK1168" s="28"/>
      <c r="BL1168" s="28"/>
      <c r="BM1168" s="28"/>
      <c r="BN1168" s="28"/>
      <c r="BO1168" s="28"/>
      <c r="BP1168" s="28"/>
      <c r="BQ1168" s="28"/>
      <c r="BR1168" s="28"/>
      <c r="BS1168" s="28"/>
      <c r="BT1168" s="28"/>
      <c r="BU1168" s="28"/>
      <c r="BV1168" s="28"/>
      <c r="BW1168" s="28"/>
      <c r="BX1168" s="28"/>
      <c r="BY1168" s="28"/>
      <c r="BZ1168" s="28"/>
      <c r="CA1168" s="28"/>
      <c r="CB1168" s="28"/>
      <c r="CC1168" s="28"/>
      <c r="CD1168" s="28"/>
      <c r="CE1168" s="28"/>
      <c r="CF1168" s="28"/>
      <c r="CG1168" s="28"/>
      <c r="CH1168" s="28"/>
      <c r="CI1168" s="28"/>
      <c r="CJ1168" s="28"/>
      <c r="CK1168" s="28"/>
      <c r="CL1168" s="28"/>
      <c r="CM1168" s="28"/>
      <c r="CN1168" s="28"/>
      <c r="CO1168" s="28"/>
      <c r="CP1168" s="28"/>
      <c r="CQ1168" s="28"/>
      <c r="CR1168" s="28"/>
      <c r="CS1168" s="28"/>
      <c r="CT1168" s="28"/>
      <c r="CU1168" s="28"/>
      <c r="CV1168" s="28"/>
      <c r="CW1168" s="28"/>
      <c r="CX1168" s="28"/>
      <c r="CY1168" s="28"/>
      <c r="CZ1168" s="28"/>
      <c r="DA1168" s="28"/>
      <c r="DB1168" s="28"/>
      <c r="DC1168" s="28"/>
      <c r="DD1168" s="28"/>
      <c r="DE1168" s="28"/>
      <c r="DF1168" s="28"/>
      <c r="DG1168" s="28"/>
      <c r="DH1168" s="28"/>
      <c r="DI1168" s="28"/>
      <c r="DJ1168" s="28"/>
      <c r="DK1168" s="28"/>
      <c r="DL1168" s="28"/>
      <c r="DM1168" s="28"/>
    </row>
    <row r="1169" spans="1:117" s="7" customFormat="1" x14ac:dyDescent="0.2">
      <c r="A1169" s="2">
        <v>1190</v>
      </c>
      <c r="B1169" s="239" t="s">
        <v>724</v>
      </c>
      <c r="D1169" s="129" t="s">
        <v>233</v>
      </c>
      <c r="E1169" s="189" t="s">
        <v>727</v>
      </c>
      <c r="F1169" s="189" t="s">
        <v>728</v>
      </c>
      <c r="G1169" s="151"/>
      <c r="H1169" s="235">
        <f t="shared" si="126"/>
        <v>2785.426188068313</v>
      </c>
      <c r="I1169" s="235">
        <f t="shared" si="127"/>
        <v>11.089514515078802</v>
      </c>
      <c r="J1169" s="11">
        <v>0.2810180908954123</v>
      </c>
      <c r="K1169" s="10">
        <v>27.979346804973932</v>
      </c>
      <c r="L1169" s="240">
        <f t="shared" si="128"/>
        <v>2.7979346804973934E-5</v>
      </c>
      <c r="M1169" s="240">
        <f t="shared" si="129"/>
        <v>2.7979346804973934E-5</v>
      </c>
      <c r="N1169" s="10">
        <v>0</v>
      </c>
      <c r="O1169" s="241" t="s">
        <v>736</v>
      </c>
      <c r="P1169" s="3">
        <v>2.2035287146391278E-2</v>
      </c>
      <c r="Q1169" s="16">
        <v>2.3874137103750699</v>
      </c>
      <c r="R1169" s="252">
        <f t="shared" si="130"/>
        <v>2.3874137103750698E-4</v>
      </c>
      <c r="S1169" s="27">
        <v>6.2166700400998918E-4</v>
      </c>
      <c r="T1169" s="16">
        <v>0.41148838421756601</v>
      </c>
      <c r="U1169" s="16">
        <v>6</v>
      </c>
      <c r="V1169" s="16">
        <v>1</v>
      </c>
      <c r="W1169" s="242" t="s">
        <v>740</v>
      </c>
      <c r="X1169" s="5">
        <v>1.4672703665977544</v>
      </c>
      <c r="Y1169" s="5">
        <v>1.8868108468212625</v>
      </c>
      <c r="Z1169" s="12">
        <v>12.321058326322248</v>
      </c>
      <c r="AA1169" s="251"/>
      <c r="AB1169" s="11">
        <v>0.2809849063990224</v>
      </c>
      <c r="AC1169" s="11">
        <f t="shared" si="131"/>
        <v>2.7979346804973934E-5</v>
      </c>
      <c r="AD1169">
        <v>-0.24230998720509156</v>
      </c>
      <c r="AE1169">
        <v>0.99900820550750002</v>
      </c>
      <c r="AF1169" s="14">
        <v>3.0908972669986139</v>
      </c>
      <c r="AG1169" s="244">
        <v>3251.515360380964</v>
      </c>
      <c r="AH1169" s="244">
        <v>48.84752873663475</v>
      </c>
      <c r="AI1169" s="117">
        <v>2785.426188068313</v>
      </c>
      <c r="AJ1169" s="12">
        <v>11.089514515078802</v>
      </c>
      <c r="AK1169" s="246">
        <v>100.16042162376439</v>
      </c>
      <c r="AL1169" s="185">
        <v>1</v>
      </c>
      <c r="AM1169" s="238" t="s">
        <v>715</v>
      </c>
      <c r="AN1169" s="64">
        <v>26321</v>
      </c>
      <c r="AO1169" s="86">
        <f t="shared" si="132"/>
        <v>-0.16042162376439251</v>
      </c>
      <c r="AT1169" s="87"/>
      <c r="AU1169" s="64"/>
      <c r="AV1169" s="86"/>
      <c r="AW1169" s="30"/>
      <c r="AX1169" s="30"/>
      <c r="AY1169" s="30"/>
      <c r="AZ1169" s="28"/>
      <c r="BA1169" s="28"/>
      <c r="BB1169" s="28"/>
      <c r="BC1169" s="28"/>
      <c r="BD1169" s="28"/>
      <c r="BE1169" s="28"/>
      <c r="BF1169" s="28"/>
      <c r="BG1169" s="28"/>
      <c r="BH1169" s="28"/>
      <c r="BI1169" s="28"/>
      <c r="BJ1169" s="28"/>
      <c r="BK1169" s="28"/>
      <c r="BL1169" s="28"/>
      <c r="BM1169" s="28"/>
      <c r="BN1169" s="28"/>
      <c r="BO1169" s="28"/>
      <c r="BP1169" s="28"/>
      <c r="BQ1169" s="28"/>
      <c r="BR1169" s="28"/>
      <c r="BS1169" s="28"/>
      <c r="BT1169" s="28"/>
      <c r="BU1169" s="28"/>
      <c r="BV1169" s="28"/>
      <c r="BW1169" s="28"/>
      <c r="BX1169" s="28"/>
      <c r="BY1169" s="28"/>
      <c r="BZ1169" s="28"/>
      <c r="CA1169" s="28"/>
      <c r="CB1169" s="28"/>
      <c r="CC1169" s="28"/>
      <c r="CD1169" s="28"/>
      <c r="CE1169" s="28"/>
      <c r="CF1169" s="28"/>
      <c r="CG1169" s="28"/>
      <c r="CH1169" s="28"/>
      <c r="CI1169" s="28"/>
      <c r="CJ1169" s="28"/>
      <c r="CK1169" s="28"/>
      <c r="CL1169" s="28"/>
      <c r="CM1169" s="28"/>
      <c r="CN1169" s="28"/>
      <c r="CO1169" s="28"/>
      <c r="CP1169" s="28"/>
      <c r="CQ1169" s="28"/>
      <c r="CR1169" s="28"/>
      <c r="CS1169" s="28"/>
      <c r="CT1169" s="28"/>
      <c r="CU1169" s="28"/>
      <c r="CV1169" s="28"/>
      <c r="CW1169" s="28"/>
      <c r="CX1169" s="28"/>
      <c r="CY1169" s="28"/>
      <c r="CZ1169" s="28"/>
      <c r="DA1169" s="28"/>
      <c r="DB1169" s="28"/>
      <c r="DC1169" s="28"/>
      <c r="DD1169" s="28"/>
      <c r="DE1169" s="28"/>
      <c r="DF1169" s="28"/>
      <c r="DG1169" s="28"/>
      <c r="DH1169" s="28"/>
      <c r="DI1169" s="28"/>
      <c r="DJ1169" s="28"/>
      <c r="DK1169" s="28"/>
      <c r="DL1169" s="28"/>
      <c r="DM1169" s="28"/>
    </row>
    <row r="1170" spans="1:117" s="7" customFormat="1" x14ac:dyDescent="0.2">
      <c r="A1170" s="2">
        <v>1191</v>
      </c>
      <c r="B1170" s="239" t="s">
        <v>724</v>
      </c>
      <c r="D1170" s="129" t="s">
        <v>234</v>
      </c>
      <c r="E1170" s="189" t="s">
        <v>727</v>
      </c>
      <c r="F1170" s="189" t="s">
        <v>728</v>
      </c>
      <c r="G1170" s="151"/>
      <c r="H1170" s="235">
        <f t="shared" si="126"/>
        <v>2745.9005029636896</v>
      </c>
      <c r="I1170" s="235">
        <f t="shared" si="127"/>
        <v>14.191028569623484</v>
      </c>
      <c r="J1170" s="11">
        <v>0.28094600637992379</v>
      </c>
      <c r="K1170" s="10">
        <v>28.941766432397543</v>
      </c>
      <c r="L1170" s="240">
        <f t="shared" si="128"/>
        <v>2.8941766432397545E-5</v>
      </c>
      <c r="M1170" s="240">
        <f t="shared" si="129"/>
        <v>2.8941766432397545E-5</v>
      </c>
      <c r="N1170" s="10">
        <v>0</v>
      </c>
      <c r="O1170" s="241" t="s">
        <v>736</v>
      </c>
      <c r="P1170" s="3">
        <v>1.9247279292639408E-2</v>
      </c>
      <c r="Q1170" s="16">
        <v>8.4571788396493783</v>
      </c>
      <c r="R1170" s="252">
        <f t="shared" si="130"/>
        <v>8.4571788396493788E-4</v>
      </c>
      <c r="S1170" s="27">
        <v>6.0290232993018256E-4</v>
      </c>
      <c r="T1170" s="16">
        <v>3.2603707015243715</v>
      </c>
      <c r="U1170" s="16">
        <v>6</v>
      </c>
      <c r="V1170" s="16">
        <v>1</v>
      </c>
      <c r="W1170" s="242" t="s">
        <v>740</v>
      </c>
      <c r="X1170" s="5">
        <v>1.4673323841094894</v>
      </c>
      <c r="Y1170" s="5">
        <v>1.8874083549623193</v>
      </c>
      <c r="Z1170" s="12">
        <v>11.623254487390351</v>
      </c>
      <c r="AA1170" s="251"/>
      <c r="AB1170" s="11">
        <v>0.28091429202392704</v>
      </c>
      <c r="AC1170" s="11">
        <f t="shared" si="131"/>
        <v>2.8941766432397545E-5</v>
      </c>
      <c r="AD1170">
        <v>-3.666774866514233</v>
      </c>
      <c r="AE1170">
        <v>1.0345583276765322</v>
      </c>
      <c r="AF1170" s="14">
        <v>3.2389138881471999</v>
      </c>
      <c r="AG1170" s="244">
        <v>3427.8074208560697</v>
      </c>
      <c r="AH1170" s="244">
        <v>50.630775239612078</v>
      </c>
      <c r="AI1170" s="117">
        <v>2745.9005029636896</v>
      </c>
      <c r="AJ1170" s="12">
        <v>14.191028569623484</v>
      </c>
      <c r="AK1170" s="246">
        <v>100.00031822289932</v>
      </c>
      <c r="AL1170" s="185">
        <v>1</v>
      </c>
      <c r="AM1170" s="238" t="s">
        <v>715</v>
      </c>
      <c r="AN1170" s="64">
        <v>26321</v>
      </c>
      <c r="AO1170" s="86">
        <f t="shared" si="132"/>
        <v>-3.1822289932392778E-4</v>
      </c>
      <c r="AT1170" s="87"/>
      <c r="AU1170" s="64"/>
      <c r="AV1170" s="86"/>
      <c r="AW1170" s="30"/>
      <c r="AX1170" s="30"/>
      <c r="AY1170" s="30"/>
      <c r="AZ1170" s="28"/>
      <c r="BA1170" s="28"/>
      <c r="BB1170" s="28"/>
      <c r="BC1170" s="28"/>
      <c r="BD1170" s="28"/>
      <c r="BE1170" s="28"/>
      <c r="BF1170" s="28"/>
      <c r="BG1170" s="28"/>
      <c r="BH1170" s="28"/>
      <c r="BI1170" s="28"/>
      <c r="BJ1170" s="28"/>
      <c r="BK1170" s="28"/>
      <c r="BL1170" s="28"/>
      <c r="BM1170" s="28"/>
      <c r="BN1170" s="28"/>
      <c r="BO1170" s="28"/>
      <c r="BP1170" s="28"/>
      <c r="BQ1170" s="28"/>
      <c r="BR1170" s="28"/>
      <c r="BS1170" s="28"/>
      <c r="BT1170" s="28"/>
      <c r="BU1170" s="28"/>
      <c r="BV1170" s="28"/>
      <c r="BW1170" s="28"/>
      <c r="BX1170" s="28"/>
      <c r="BY1170" s="28"/>
      <c r="BZ1170" s="28"/>
      <c r="CA1170" s="28"/>
      <c r="CB1170" s="28"/>
      <c r="CC1170" s="28"/>
      <c r="CD1170" s="28"/>
      <c r="CE1170" s="28"/>
      <c r="CF1170" s="28"/>
      <c r="CG1170" s="28"/>
      <c r="CH1170" s="28"/>
      <c r="CI1170" s="28"/>
      <c r="CJ1170" s="28"/>
      <c r="CK1170" s="28"/>
      <c r="CL1170" s="28"/>
      <c r="CM1170" s="28"/>
      <c r="CN1170" s="28"/>
      <c r="CO1170" s="28"/>
      <c r="CP1170" s="28"/>
      <c r="CQ1170" s="28"/>
      <c r="CR1170" s="28"/>
      <c r="CS1170" s="28"/>
      <c r="CT1170" s="28"/>
      <c r="CU1170" s="28"/>
      <c r="CV1170" s="28"/>
      <c r="CW1170" s="28"/>
      <c r="CX1170" s="28"/>
      <c r="CY1170" s="28"/>
      <c r="CZ1170" s="28"/>
      <c r="DA1170" s="28"/>
      <c r="DB1170" s="28"/>
      <c r="DC1170" s="28"/>
      <c r="DD1170" s="28"/>
      <c r="DE1170" s="28"/>
      <c r="DF1170" s="28"/>
      <c r="DG1170" s="28"/>
      <c r="DH1170" s="28"/>
      <c r="DI1170" s="28"/>
      <c r="DJ1170" s="28"/>
      <c r="DK1170" s="28"/>
      <c r="DL1170" s="28"/>
      <c r="DM1170" s="28"/>
    </row>
    <row r="1171" spans="1:117" s="7" customFormat="1" x14ac:dyDescent="0.2">
      <c r="A1171" s="2">
        <v>1192</v>
      </c>
      <c r="B1171" s="239" t="s">
        <v>724</v>
      </c>
      <c r="D1171" s="129" t="s">
        <v>235</v>
      </c>
      <c r="E1171" s="189" t="s">
        <v>727</v>
      </c>
      <c r="F1171" s="189" t="s">
        <v>728</v>
      </c>
      <c r="G1171" s="151"/>
      <c r="H1171" s="235">
        <f t="shared" si="126"/>
        <v>2753.094601301184</v>
      </c>
      <c r="I1171" s="235">
        <f t="shared" si="127"/>
        <v>14.557197514445161</v>
      </c>
      <c r="J1171" s="11">
        <v>0.28097668348959454</v>
      </c>
      <c r="K1171" s="10">
        <v>36.004476471503416</v>
      </c>
      <c r="L1171" s="240">
        <f t="shared" si="128"/>
        <v>3.6004476471503416E-5</v>
      </c>
      <c r="M1171" s="240">
        <f t="shared" si="129"/>
        <v>3.6004476471503416E-5</v>
      </c>
      <c r="N1171" s="10">
        <v>0</v>
      </c>
      <c r="O1171" s="241" t="s">
        <v>736</v>
      </c>
      <c r="P1171" s="3">
        <v>3.3987531551610752E-2</v>
      </c>
      <c r="Q1171" s="16">
        <v>4.8875817465574922</v>
      </c>
      <c r="R1171" s="252">
        <f t="shared" si="130"/>
        <v>4.8875817465574923E-4</v>
      </c>
      <c r="S1171" s="27">
        <v>1.00083539318125E-3</v>
      </c>
      <c r="T1171" s="16">
        <v>1.5776156211592798</v>
      </c>
      <c r="U1171" s="16">
        <v>6</v>
      </c>
      <c r="V1171" s="16">
        <v>1</v>
      </c>
      <c r="W1171" s="242" t="s">
        <v>740</v>
      </c>
      <c r="X1171" s="5">
        <v>1.4672498493447568</v>
      </c>
      <c r="Y1171" s="5">
        <v>1.8873675702766928</v>
      </c>
      <c r="Z1171" s="12">
        <v>11.944382195450842</v>
      </c>
      <c r="AA1171" s="251"/>
      <c r="AB1171" s="11">
        <v>0.28092389523003958</v>
      </c>
      <c r="AC1171" s="11">
        <f t="shared" si="131"/>
        <v>3.6004476471503416E-5</v>
      </c>
      <c r="AD1171">
        <v>-3.1528728032648168</v>
      </c>
      <c r="AE1171">
        <v>1.2864685631566801</v>
      </c>
      <c r="AF1171" s="14">
        <v>3.2180030241035493</v>
      </c>
      <c r="AG1171" s="244">
        <v>3402.2852839604811</v>
      </c>
      <c r="AH1171" s="244">
        <v>61.774154180543697</v>
      </c>
      <c r="AI1171" s="117">
        <v>2753.094601301184</v>
      </c>
      <c r="AJ1171" s="12">
        <v>14.557197514445161</v>
      </c>
      <c r="AK1171" s="246">
        <v>94.503682059897358</v>
      </c>
      <c r="AL1171" s="185">
        <v>1</v>
      </c>
      <c r="AM1171" s="238" t="s">
        <v>715</v>
      </c>
      <c r="AN1171" s="64">
        <v>26321</v>
      </c>
      <c r="AO1171" s="86">
        <f t="shared" si="132"/>
        <v>5.4963179401026423</v>
      </c>
      <c r="AT1171" s="87"/>
      <c r="AU1171" s="64"/>
      <c r="AV1171" s="86"/>
      <c r="AW1171" s="30"/>
      <c r="AX1171" s="30"/>
      <c r="AY1171" s="30"/>
      <c r="AZ1171" s="28"/>
      <c r="BA1171" s="28"/>
      <c r="BB1171" s="28"/>
      <c r="BC1171" s="28"/>
      <c r="BD1171" s="28"/>
      <c r="BE1171" s="28"/>
      <c r="BF1171" s="28"/>
      <c r="BG1171" s="28"/>
      <c r="BH1171" s="28"/>
      <c r="BI1171" s="28"/>
      <c r="BJ1171" s="28"/>
      <c r="BK1171" s="28"/>
      <c r="BL1171" s="28"/>
      <c r="BM1171" s="28"/>
      <c r="BN1171" s="28"/>
      <c r="BO1171" s="28"/>
      <c r="BP1171" s="28"/>
      <c r="BQ1171" s="28"/>
      <c r="BR1171" s="28"/>
      <c r="BS1171" s="28"/>
      <c r="BT1171" s="28"/>
      <c r="BU1171" s="28"/>
      <c r="BV1171" s="28"/>
      <c r="BW1171" s="28"/>
      <c r="BX1171" s="28"/>
      <c r="BY1171" s="28"/>
      <c r="BZ1171" s="28"/>
      <c r="CA1171" s="28"/>
      <c r="CB1171" s="28"/>
      <c r="CC1171" s="28"/>
      <c r="CD1171" s="28"/>
      <c r="CE1171" s="28"/>
      <c r="CF1171" s="28"/>
      <c r="CG1171" s="28"/>
      <c r="CH1171" s="28"/>
      <c r="CI1171" s="28"/>
      <c r="CJ1171" s="28"/>
      <c r="CK1171" s="28"/>
      <c r="CL1171" s="28"/>
      <c r="CM1171" s="28"/>
      <c r="CN1171" s="28"/>
      <c r="CO1171" s="28"/>
      <c r="CP1171" s="28"/>
      <c r="CQ1171" s="28"/>
      <c r="CR1171" s="28"/>
      <c r="CS1171" s="28"/>
      <c r="CT1171" s="28"/>
      <c r="CU1171" s="28"/>
      <c r="CV1171" s="28"/>
      <c r="CW1171" s="28"/>
      <c r="CX1171" s="28"/>
      <c r="CY1171" s="28"/>
      <c r="CZ1171" s="28"/>
      <c r="DA1171" s="28"/>
      <c r="DB1171" s="28"/>
      <c r="DC1171" s="28"/>
      <c r="DD1171" s="28"/>
      <c r="DE1171" s="28"/>
      <c r="DF1171" s="28"/>
      <c r="DG1171" s="28"/>
      <c r="DH1171" s="28"/>
      <c r="DI1171" s="28"/>
      <c r="DJ1171" s="28"/>
      <c r="DK1171" s="28"/>
      <c r="DL1171" s="28"/>
      <c r="DM1171" s="28"/>
    </row>
    <row r="1172" spans="1:117" s="7" customFormat="1" x14ac:dyDescent="0.2">
      <c r="A1172" s="2">
        <v>1193</v>
      </c>
      <c r="B1172" s="239" t="s">
        <v>724</v>
      </c>
      <c r="D1172" s="129" t="s">
        <v>236</v>
      </c>
      <c r="E1172" s="189" t="s">
        <v>727</v>
      </c>
      <c r="F1172" s="189" t="s">
        <v>728</v>
      </c>
      <c r="G1172" s="151"/>
      <c r="H1172" s="235">
        <f t="shared" si="126"/>
        <v>2918.4515013618111</v>
      </c>
      <c r="I1172" s="235">
        <f t="shared" si="127"/>
        <v>11.565318424750052</v>
      </c>
      <c r="J1172" s="11">
        <v>0.28108310298326017</v>
      </c>
      <c r="K1172" s="10">
        <v>47.331726064155589</v>
      </c>
      <c r="L1172" s="240">
        <f t="shared" si="128"/>
        <v>4.7331726064155587E-5</v>
      </c>
      <c r="M1172" s="240">
        <f t="shared" si="129"/>
        <v>4.7331726064155587E-5</v>
      </c>
      <c r="N1172" s="10">
        <v>0</v>
      </c>
      <c r="O1172" s="241" t="s">
        <v>736</v>
      </c>
      <c r="P1172" s="3">
        <v>7.3403375775035778E-2</v>
      </c>
      <c r="Q1172" s="16">
        <v>42.48610893432329</v>
      </c>
      <c r="R1172" s="252">
        <f t="shared" si="130"/>
        <v>4.2486108934323289E-3</v>
      </c>
      <c r="S1172" s="27">
        <v>1.9492196329212374E-3</v>
      </c>
      <c r="T1172" s="16">
        <v>8.8831153327298189</v>
      </c>
      <c r="U1172" s="16">
        <v>6</v>
      </c>
      <c r="V1172" s="16">
        <v>1</v>
      </c>
      <c r="W1172" s="242" t="s">
        <v>740</v>
      </c>
      <c r="X1172" s="5">
        <v>1.4672538824124892</v>
      </c>
      <c r="Y1172" s="5">
        <v>1.8872094758596383</v>
      </c>
      <c r="Z1172" s="12">
        <v>10.351669990822218</v>
      </c>
      <c r="AA1172" s="251"/>
      <c r="AB1172" s="11">
        <v>0.28097394811593862</v>
      </c>
      <c r="AC1172" s="11">
        <f t="shared" si="131"/>
        <v>4.7331726064155587E-5</v>
      </c>
      <c r="AD1172">
        <v>2.4953393837034987</v>
      </c>
      <c r="AE1172">
        <v>1.6890035478120478</v>
      </c>
      <c r="AF1172" s="14">
        <v>3.0497436732883969</v>
      </c>
      <c r="AG1172" s="244">
        <v>3190.7502528479117</v>
      </c>
      <c r="AH1172" s="244">
        <v>78.553706192918284</v>
      </c>
      <c r="AI1172" s="117">
        <v>2918.4515013618111</v>
      </c>
      <c r="AJ1172" s="12">
        <v>11.565318424750052</v>
      </c>
      <c r="AK1172" s="246">
        <v>99.630060154044969</v>
      </c>
      <c r="AL1172" s="185">
        <v>1</v>
      </c>
      <c r="AM1172" s="238" t="s">
        <v>715</v>
      </c>
      <c r="AN1172" s="64">
        <v>26321</v>
      </c>
      <c r="AO1172" s="86">
        <f t="shared" si="132"/>
        <v>0.36993984595503093</v>
      </c>
      <c r="AT1172" s="87"/>
      <c r="AU1172" s="64"/>
      <c r="AV1172" s="86"/>
      <c r="AW1172" s="30"/>
      <c r="AX1172" s="30"/>
      <c r="AY1172" s="30"/>
      <c r="AZ1172" s="28"/>
      <c r="BA1172" s="28"/>
      <c r="BB1172" s="28"/>
      <c r="BC1172" s="28"/>
      <c r="BD1172" s="28"/>
      <c r="BE1172" s="28"/>
      <c r="BF1172" s="28"/>
      <c r="BG1172" s="28"/>
      <c r="BH1172" s="28"/>
      <c r="BI1172" s="28"/>
      <c r="BJ1172" s="28"/>
      <c r="BK1172" s="28"/>
      <c r="BL1172" s="28"/>
      <c r="BM1172" s="28"/>
      <c r="BN1172" s="28"/>
      <c r="BO1172" s="28"/>
      <c r="BP1172" s="28"/>
      <c r="BQ1172" s="28"/>
      <c r="BR1172" s="28"/>
      <c r="BS1172" s="28"/>
      <c r="BT1172" s="28"/>
      <c r="BU1172" s="28"/>
      <c r="BV1172" s="28"/>
      <c r="BW1172" s="28"/>
      <c r="BX1172" s="28"/>
      <c r="BY1172" s="28"/>
      <c r="BZ1172" s="28"/>
      <c r="CA1172" s="28"/>
      <c r="CB1172" s="28"/>
      <c r="CC1172" s="28"/>
      <c r="CD1172" s="28"/>
      <c r="CE1172" s="28"/>
      <c r="CF1172" s="28"/>
      <c r="CG1172" s="28"/>
      <c r="CH1172" s="28"/>
      <c r="CI1172" s="28"/>
      <c r="CJ1172" s="28"/>
      <c r="CK1172" s="28"/>
      <c r="CL1172" s="28"/>
      <c r="CM1172" s="28"/>
      <c r="CN1172" s="28"/>
      <c r="CO1172" s="28"/>
      <c r="CP1172" s="28"/>
      <c r="CQ1172" s="28"/>
      <c r="CR1172" s="28"/>
      <c r="CS1172" s="28"/>
      <c r="CT1172" s="28"/>
      <c r="CU1172" s="28"/>
      <c r="CV1172" s="28"/>
      <c r="CW1172" s="28"/>
      <c r="CX1172" s="28"/>
      <c r="CY1172" s="28"/>
      <c r="CZ1172" s="28"/>
      <c r="DA1172" s="28"/>
      <c r="DB1172" s="28"/>
      <c r="DC1172" s="28"/>
      <c r="DD1172" s="28"/>
      <c r="DE1172" s="28"/>
      <c r="DF1172" s="28"/>
      <c r="DG1172" s="28"/>
      <c r="DH1172" s="28"/>
      <c r="DI1172" s="28"/>
      <c r="DJ1172" s="28"/>
      <c r="DK1172" s="28"/>
      <c r="DL1172" s="28"/>
      <c r="DM1172" s="28"/>
    </row>
    <row r="1173" spans="1:117" s="7" customFormat="1" x14ac:dyDescent="0.2">
      <c r="A1173" s="2">
        <v>1194</v>
      </c>
      <c r="B1173" s="239" t="s">
        <v>724</v>
      </c>
      <c r="D1173" s="129" t="s">
        <v>237</v>
      </c>
      <c r="E1173" s="189" t="s">
        <v>727</v>
      </c>
      <c r="F1173" s="189" t="s">
        <v>728</v>
      </c>
      <c r="G1173" s="151"/>
      <c r="H1173" s="235">
        <f t="shared" si="126"/>
        <v>3102.0057755117718</v>
      </c>
      <c r="I1173" s="235">
        <f t="shared" si="127"/>
        <v>13.005846248207661</v>
      </c>
      <c r="J1173" s="11">
        <v>0.28084230915930936</v>
      </c>
      <c r="K1173" s="10">
        <v>31.478007959196052</v>
      </c>
      <c r="L1173" s="240">
        <f t="shared" si="128"/>
        <v>3.1478007959196052E-5</v>
      </c>
      <c r="M1173" s="240">
        <f t="shared" si="129"/>
        <v>3.1478007959196052E-5</v>
      </c>
      <c r="N1173" s="10">
        <v>0</v>
      </c>
      <c r="O1173" s="241" t="s">
        <v>736</v>
      </c>
      <c r="P1173" s="3">
        <v>2.7230387486481253E-2</v>
      </c>
      <c r="Q1173" s="16">
        <v>4.8392677611918256</v>
      </c>
      <c r="R1173" s="252">
        <f t="shared" si="130"/>
        <v>4.8392677611918257E-4</v>
      </c>
      <c r="S1173" s="27">
        <v>9.3014056636008728E-4</v>
      </c>
      <c r="T1173" s="16">
        <v>1.5149524758756188</v>
      </c>
      <c r="U1173" s="16">
        <v>6</v>
      </c>
      <c r="V1173" s="16">
        <v>1</v>
      </c>
      <c r="W1173" s="242" t="s">
        <v>740</v>
      </c>
      <c r="X1173" s="5">
        <v>1.467344619113603</v>
      </c>
      <c r="Y1173" s="5">
        <v>1.8871882619013018</v>
      </c>
      <c r="Z1173" s="12">
        <v>10.335449373411015</v>
      </c>
      <c r="AA1173" s="251"/>
      <c r="AB1173" s="11">
        <v>0.2807868501431704</v>
      </c>
      <c r="AC1173" s="11">
        <f t="shared" si="131"/>
        <v>3.1478007959196052E-5</v>
      </c>
      <c r="AD1173">
        <v>0.17534664195295591</v>
      </c>
      <c r="AE1173">
        <v>1.1104143276279037</v>
      </c>
      <c r="AF1173" s="14">
        <v>3.3100560090124125</v>
      </c>
      <c r="AG1173" s="244">
        <v>3476.3001549079186</v>
      </c>
      <c r="AH1173" s="244">
        <v>52.073722438682921</v>
      </c>
      <c r="AI1173" s="117">
        <v>3102.0057755117718</v>
      </c>
      <c r="AJ1173" s="12">
        <v>13.005846248207661</v>
      </c>
      <c r="AK1173" s="246">
        <v>99.605965651376678</v>
      </c>
      <c r="AL1173" s="185">
        <v>1</v>
      </c>
      <c r="AM1173" s="238" t="s">
        <v>715</v>
      </c>
      <c r="AN1173" s="64">
        <v>26321</v>
      </c>
      <c r="AO1173" s="86">
        <f t="shared" si="132"/>
        <v>0.39403434862332176</v>
      </c>
      <c r="AT1173" s="87"/>
      <c r="AU1173" s="64"/>
      <c r="AV1173" s="86"/>
      <c r="AW1173" s="30"/>
      <c r="AX1173" s="30"/>
      <c r="AY1173" s="30"/>
      <c r="AZ1173" s="28"/>
      <c r="BA1173" s="28"/>
      <c r="BB1173" s="28"/>
      <c r="BC1173" s="28"/>
      <c r="BD1173" s="28"/>
      <c r="BE1173" s="28"/>
      <c r="BF1173" s="28"/>
      <c r="BG1173" s="28"/>
      <c r="BH1173" s="28"/>
      <c r="BI1173" s="28"/>
      <c r="BJ1173" s="28"/>
      <c r="BK1173" s="28"/>
      <c r="BL1173" s="28"/>
      <c r="BM1173" s="28"/>
      <c r="BN1173" s="28"/>
      <c r="BO1173" s="28"/>
      <c r="BP1173" s="28"/>
      <c r="BQ1173" s="28"/>
      <c r="BR1173" s="28"/>
      <c r="BS1173" s="28"/>
      <c r="BT1173" s="28"/>
      <c r="BU1173" s="28"/>
      <c r="BV1173" s="28"/>
      <c r="BW1173" s="28"/>
      <c r="BX1173" s="28"/>
      <c r="BY1173" s="28"/>
      <c r="BZ1173" s="28"/>
      <c r="CA1173" s="28"/>
      <c r="CB1173" s="28"/>
      <c r="CC1173" s="28"/>
      <c r="CD1173" s="28"/>
      <c r="CE1173" s="28"/>
      <c r="CF1173" s="28"/>
      <c r="CG1173" s="28"/>
      <c r="CH1173" s="28"/>
      <c r="CI1173" s="28"/>
      <c r="CJ1173" s="28"/>
      <c r="CK1173" s="28"/>
      <c r="CL1173" s="28"/>
      <c r="CM1173" s="28"/>
      <c r="CN1173" s="28"/>
      <c r="CO1173" s="28"/>
      <c r="CP1173" s="28"/>
      <c r="CQ1173" s="28"/>
      <c r="CR1173" s="28"/>
      <c r="CS1173" s="28"/>
      <c r="CT1173" s="28"/>
      <c r="CU1173" s="28"/>
      <c r="CV1173" s="28"/>
      <c r="CW1173" s="28"/>
      <c r="CX1173" s="28"/>
      <c r="CY1173" s="28"/>
      <c r="CZ1173" s="28"/>
      <c r="DA1173" s="28"/>
      <c r="DB1173" s="28"/>
      <c r="DC1173" s="28"/>
      <c r="DD1173" s="28"/>
      <c r="DE1173" s="28"/>
      <c r="DF1173" s="28"/>
      <c r="DG1173" s="28"/>
      <c r="DH1173" s="28"/>
      <c r="DI1173" s="28"/>
      <c r="DJ1173" s="28"/>
      <c r="DK1173" s="28"/>
      <c r="DL1173" s="28"/>
      <c r="DM1173" s="28"/>
    </row>
    <row r="1174" spans="1:117" s="7" customFormat="1" x14ac:dyDescent="0.2">
      <c r="A1174" s="2">
        <v>1195</v>
      </c>
      <c r="B1174" s="239" t="s">
        <v>724</v>
      </c>
      <c r="D1174" s="129" t="s">
        <v>238</v>
      </c>
      <c r="E1174" s="189" t="s">
        <v>727</v>
      </c>
      <c r="F1174" s="189" t="s">
        <v>728</v>
      </c>
      <c r="G1174" s="151"/>
      <c r="H1174" s="235">
        <f t="shared" si="126"/>
        <v>2785.8749153926624</v>
      </c>
      <c r="I1174" s="235">
        <f t="shared" si="127"/>
        <v>16.019637628430388</v>
      </c>
      <c r="J1174" s="11">
        <v>0.28103548240736115</v>
      </c>
      <c r="K1174" s="10">
        <v>30.079961569987624</v>
      </c>
      <c r="L1174" s="240">
        <f t="shared" si="128"/>
        <v>3.0079961569987623E-5</v>
      </c>
      <c r="M1174" s="240">
        <f t="shared" si="129"/>
        <v>3.0079961569987623E-5</v>
      </c>
      <c r="N1174" s="10">
        <v>0</v>
      </c>
      <c r="O1174" s="241" t="s">
        <v>736</v>
      </c>
      <c r="P1174" s="3">
        <v>2.7630064293107777E-2</v>
      </c>
      <c r="Q1174" s="16">
        <v>12.49995733254242</v>
      </c>
      <c r="R1174" s="252">
        <f t="shared" si="130"/>
        <v>1.2499957332542421E-3</v>
      </c>
      <c r="S1174" s="27">
        <v>8.0841974792163044E-4</v>
      </c>
      <c r="T1174" s="16">
        <v>3.294544587677569</v>
      </c>
      <c r="U1174" s="16">
        <v>6</v>
      </c>
      <c r="V1174" s="16">
        <v>1</v>
      </c>
      <c r="W1174" s="242" t="s">
        <v>740</v>
      </c>
      <c r="X1174" s="5">
        <v>1.4672998901914822</v>
      </c>
      <c r="Y1174" s="5">
        <v>1.8873381435782295</v>
      </c>
      <c r="Z1174" s="12">
        <v>10.248928805598347</v>
      </c>
      <c r="AA1174" s="251"/>
      <c r="AB1174" s="11">
        <v>0.2809923219417354</v>
      </c>
      <c r="AC1174" s="11">
        <f t="shared" si="131"/>
        <v>3.0079961569987623E-5</v>
      </c>
      <c r="AD1174">
        <v>2.4754463614495847E-2</v>
      </c>
      <c r="AE1174">
        <v>1.0716715540112243</v>
      </c>
      <c r="AF1174" s="14">
        <v>3.0770080691902395</v>
      </c>
      <c r="AG1174" s="244">
        <v>3236.135787450834</v>
      </c>
      <c r="AH1174" s="244">
        <v>51.640371312469746</v>
      </c>
      <c r="AI1174" s="117">
        <v>2785.8749153926624</v>
      </c>
      <c r="AJ1174" s="12">
        <v>16.019637628430388</v>
      </c>
      <c r="AK1174" s="246">
        <v>99.280015677916367</v>
      </c>
      <c r="AL1174" s="185">
        <v>1</v>
      </c>
      <c r="AM1174" s="238" t="s">
        <v>715</v>
      </c>
      <c r="AN1174" s="64">
        <v>26321</v>
      </c>
      <c r="AO1174" s="86">
        <f t="shared" si="132"/>
        <v>0.71998432208363283</v>
      </c>
      <c r="AT1174" s="87"/>
      <c r="AU1174" s="64"/>
      <c r="AV1174" s="86"/>
      <c r="AW1174" s="30"/>
      <c r="AX1174" s="30"/>
      <c r="AY1174" s="30"/>
      <c r="AZ1174" s="28"/>
      <c r="BA1174" s="28"/>
      <c r="BB1174" s="28"/>
      <c r="BC1174" s="28"/>
      <c r="BD1174" s="28"/>
      <c r="BE1174" s="28"/>
      <c r="BF1174" s="28"/>
      <c r="BG1174" s="28"/>
      <c r="BH1174" s="28"/>
      <c r="BI1174" s="28"/>
      <c r="BJ1174" s="28"/>
      <c r="BK1174" s="28"/>
      <c r="BL1174" s="28"/>
      <c r="BM1174" s="28"/>
      <c r="BN1174" s="28"/>
      <c r="BO1174" s="28"/>
      <c r="BP1174" s="28"/>
      <c r="BQ1174" s="28"/>
      <c r="BR1174" s="28"/>
      <c r="BS1174" s="28"/>
      <c r="BT1174" s="28"/>
      <c r="BU1174" s="28"/>
      <c r="BV1174" s="28"/>
      <c r="BW1174" s="28"/>
      <c r="BX1174" s="28"/>
      <c r="BY1174" s="28"/>
      <c r="BZ1174" s="28"/>
      <c r="CA1174" s="28"/>
      <c r="CB1174" s="28"/>
      <c r="CC1174" s="28"/>
      <c r="CD1174" s="28"/>
      <c r="CE1174" s="28"/>
      <c r="CF1174" s="28"/>
      <c r="CG1174" s="28"/>
      <c r="CH1174" s="28"/>
      <c r="CI1174" s="28"/>
      <c r="CJ1174" s="28"/>
      <c r="CK1174" s="28"/>
      <c r="CL1174" s="28"/>
      <c r="CM1174" s="28"/>
      <c r="CN1174" s="28"/>
      <c r="CO1174" s="28"/>
      <c r="CP1174" s="28"/>
      <c r="CQ1174" s="28"/>
      <c r="CR1174" s="28"/>
      <c r="CS1174" s="28"/>
      <c r="CT1174" s="28"/>
      <c r="CU1174" s="28"/>
      <c r="CV1174" s="28"/>
      <c r="CW1174" s="28"/>
      <c r="CX1174" s="28"/>
      <c r="CY1174" s="28"/>
      <c r="CZ1174" s="28"/>
      <c r="DA1174" s="28"/>
      <c r="DB1174" s="28"/>
      <c r="DC1174" s="28"/>
      <c r="DD1174" s="28"/>
      <c r="DE1174" s="28"/>
      <c r="DF1174" s="28"/>
      <c r="DG1174" s="28"/>
      <c r="DH1174" s="28"/>
      <c r="DI1174" s="28"/>
      <c r="DJ1174" s="28"/>
      <c r="DK1174" s="28"/>
      <c r="DL1174" s="28"/>
      <c r="DM1174" s="28"/>
    </row>
    <row r="1175" spans="1:117" s="7" customFormat="1" x14ac:dyDescent="0.2">
      <c r="A1175" s="2">
        <v>1196</v>
      </c>
      <c r="B1175" s="239" t="s">
        <v>724</v>
      </c>
      <c r="D1175" s="129" t="s">
        <v>82</v>
      </c>
      <c r="E1175" s="189" t="s">
        <v>727</v>
      </c>
      <c r="F1175" s="189" t="s">
        <v>728</v>
      </c>
      <c r="G1175" s="151"/>
      <c r="H1175" s="235">
        <f t="shared" si="126"/>
        <v>2779.7435962934323</v>
      </c>
      <c r="I1175" s="235">
        <f t="shared" si="127"/>
        <v>13.994424392807149</v>
      </c>
      <c r="J1175" s="11">
        <v>0.28098082024663495</v>
      </c>
      <c r="K1175" s="10">
        <v>41.296001030361559</v>
      </c>
      <c r="L1175" s="240">
        <f t="shared" si="128"/>
        <v>4.1296001030361559E-5</v>
      </c>
      <c r="M1175" s="240">
        <f t="shared" si="129"/>
        <v>4.1296001030361559E-5</v>
      </c>
      <c r="N1175" s="10">
        <v>0</v>
      </c>
      <c r="O1175" s="241" t="s">
        <v>736</v>
      </c>
      <c r="P1175" s="3">
        <v>3.7762284684635584E-2</v>
      </c>
      <c r="Q1175" s="16">
        <v>12.317630691037232</v>
      </c>
      <c r="R1175" s="252">
        <f t="shared" si="130"/>
        <v>1.2317630691037233E-3</v>
      </c>
      <c r="S1175" s="27">
        <v>1.1223585977231422E-3</v>
      </c>
      <c r="T1175" s="16">
        <v>2.6404743061549936</v>
      </c>
      <c r="U1175" s="16">
        <v>6</v>
      </c>
      <c r="V1175" s="16">
        <v>1</v>
      </c>
      <c r="W1175" s="242" t="s">
        <v>740</v>
      </c>
      <c r="X1175" s="5">
        <v>1.4672893463813363</v>
      </c>
      <c r="Y1175" s="5">
        <v>1.8874760696514663</v>
      </c>
      <c r="Z1175" s="12">
        <v>10.51940495259332</v>
      </c>
      <c r="AA1175" s="251"/>
      <c r="AB1175" s="11">
        <v>0.28092103432915672</v>
      </c>
      <c r="AC1175" s="11">
        <f t="shared" si="131"/>
        <v>4.1296001030361559E-5</v>
      </c>
      <c r="AD1175">
        <v>-2.6223998290830774</v>
      </c>
      <c r="AE1175">
        <v>1.4650774773422979</v>
      </c>
      <c r="AF1175" s="14">
        <v>3.2111948082290951</v>
      </c>
      <c r="AG1175" s="244">
        <v>3391.4608685220028</v>
      </c>
      <c r="AH1175" s="244">
        <v>70.695491961369314</v>
      </c>
      <c r="AI1175" s="117">
        <v>2779.7435962934323</v>
      </c>
      <c r="AJ1175" s="12">
        <v>13.994424392807149</v>
      </c>
      <c r="AK1175" s="246">
        <v>100.12139648718043</v>
      </c>
      <c r="AL1175" s="185">
        <v>1</v>
      </c>
      <c r="AM1175" s="238" t="s">
        <v>715</v>
      </c>
      <c r="AN1175" s="64">
        <v>26321</v>
      </c>
      <c r="AO1175" s="86">
        <f t="shared" si="132"/>
        <v>-0.12139648718043361</v>
      </c>
      <c r="AT1175" s="87"/>
      <c r="AU1175" s="64"/>
      <c r="AV1175" s="86"/>
      <c r="AW1175" s="30"/>
      <c r="AX1175" s="30"/>
      <c r="AY1175" s="30"/>
      <c r="AZ1175" s="28"/>
      <c r="BA1175" s="28"/>
      <c r="BB1175" s="28"/>
      <c r="BC1175" s="28"/>
      <c r="BD1175" s="28"/>
      <c r="BE1175" s="28"/>
      <c r="BF1175" s="28"/>
      <c r="BG1175" s="28"/>
      <c r="BH1175" s="28"/>
      <c r="BI1175" s="28"/>
      <c r="BJ1175" s="28"/>
      <c r="BK1175" s="28"/>
      <c r="BL1175" s="28"/>
      <c r="BM1175" s="28"/>
      <c r="BN1175" s="28"/>
      <c r="BO1175" s="28"/>
      <c r="BP1175" s="28"/>
      <c r="BQ1175" s="28"/>
      <c r="BR1175" s="28"/>
      <c r="BS1175" s="28"/>
      <c r="BT1175" s="28"/>
      <c r="BU1175" s="28"/>
      <c r="BV1175" s="28"/>
      <c r="BW1175" s="28"/>
      <c r="BX1175" s="28"/>
      <c r="BY1175" s="28"/>
      <c r="BZ1175" s="28"/>
      <c r="CA1175" s="28"/>
      <c r="CB1175" s="28"/>
      <c r="CC1175" s="28"/>
      <c r="CD1175" s="28"/>
      <c r="CE1175" s="28"/>
      <c r="CF1175" s="28"/>
      <c r="CG1175" s="28"/>
      <c r="CH1175" s="28"/>
      <c r="CI1175" s="28"/>
      <c r="CJ1175" s="28"/>
      <c r="CK1175" s="28"/>
      <c r="CL1175" s="28"/>
      <c r="CM1175" s="28"/>
      <c r="CN1175" s="28"/>
      <c r="CO1175" s="28"/>
      <c r="CP1175" s="28"/>
      <c r="CQ1175" s="28"/>
      <c r="CR1175" s="28"/>
      <c r="CS1175" s="28"/>
      <c r="CT1175" s="28"/>
      <c r="CU1175" s="28"/>
      <c r="CV1175" s="28"/>
      <c r="CW1175" s="28"/>
      <c r="CX1175" s="28"/>
      <c r="CY1175" s="28"/>
      <c r="CZ1175" s="28"/>
      <c r="DA1175" s="28"/>
      <c r="DB1175" s="28"/>
      <c r="DC1175" s="28"/>
      <c r="DD1175" s="28"/>
      <c r="DE1175" s="28"/>
      <c r="DF1175" s="28"/>
      <c r="DG1175" s="28"/>
      <c r="DH1175" s="28"/>
      <c r="DI1175" s="28"/>
      <c r="DJ1175" s="28"/>
      <c r="DK1175" s="28"/>
      <c r="DL1175" s="28"/>
      <c r="DM1175" s="28"/>
    </row>
    <row r="1176" spans="1:117" s="7" customFormat="1" x14ac:dyDescent="0.2">
      <c r="A1176" s="2">
        <v>1197</v>
      </c>
      <c r="B1176" s="239" t="s">
        <v>724</v>
      </c>
      <c r="D1176" s="129" t="s">
        <v>239</v>
      </c>
      <c r="E1176" s="189" t="s">
        <v>727</v>
      </c>
      <c r="F1176" s="189" t="s">
        <v>728</v>
      </c>
      <c r="G1176" s="151"/>
      <c r="H1176" s="235">
        <f t="shared" si="126"/>
        <v>2837.359568713257</v>
      </c>
      <c r="I1176" s="235">
        <f t="shared" si="127"/>
        <v>16.754189113870499</v>
      </c>
      <c r="J1176" s="11">
        <v>0.28094699065494516</v>
      </c>
      <c r="K1176" s="10">
        <v>32.385939978502861</v>
      </c>
      <c r="L1176" s="240">
        <f t="shared" si="128"/>
        <v>3.238593997850286E-5</v>
      </c>
      <c r="M1176" s="240">
        <f t="shared" si="129"/>
        <v>3.238593997850286E-5</v>
      </c>
      <c r="N1176" s="10">
        <v>0</v>
      </c>
      <c r="O1176" s="241" t="s">
        <v>736</v>
      </c>
      <c r="P1176" s="3">
        <v>2.004684626302804E-2</v>
      </c>
      <c r="Q1176" s="16">
        <v>7.3655946245198738</v>
      </c>
      <c r="R1176" s="252">
        <f t="shared" si="130"/>
        <v>7.3655946245198742E-4</v>
      </c>
      <c r="S1176" s="27">
        <v>5.7697633876666564E-4</v>
      </c>
      <c r="T1176" s="16">
        <v>2.0432465507922637</v>
      </c>
      <c r="U1176" s="16">
        <v>6</v>
      </c>
      <c r="V1176" s="16">
        <v>1</v>
      </c>
      <c r="W1176" s="242" t="s">
        <v>740</v>
      </c>
      <c r="X1176" s="5">
        <v>1.467295488865247</v>
      </c>
      <c r="Y1176" s="5">
        <v>1.887965708762801</v>
      </c>
      <c r="Z1176" s="12">
        <v>11.288551470230374</v>
      </c>
      <c r="AA1176" s="251"/>
      <c r="AB1176" s="11">
        <v>0.28091560215755051</v>
      </c>
      <c r="AC1176" s="11">
        <f t="shared" si="131"/>
        <v>3.238593997850286E-5</v>
      </c>
      <c r="AD1176">
        <v>-1.4909516269701051</v>
      </c>
      <c r="AE1176">
        <v>1.1411449973316199</v>
      </c>
      <c r="AF1176" s="14">
        <v>3.1949494262664895</v>
      </c>
      <c r="AG1176" s="244">
        <v>3367.9524674674626</v>
      </c>
      <c r="AH1176" s="244">
        <v>56.412480903899073</v>
      </c>
      <c r="AI1176" s="117">
        <v>2837.359568713257</v>
      </c>
      <c r="AJ1176" s="12">
        <v>16.754189113870499</v>
      </c>
      <c r="AK1176" s="246">
        <v>99.486654097226193</v>
      </c>
      <c r="AL1176" s="185">
        <v>1</v>
      </c>
      <c r="AM1176" s="238" t="s">
        <v>715</v>
      </c>
      <c r="AN1176" s="64">
        <v>26321</v>
      </c>
      <c r="AO1176" s="86">
        <f t="shared" si="132"/>
        <v>0.51334590277380698</v>
      </c>
      <c r="AT1176" s="87"/>
      <c r="AU1176" s="64"/>
      <c r="AV1176" s="86"/>
      <c r="AW1176" s="30"/>
      <c r="AX1176" s="30"/>
      <c r="AY1176" s="30"/>
      <c r="AZ1176" s="28"/>
      <c r="BA1176" s="28"/>
      <c r="BB1176" s="28"/>
      <c r="BC1176" s="28"/>
      <c r="BD1176" s="28"/>
      <c r="BE1176" s="28"/>
      <c r="BF1176" s="28"/>
      <c r="BG1176" s="28"/>
      <c r="BH1176" s="28"/>
      <c r="BI1176" s="28"/>
      <c r="BJ1176" s="28"/>
      <c r="BK1176" s="28"/>
      <c r="BL1176" s="28"/>
      <c r="BM1176" s="28"/>
      <c r="BN1176" s="28"/>
      <c r="BO1176" s="28"/>
      <c r="BP1176" s="28"/>
      <c r="BQ1176" s="28"/>
      <c r="BR1176" s="28"/>
      <c r="BS1176" s="28"/>
      <c r="BT1176" s="28"/>
      <c r="BU1176" s="28"/>
      <c r="BV1176" s="28"/>
      <c r="BW1176" s="28"/>
      <c r="BX1176" s="28"/>
      <c r="BY1176" s="28"/>
      <c r="BZ1176" s="28"/>
      <c r="CA1176" s="28"/>
      <c r="CB1176" s="28"/>
      <c r="CC1176" s="28"/>
      <c r="CD1176" s="28"/>
      <c r="CE1176" s="28"/>
      <c r="CF1176" s="28"/>
      <c r="CG1176" s="28"/>
      <c r="CH1176" s="28"/>
      <c r="CI1176" s="28"/>
      <c r="CJ1176" s="28"/>
      <c r="CK1176" s="28"/>
      <c r="CL1176" s="28"/>
      <c r="CM1176" s="28"/>
      <c r="CN1176" s="28"/>
      <c r="CO1176" s="28"/>
      <c r="CP1176" s="28"/>
      <c r="CQ1176" s="28"/>
      <c r="CR1176" s="28"/>
      <c r="CS1176" s="28"/>
      <c r="CT1176" s="28"/>
      <c r="CU1176" s="28"/>
      <c r="CV1176" s="28"/>
      <c r="CW1176" s="28"/>
      <c r="CX1176" s="28"/>
      <c r="CY1176" s="28"/>
      <c r="CZ1176" s="28"/>
      <c r="DA1176" s="28"/>
      <c r="DB1176" s="28"/>
      <c r="DC1176" s="28"/>
      <c r="DD1176" s="28"/>
      <c r="DE1176" s="28"/>
      <c r="DF1176" s="28"/>
      <c r="DG1176" s="28"/>
      <c r="DH1176" s="28"/>
      <c r="DI1176" s="28"/>
      <c r="DJ1176" s="28"/>
      <c r="DK1176" s="28"/>
      <c r="DL1176" s="28"/>
      <c r="DM1176" s="28"/>
    </row>
    <row r="1177" spans="1:117" s="7" customFormat="1" x14ac:dyDescent="0.2">
      <c r="A1177" s="2">
        <v>1198</v>
      </c>
      <c r="B1177" s="239" t="s">
        <v>724</v>
      </c>
      <c r="D1177" s="129" t="s">
        <v>83</v>
      </c>
      <c r="E1177" s="189" t="s">
        <v>727</v>
      </c>
      <c r="F1177" s="189" t="s">
        <v>728</v>
      </c>
      <c r="G1177" s="151"/>
      <c r="H1177" s="235">
        <f t="shared" si="126"/>
        <v>2771.802809171626</v>
      </c>
      <c r="I1177" s="235">
        <f t="shared" si="127"/>
        <v>13.522004103629307</v>
      </c>
      <c r="J1177" s="11">
        <v>0.28099885220895376</v>
      </c>
      <c r="K1177" s="10">
        <v>29.946782678724123</v>
      </c>
      <c r="L1177" s="240">
        <f t="shared" si="128"/>
        <v>2.9946782678724123E-5</v>
      </c>
      <c r="M1177" s="240">
        <f t="shared" si="129"/>
        <v>2.9946782678724123E-5</v>
      </c>
      <c r="N1177" s="10">
        <v>0</v>
      </c>
      <c r="O1177" s="241" t="s">
        <v>736</v>
      </c>
      <c r="P1177" s="3">
        <v>2.0882837127180989E-2</v>
      </c>
      <c r="Q1177" s="16">
        <v>7.5540594319367651</v>
      </c>
      <c r="R1177" s="252">
        <f t="shared" si="130"/>
        <v>7.5540594319367649E-4</v>
      </c>
      <c r="S1177" s="27">
        <v>6.459290400054749E-4</v>
      </c>
      <c r="T1177" s="16">
        <v>2.434444841400099</v>
      </c>
      <c r="U1177" s="16">
        <v>6</v>
      </c>
      <c r="V1177" s="16">
        <v>1</v>
      </c>
      <c r="W1177" s="242" t="s">
        <v>740</v>
      </c>
      <c r="X1177" s="5">
        <v>1.4673589426930123</v>
      </c>
      <c r="Y1177" s="5">
        <v>1.8876475740717769</v>
      </c>
      <c r="Z1177" s="12">
        <v>10.366949580743558</v>
      </c>
      <c r="AA1177" s="251"/>
      <c r="AB1177" s="11">
        <v>0.28096454564742712</v>
      </c>
      <c r="AC1177" s="11">
        <f t="shared" si="131"/>
        <v>2.9946782678724123E-5</v>
      </c>
      <c r="AD1177">
        <v>-1.2751926944853942</v>
      </c>
      <c r="AE1177">
        <v>1.0703120752659669</v>
      </c>
      <c r="AF1177" s="14">
        <v>3.1346621071868137</v>
      </c>
      <c r="AG1177" s="244">
        <v>3303.769914058551</v>
      </c>
      <c r="AH1177" s="244">
        <v>52.40634465539037</v>
      </c>
      <c r="AI1177" s="117">
        <v>2771.802809171626</v>
      </c>
      <c r="AJ1177" s="12">
        <v>13.522004103629307</v>
      </c>
      <c r="AK1177" s="246">
        <v>99.68572396039589</v>
      </c>
      <c r="AL1177" s="185">
        <v>1</v>
      </c>
      <c r="AM1177" s="238" t="s">
        <v>715</v>
      </c>
      <c r="AN1177" s="64">
        <v>26321</v>
      </c>
      <c r="AO1177" s="86">
        <f t="shared" si="132"/>
        <v>0.31427603960410977</v>
      </c>
      <c r="AT1177" s="87"/>
      <c r="AU1177" s="64"/>
      <c r="AV1177" s="86"/>
      <c r="AW1177" s="30"/>
      <c r="AX1177" s="30"/>
      <c r="AY1177" s="30"/>
      <c r="AZ1177" s="28"/>
      <c r="BA1177" s="28"/>
      <c r="BB1177" s="28"/>
      <c r="BC1177" s="28"/>
      <c r="BD1177" s="28"/>
      <c r="BE1177" s="28"/>
      <c r="BF1177" s="28"/>
      <c r="BG1177" s="28"/>
      <c r="BH1177" s="28"/>
      <c r="BI1177" s="28"/>
      <c r="BJ1177" s="28"/>
      <c r="BK1177" s="28"/>
      <c r="BL1177" s="28"/>
      <c r="BM1177" s="28"/>
      <c r="BN1177" s="28"/>
      <c r="BO1177" s="28"/>
      <c r="BP1177" s="28"/>
      <c r="BQ1177" s="28"/>
      <c r="BR1177" s="28"/>
      <c r="BS1177" s="28"/>
      <c r="BT1177" s="28"/>
      <c r="BU1177" s="28"/>
      <c r="BV1177" s="28"/>
      <c r="BW1177" s="28"/>
      <c r="BX1177" s="28"/>
      <c r="BY1177" s="28"/>
      <c r="BZ1177" s="28"/>
      <c r="CA1177" s="28"/>
      <c r="CB1177" s="28"/>
      <c r="CC1177" s="28"/>
      <c r="CD1177" s="28"/>
      <c r="CE1177" s="28"/>
      <c r="CF1177" s="28"/>
      <c r="CG1177" s="28"/>
      <c r="CH1177" s="28"/>
      <c r="CI1177" s="28"/>
      <c r="CJ1177" s="28"/>
      <c r="CK1177" s="28"/>
      <c r="CL1177" s="28"/>
      <c r="CM1177" s="28"/>
      <c r="CN1177" s="28"/>
      <c r="CO1177" s="28"/>
      <c r="CP1177" s="28"/>
      <c r="CQ1177" s="28"/>
      <c r="CR1177" s="28"/>
      <c r="CS1177" s="28"/>
      <c r="CT1177" s="28"/>
      <c r="CU1177" s="28"/>
      <c r="CV1177" s="28"/>
      <c r="CW1177" s="28"/>
      <c r="CX1177" s="28"/>
      <c r="CY1177" s="28"/>
      <c r="CZ1177" s="28"/>
      <c r="DA1177" s="28"/>
      <c r="DB1177" s="28"/>
      <c r="DC1177" s="28"/>
      <c r="DD1177" s="28"/>
      <c r="DE1177" s="28"/>
      <c r="DF1177" s="28"/>
      <c r="DG1177" s="28"/>
      <c r="DH1177" s="28"/>
      <c r="DI1177" s="28"/>
      <c r="DJ1177" s="28"/>
      <c r="DK1177" s="28"/>
      <c r="DL1177" s="28"/>
      <c r="DM1177" s="28"/>
    </row>
    <row r="1178" spans="1:117" s="7" customFormat="1" x14ac:dyDescent="0.2">
      <c r="A1178" s="2">
        <v>1199</v>
      </c>
      <c r="B1178" s="239" t="s">
        <v>724</v>
      </c>
      <c r="D1178" s="129" t="s">
        <v>84</v>
      </c>
      <c r="E1178" s="189" t="s">
        <v>727</v>
      </c>
      <c r="F1178" s="189" t="s">
        <v>728</v>
      </c>
      <c r="G1178" s="151"/>
      <c r="H1178" s="235">
        <f t="shared" si="126"/>
        <v>2242.79179808653</v>
      </c>
      <c r="I1178" s="235">
        <f t="shared" si="127"/>
        <v>17.376364744928445</v>
      </c>
      <c r="J1178" s="11">
        <v>0.28122797107404923</v>
      </c>
      <c r="K1178" s="10">
        <v>34.317734565348808</v>
      </c>
      <c r="L1178" s="240">
        <f t="shared" si="128"/>
        <v>3.4317734565348805E-5</v>
      </c>
      <c r="M1178" s="240">
        <f t="shared" si="129"/>
        <v>3.4317734565348805E-5</v>
      </c>
      <c r="N1178" s="10">
        <v>0</v>
      </c>
      <c r="O1178" s="241" t="s">
        <v>736</v>
      </c>
      <c r="P1178" s="3">
        <v>3.671787414523623E-2</v>
      </c>
      <c r="Q1178" s="16">
        <v>10.394265584976242</v>
      </c>
      <c r="R1178" s="252">
        <f t="shared" si="130"/>
        <v>1.0394265584976242E-3</v>
      </c>
      <c r="S1178" s="27">
        <v>1.0155458995070332E-3</v>
      </c>
      <c r="T1178" s="16">
        <v>2.1983147567423109</v>
      </c>
      <c r="U1178" s="16">
        <v>6</v>
      </c>
      <c r="V1178" s="16">
        <v>1</v>
      </c>
      <c r="W1178" s="242" t="s">
        <v>740</v>
      </c>
      <c r="X1178" s="5">
        <v>1.4672658406005648</v>
      </c>
      <c r="Y1178" s="5">
        <v>1.8872797285697254</v>
      </c>
      <c r="Z1178" s="12">
        <v>8.9522467287324989</v>
      </c>
      <c r="AA1178" s="251"/>
      <c r="AB1178" s="11">
        <v>0.28118454434179574</v>
      </c>
      <c r="AC1178" s="11">
        <f t="shared" si="131"/>
        <v>3.4317734565348805E-5</v>
      </c>
      <c r="AD1178">
        <v>-5.8178226580662962</v>
      </c>
      <c r="AE1178">
        <v>1.2128077619432169</v>
      </c>
      <c r="AF1178" s="14">
        <v>2.9651480931547636</v>
      </c>
      <c r="AG1178" s="244">
        <v>3164.4449799017812</v>
      </c>
      <c r="AH1178" s="244">
        <v>59.000083152665944</v>
      </c>
      <c r="AI1178" s="117">
        <v>2242.79179808653</v>
      </c>
      <c r="AJ1178" s="12">
        <v>17.376364744928445</v>
      </c>
      <c r="AK1178" s="246">
        <v>51.224483643968512</v>
      </c>
      <c r="AL1178" s="185">
        <v>1</v>
      </c>
      <c r="AM1178" s="238" t="s">
        <v>715</v>
      </c>
      <c r="AN1178" s="64">
        <v>26321</v>
      </c>
      <c r="AO1178" s="86">
        <f t="shared" si="132"/>
        <v>48.775516356031488</v>
      </c>
      <c r="AT1178" s="87"/>
      <c r="AU1178" s="64"/>
      <c r="AV1178" s="86"/>
      <c r="AW1178" s="30"/>
      <c r="AX1178" s="30"/>
      <c r="AY1178" s="30"/>
      <c r="AZ1178" s="28"/>
      <c r="BA1178" s="28"/>
      <c r="BB1178" s="28"/>
      <c r="BC1178" s="28"/>
      <c r="BD1178" s="28"/>
      <c r="BE1178" s="28"/>
      <c r="BF1178" s="28"/>
      <c r="BG1178" s="28"/>
      <c r="BH1178" s="28"/>
      <c r="BI1178" s="28"/>
      <c r="BJ1178" s="28"/>
      <c r="BK1178" s="28"/>
      <c r="BL1178" s="28"/>
      <c r="BM1178" s="28"/>
      <c r="BN1178" s="28"/>
      <c r="BO1178" s="28"/>
      <c r="BP1178" s="28"/>
      <c r="BQ1178" s="28"/>
      <c r="BR1178" s="28"/>
      <c r="BS1178" s="28"/>
      <c r="BT1178" s="28"/>
      <c r="BU1178" s="28"/>
      <c r="BV1178" s="28"/>
      <c r="BW1178" s="28"/>
      <c r="BX1178" s="28"/>
      <c r="BY1178" s="28"/>
      <c r="BZ1178" s="28"/>
      <c r="CA1178" s="28"/>
      <c r="CB1178" s="28"/>
      <c r="CC1178" s="28"/>
      <c r="CD1178" s="28"/>
      <c r="CE1178" s="28"/>
      <c r="CF1178" s="28"/>
      <c r="CG1178" s="28"/>
      <c r="CH1178" s="28"/>
      <c r="CI1178" s="28"/>
      <c r="CJ1178" s="28"/>
      <c r="CK1178" s="28"/>
      <c r="CL1178" s="28"/>
      <c r="CM1178" s="28"/>
      <c r="CN1178" s="28"/>
      <c r="CO1178" s="28"/>
      <c r="CP1178" s="28"/>
      <c r="CQ1178" s="28"/>
      <c r="CR1178" s="28"/>
      <c r="CS1178" s="28"/>
      <c r="CT1178" s="28"/>
      <c r="CU1178" s="28"/>
      <c r="CV1178" s="28"/>
      <c r="CW1178" s="28"/>
      <c r="CX1178" s="28"/>
      <c r="CY1178" s="28"/>
      <c r="CZ1178" s="28"/>
      <c r="DA1178" s="28"/>
      <c r="DB1178" s="28"/>
      <c r="DC1178" s="28"/>
      <c r="DD1178" s="28"/>
      <c r="DE1178" s="28"/>
      <c r="DF1178" s="28"/>
      <c r="DG1178" s="28"/>
      <c r="DH1178" s="28"/>
      <c r="DI1178" s="28"/>
      <c r="DJ1178" s="28"/>
      <c r="DK1178" s="28"/>
      <c r="DL1178" s="28"/>
      <c r="DM1178" s="28"/>
    </row>
    <row r="1179" spans="1:117" s="7" customFormat="1" x14ac:dyDescent="0.2">
      <c r="A1179" s="2">
        <v>1200</v>
      </c>
      <c r="B1179" s="239" t="s">
        <v>724</v>
      </c>
      <c r="D1179" s="129" t="s">
        <v>85</v>
      </c>
      <c r="E1179" s="189" t="s">
        <v>727</v>
      </c>
      <c r="F1179" s="189" t="s">
        <v>728</v>
      </c>
      <c r="G1179" s="151"/>
      <c r="H1179" s="235">
        <f t="shared" si="126"/>
        <v>2495.798250298421</v>
      </c>
      <c r="I1179" s="235">
        <f t="shared" si="127"/>
        <v>13.78679112531989</v>
      </c>
      <c r="J1179" s="11">
        <v>0.28131775432051626</v>
      </c>
      <c r="K1179" s="10">
        <v>35.818356298097257</v>
      </c>
      <c r="L1179" s="240">
        <f t="shared" si="128"/>
        <v>3.5818356298097256E-5</v>
      </c>
      <c r="M1179" s="240">
        <f t="shared" si="129"/>
        <v>3.5818356298097256E-5</v>
      </c>
      <c r="N1179" s="10">
        <v>0</v>
      </c>
      <c r="O1179" s="241" t="s">
        <v>736</v>
      </c>
      <c r="P1179" s="3">
        <v>3.0529552649340236E-2</v>
      </c>
      <c r="Q1179" s="16">
        <v>10.528830224520132</v>
      </c>
      <c r="R1179" s="252">
        <f t="shared" si="130"/>
        <v>1.0528830224520132E-3</v>
      </c>
      <c r="S1179" s="27">
        <v>9.1100089699192152E-4</v>
      </c>
      <c r="T1179" s="16">
        <v>2.8709746537088709</v>
      </c>
      <c r="U1179" s="16">
        <v>6</v>
      </c>
      <c r="V1179" s="16">
        <v>1</v>
      </c>
      <c r="W1179" s="242" t="s">
        <v>740</v>
      </c>
      <c r="X1179" s="5">
        <v>1.4673178412824306</v>
      </c>
      <c r="Y1179" s="5">
        <v>1.8872691965965485</v>
      </c>
      <c r="Z1179" s="12">
        <v>11.365229717123935</v>
      </c>
      <c r="AA1179" s="251"/>
      <c r="AB1179" s="11">
        <v>0.28127430027643274</v>
      </c>
      <c r="AC1179" s="11">
        <f t="shared" si="131"/>
        <v>3.5818356298097256E-5</v>
      </c>
      <c r="AD1179">
        <v>3.2867280622839168</v>
      </c>
      <c r="AE1179">
        <v>1.2832640949000735</v>
      </c>
      <c r="AF1179" s="14">
        <v>2.6881749202655816</v>
      </c>
      <c r="AG1179" s="244">
        <v>2808.8316798741862</v>
      </c>
      <c r="AH1179" s="244">
        <v>63.767475712869413</v>
      </c>
      <c r="AI1179" s="117">
        <v>2495.798250298421</v>
      </c>
      <c r="AJ1179" s="12">
        <v>13.78679112531989</v>
      </c>
      <c r="AK1179" s="246">
        <v>58.878049874130035</v>
      </c>
      <c r="AL1179" s="185">
        <v>1</v>
      </c>
      <c r="AM1179" s="238" t="s">
        <v>715</v>
      </c>
      <c r="AN1179" s="64">
        <v>26321</v>
      </c>
      <c r="AO1179" s="86">
        <f t="shared" si="132"/>
        <v>41.121950125869965</v>
      </c>
      <c r="AT1179" s="87"/>
      <c r="AU1179" s="64"/>
      <c r="AV1179" s="86"/>
      <c r="AW1179" s="30"/>
      <c r="AX1179" s="30"/>
      <c r="AY1179" s="30"/>
      <c r="AZ1179" s="28"/>
      <c r="BA1179" s="28"/>
      <c r="BB1179" s="28"/>
      <c r="BC1179" s="28"/>
      <c r="BD1179" s="28"/>
      <c r="BE1179" s="28"/>
      <c r="BF1179" s="28"/>
      <c r="BG1179" s="28"/>
      <c r="BH1179" s="28"/>
      <c r="BI1179" s="28"/>
      <c r="BJ1179" s="28"/>
      <c r="BK1179" s="28"/>
      <c r="BL1179" s="28"/>
      <c r="BM1179" s="28"/>
      <c r="BN1179" s="28"/>
      <c r="BO1179" s="28"/>
      <c r="BP1179" s="28"/>
      <c r="BQ1179" s="28"/>
      <c r="BR1179" s="28"/>
      <c r="BS1179" s="28"/>
      <c r="BT1179" s="28"/>
      <c r="BU1179" s="28"/>
      <c r="BV1179" s="28"/>
      <c r="BW1179" s="28"/>
      <c r="BX1179" s="28"/>
      <c r="BY1179" s="28"/>
      <c r="BZ1179" s="28"/>
      <c r="CA1179" s="28"/>
      <c r="CB1179" s="28"/>
      <c r="CC1179" s="28"/>
      <c r="CD1179" s="28"/>
      <c r="CE1179" s="28"/>
      <c r="CF1179" s="28"/>
      <c r="CG1179" s="28"/>
      <c r="CH1179" s="28"/>
      <c r="CI1179" s="28"/>
      <c r="CJ1179" s="28"/>
      <c r="CK1179" s="28"/>
      <c r="CL1179" s="28"/>
      <c r="CM1179" s="28"/>
      <c r="CN1179" s="28"/>
      <c r="CO1179" s="28"/>
      <c r="CP1179" s="28"/>
      <c r="CQ1179" s="28"/>
      <c r="CR1179" s="28"/>
      <c r="CS1179" s="28"/>
      <c r="CT1179" s="28"/>
      <c r="CU1179" s="28"/>
      <c r="CV1179" s="28"/>
      <c r="CW1179" s="28"/>
      <c r="CX1179" s="28"/>
      <c r="CY1179" s="28"/>
      <c r="CZ1179" s="28"/>
      <c r="DA1179" s="28"/>
      <c r="DB1179" s="28"/>
      <c r="DC1179" s="28"/>
      <c r="DD1179" s="28"/>
      <c r="DE1179" s="28"/>
      <c r="DF1179" s="28"/>
      <c r="DG1179" s="28"/>
      <c r="DH1179" s="28"/>
      <c r="DI1179" s="28"/>
      <c r="DJ1179" s="28"/>
      <c r="DK1179" s="28"/>
      <c r="DL1179" s="28"/>
      <c r="DM1179" s="28"/>
    </row>
    <row r="1180" spans="1:117" s="7" customFormat="1" x14ac:dyDescent="0.2">
      <c r="A1180" s="2">
        <v>1201</v>
      </c>
      <c r="B1180" s="239" t="s">
        <v>724</v>
      </c>
      <c r="D1180" s="129" t="s">
        <v>86</v>
      </c>
      <c r="E1180" s="189" t="s">
        <v>727</v>
      </c>
      <c r="F1180" s="189" t="s">
        <v>728</v>
      </c>
      <c r="G1180" s="151"/>
      <c r="H1180" s="235">
        <f t="shared" si="126"/>
        <v>3120.1139499898941</v>
      </c>
      <c r="I1180" s="235">
        <f t="shared" si="127"/>
        <v>12.739165106160478</v>
      </c>
      <c r="J1180" s="11">
        <v>0.28089358209454418</v>
      </c>
      <c r="K1180" s="10">
        <v>46.445181658763765</v>
      </c>
      <c r="L1180" s="240">
        <f t="shared" si="128"/>
        <v>4.6445181658763763E-5</v>
      </c>
      <c r="M1180" s="240">
        <f t="shared" si="129"/>
        <v>4.6445181658763763E-5</v>
      </c>
      <c r="N1180" s="10">
        <v>0</v>
      </c>
      <c r="O1180" s="241" t="s">
        <v>736</v>
      </c>
      <c r="P1180" s="3">
        <v>4.1984422415401353E-2</v>
      </c>
      <c r="Q1180" s="16">
        <v>19.23782614020579</v>
      </c>
      <c r="R1180" s="252">
        <f t="shared" si="130"/>
        <v>1.9237826140205789E-3</v>
      </c>
      <c r="S1180" s="27">
        <v>1.1598741075361967E-3</v>
      </c>
      <c r="T1180" s="16">
        <v>4.5034192870843244</v>
      </c>
      <c r="U1180" s="16">
        <v>6</v>
      </c>
      <c r="V1180" s="16">
        <v>1</v>
      </c>
      <c r="W1180" s="242" t="s">
        <v>740</v>
      </c>
      <c r="X1180" s="5">
        <v>1.4672681396964597</v>
      </c>
      <c r="Y1180" s="5">
        <v>1.8898947490506555</v>
      </c>
      <c r="Z1180" s="12">
        <v>11.066960615312905</v>
      </c>
      <c r="AA1180" s="251"/>
      <c r="AB1180" s="11">
        <v>0.28082400978742239</v>
      </c>
      <c r="AC1180" s="11">
        <f t="shared" si="131"/>
        <v>4.6445181658763763E-5</v>
      </c>
      <c r="AD1180">
        <v>1.9504806286874121</v>
      </c>
      <c r="AE1180">
        <v>1.6448001684844622</v>
      </c>
      <c r="AF1180" s="14">
        <v>3.2327927754660135</v>
      </c>
      <c r="AG1180" s="244">
        <v>3383.5167933966395</v>
      </c>
      <c r="AH1180" s="244">
        <v>79.578015316615947</v>
      </c>
      <c r="AI1180" s="117">
        <v>3120.1139499898941</v>
      </c>
      <c r="AJ1180" s="12">
        <v>12.739165106160478</v>
      </c>
      <c r="AK1180" s="246">
        <v>100.20004828069059</v>
      </c>
      <c r="AL1180" s="185">
        <v>1</v>
      </c>
      <c r="AM1180" s="238" t="s">
        <v>715</v>
      </c>
      <c r="AN1180" s="64">
        <v>26321</v>
      </c>
      <c r="AO1180" s="86">
        <f t="shared" si="132"/>
        <v>-0.20004828069059499</v>
      </c>
      <c r="AT1180" s="87"/>
      <c r="AU1180" s="64"/>
      <c r="AV1180" s="86"/>
      <c r="AW1180" s="30"/>
      <c r="AX1180" s="30"/>
      <c r="AY1180" s="30"/>
      <c r="AZ1180" s="28"/>
      <c r="BA1180" s="28"/>
      <c r="BB1180" s="28"/>
      <c r="BC1180" s="28"/>
      <c r="BD1180" s="28"/>
      <c r="BE1180" s="28"/>
      <c r="BF1180" s="28"/>
      <c r="BG1180" s="28"/>
      <c r="BH1180" s="28"/>
      <c r="BI1180" s="28"/>
      <c r="BJ1180" s="28"/>
      <c r="BK1180" s="28"/>
      <c r="BL1180" s="28"/>
      <c r="BM1180" s="28"/>
      <c r="BN1180" s="28"/>
      <c r="BO1180" s="28"/>
      <c r="BP1180" s="28"/>
      <c r="BQ1180" s="28"/>
      <c r="BR1180" s="28"/>
      <c r="BS1180" s="28"/>
      <c r="BT1180" s="28"/>
      <c r="BU1180" s="28"/>
      <c r="BV1180" s="28"/>
      <c r="BW1180" s="28"/>
      <c r="BX1180" s="28"/>
      <c r="BY1180" s="28"/>
      <c r="BZ1180" s="28"/>
      <c r="CA1180" s="28"/>
      <c r="CB1180" s="28"/>
      <c r="CC1180" s="28"/>
      <c r="CD1180" s="28"/>
      <c r="CE1180" s="28"/>
      <c r="CF1180" s="28"/>
      <c r="CG1180" s="28"/>
      <c r="CH1180" s="28"/>
      <c r="CI1180" s="28"/>
      <c r="CJ1180" s="28"/>
      <c r="CK1180" s="28"/>
      <c r="CL1180" s="28"/>
      <c r="CM1180" s="28"/>
      <c r="CN1180" s="28"/>
      <c r="CO1180" s="28"/>
      <c r="CP1180" s="28"/>
      <c r="CQ1180" s="28"/>
      <c r="CR1180" s="28"/>
      <c r="CS1180" s="28"/>
      <c r="CT1180" s="28"/>
      <c r="CU1180" s="28"/>
      <c r="CV1180" s="28"/>
      <c r="CW1180" s="28"/>
      <c r="CX1180" s="28"/>
      <c r="CY1180" s="28"/>
      <c r="CZ1180" s="28"/>
      <c r="DA1180" s="28"/>
      <c r="DB1180" s="28"/>
      <c r="DC1180" s="28"/>
      <c r="DD1180" s="28"/>
      <c r="DE1180" s="28"/>
      <c r="DF1180" s="28"/>
      <c r="DG1180" s="28"/>
      <c r="DH1180" s="28"/>
      <c r="DI1180" s="28"/>
      <c r="DJ1180" s="28"/>
      <c r="DK1180" s="28"/>
      <c r="DL1180" s="28"/>
      <c r="DM1180" s="28"/>
    </row>
    <row r="1181" spans="1:117" s="7" customFormat="1" x14ac:dyDescent="0.2">
      <c r="A1181" s="2">
        <v>1202</v>
      </c>
      <c r="B1181" s="239" t="s">
        <v>724</v>
      </c>
      <c r="D1181" s="129" t="s">
        <v>87</v>
      </c>
      <c r="E1181" s="189" t="s">
        <v>727</v>
      </c>
      <c r="F1181" s="189" t="s">
        <v>728</v>
      </c>
      <c r="G1181" s="151"/>
      <c r="H1181" s="235">
        <f t="shared" si="126"/>
        <v>1801.5175238521595</v>
      </c>
      <c r="I1181" s="235">
        <f t="shared" si="127"/>
        <v>16.833660218411389</v>
      </c>
      <c r="J1181" s="11">
        <v>0.28124037349918402</v>
      </c>
      <c r="K1181" s="10">
        <v>32.732627539267177</v>
      </c>
      <c r="L1181" s="240">
        <f t="shared" si="128"/>
        <v>3.2732627539267178E-5</v>
      </c>
      <c r="M1181" s="240">
        <f t="shared" si="129"/>
        <v>3.2732627539267178E-5</v>
      </c>
      <c r="N1181" s="10">
        <v>0</v>
      </c>
      <c r="O1181" s="241" t="s">
        <v>736</v>
      </c>
      <c r="P1181" s="3">
        <v>2.1235066262946564E-2</v>
      </c>
      <c r="Q1181" s="16">
        <v>4.1578179786986587</v>
      </c>
      <c r="R1181" s="252">
        <f t="shared" si="130"/>
        <v>4.1578179786986587E-4</v>
      </c>
      <c r="S1181" s="27">
        <v>6.0479927597726539E-4</v>
      </c>
      <c r="T1181" s="16">
        <v>1.1369434914565026</v>
      </c>
      <c r="U1181" s="16">
        <v>6</v>
      </c>
      <c r="V1181" s="16">
        <v>1</v>
      </c>
      <c r="W1181" s="242" t="s">
        <v>740</v>
      </c>
      <c r="X1181" s="5">
        <v>1.467291007137409</v>
      </c>
      <c r="Y1181" s="5">
        <v>1.8870058463899797</v>
      </c>
      <c r="Z1181" s="12">
        <v>10.105411192916677</v>
      </c>
      <c r="AA1181" s="251"/>
      <c r="AB1181" s="11">
        <v>0.28121968551646626</v>
      </c>
      <c r="AC1181" s="11">
        <f t="shared" si="131"/>
        <v>3.2732627539267178E-5</v>
      </c>
      <c r="AD1181">
        <v>-14.766705783685332</v>
      </c>
      <c r="AE1181">
        <v>1.1742987698668117</v>
      </c>
      <c r="AF1181" s="14">
        <v>3.0856905479462773</v>
      </c>
      <c r="AG1181" s="244">
        <v>3365.0823742539333</v>
      </c>
      <c r="AH1181" s="244">
        <v>59.148529301449614</v>
      </c>
      <c r="AI1181" s="117">
        <v>1801.5175238521595</v>
      </c>
      <c r="AJ1181" s="12">
        <v>16.833660218411389</v>
      </c>
      <c r="AK1181" s="246">
        <v>62.445197250009919</v>
      </c>
      <c r="AL1181" s="185">
        <v>1</v>
      </c>
      <c r="AM1181" s="238" t="s">
        <v>715</v>
      </c>
      <c r="AN1181" s="64">
        <v>26321</v>
      </c>
      <c r="AO1181" s="86">
        <f t="shared" si="132"/>
        <v>37.554802749990081</v>
      </c>
      <c r="AT1181" s="87"/>
      <c r="AU1181" s="64"/>
      <c r="AV1181" s="86"/>
      <c r="AW1181" s="30"/>
      <c r="AX1181" s="30"/>
      <c r="AY1181" s="30"/>
      <c r="AZ1181" s="28"/>
      <c r="BA1181" s="28"/>
      <c r="BB1181" s="28"/>
      <c r="BC1181" s="28"/>
      <c r="BD1181" s="28"/>
      <c r="BE1181" s="28"/>
      <c r="BF1181" s="28"/>
      <c r="BG1181" s="28"/>
      <c r="BH1181" s="28"/>
      <c r="BI1181" s="28"/>
      <c r="BJ1181" s="28"/>
      <c r="BK1181" s="28"/>
      <c r="BL1181" s="28"/>
      <c r="BM1181" s="28"/>
      <c r="BN1181" s="28"/>
      <c r="BO1181" s="28"/>
      <c r="BP1181" s="28"/>
      <c r="BQ1181" s="28"/>
      <c r="BR1181" s="28"/>
      <c r="BS1181" s="28"/>
      <c r="BT1181" s="28"/>
      <c r="BU1181" s="28"/>
      <c r="BV1181" s="28"/>
      <c r="BW1181" s="28"/>
      <c r="BX1181" s="28"/>
      <c r="BY1181" s="28"/>
      <c r="BZ1181" s="28"/>
      <c r="CA1181" s="28"/>
      <c r="CB1181" s="28"/>
      <c r="CC1181" s="28"/>
      <c r="CD1181" s="28"/>
      <c r="CE1181" s="28"/>
      <c r="CF1181" s="28"/>
      <c r="CG1181" s="28"/>
      <c r="CH1181" s="28"/>
      <c r="CI1181" s="28"/>
      <c r="CJ1181" s="28"/>
      <c r="CK1181" s="28"/>
      <c r="CL1181" s="28"/>
      <c r="CM1181" s="28"/>
      <c r="CN1181" s="28"/>
      <c r="CO1181" s="28"/>
      <c r="CP1181" s="28"/>
      <c r="CQ1181" s="28"/>
      <c r="CR1181" s="28"/>
      <c r="CS1181" s="28"/>
      <c r="CT1181" s="28"/>
      <c r="CU1181" s="28"/>
      <c r="CV1181" s="28"/>
      <c r="CW1181" s="28"/>
      <c r="CX1181" s="28"/>
      <c r="CY1181" s="28"/>
      <c r="CZ1181" s="28"/>
      <c r="DA1181" s="28"/>
      <c r="DB1181" s="28"/>
      <c r="DC1181" s="28"/>
      <c r="DD1181" s="28"/>
      <c r="DE1181" s="28"/>
      <c r="DF1181" s="28"/>
      <c r="DG1181" s="28"/>
      <c r="DH1181" s="28"/>
      <c r="DI1181" s="28"/>
      <c r="DJ1181" s="28"/>
      <c r="DK1181" s="28"/>
      <c r="DL1181" s="28"/>
      <c r="DM1181" s="28"/>
    </row>
    <row r="1182" spans="1:117" s="7" customFormat="1" x14ac:dyDescent="0.2">
      <c r="A1182" s="2">
        <v>1203</v>
      </c>
      <c r="B1182" s="239" t="s">
        <v>724</v>
      </c>
      <c r="D1182" s="129" t="s">
        <v>88</v>
      </c>
      <c r="E1182" s="189" t="s">
        <v>727</v>
      </c>
      <c r="F1182" s="189" t="s">
        <v>728</v>
      </c>
      <c r="G1182" s="151"/>
      <c r="H1182" s="235">
        <f t="shared" si="126"/>
        <v>2781.9680513584981</v>
      </c>
      <c r="I1182" s="235">
        <f t="shared" si="127"/>
        <v>48.707039932406005</v>
      </c>
      <c r="J1182" s="11">
        <v>0.28096939589597136</v>
      </c>
      <c r="K1182" s="10">
        <v>32.663246941038615</v>
      </c>
      <c r="L1182" s="240">
        <f t="shared" si="128"/>
        <v>3.2663246941038617E-5</v>
      </c>
      <c r="M1182" s="240">
        <f t="shared" si="129"/>
        <v>3.2663246941038617E-5</v>
      </c>
      <c r="N1182" s="10">
        <v>0</v>
      </c>
      <c r="O1182" s="241" t="s">
        <v>736</v>
      </c>
      <c r="P1182" s="3">
        <v>1.0774394384423153E-2</v>
      </c>
      <c r="Q1182" s="16">
        <v>3.6888470064159948</v>
      </c>
      <c r="R1182" s="252">
        <f t="shared" si="130"/>
        <v>3.6888470064159947E-4</v>
      </c>
      <c r="S1182" s="27">
        <v>3.722447077121411E-4</v>
      </c>
      <c r="T1182" s="16">
        <v>0.81461446342911492</v>
      </c>
      <c r="U1182" s="16">
        <v>6</v>
      </c>
      <c r="V1182" s="16">
        <v>1</v>
      </c>
      <c r="W1182" s="242" t="s">
        <v>740</v>
      </c>
      <c r="X1182" s="5">
        <v>1.4673460842903427</v>
      </c>
      <c r="Y1182" s="5">
        <v>1.8874049656167147</v>
      </c>
      <c r="Z1182" s="12">
        <v>10.296571171746681</v>
      </c>
      <c r="AA1182" s="251"/>
      <c r="AB1182" s="11">
        <v>0.28094955084180712</v>
      </c>
      <c r="AC1182" s="11">
        <f t="shared" si="131"/>
        <v>3.2663246941038617E-5</v>
      </c>
      <c r="AD1182">
        <v>-1.5810437676044842</v>
      </c>
      <c r="AE1182">
        <v>1.1754129490623615</v>
      </c>
      <c r="AF1182" s="14">
        <v>3.1576655042387136</v>
      </c>
      <c r="AG1182" s="244">
        <v>3330.1277203647364</v>
      </c>
      <c r="AH1182" s="244">
        <v>59.508173569806004</v>
      </c>
      <c r="AI1182" s="117">
        <v>2781.9680513584981</v>
      </c>
      <c r="AJ1182" s="12">
        <v>48.707039932406005</v>
      </c>
      <c r="AK1182" s="246">
        <v>99.522587814916875</v>
      </c>
      <c r="AL1182" s="185">
        <v>1</v>
      </c>
      <c r="AM1182" s="238" t="s">
        <v>715</v>
      </c>
      <c r="AN1182" s="64">
        <v>26321</v>
      </c>
      <c r="AO1182" s="86">
        <f t="shared" si="132"/>
        <v>0.477412185083125</v>
      </c>
      <c r="AT1182" s="87"/>
      <c r="AU1182" s="64"/>
      <c r="AV1182" s="86"/>
      <c r="AW1182" s="30"/>
      <c r="AX1182" s="30"/>
      <c r="AY1182" s="30"/>
      <c r="AZ1182" s="28"/>
      <c r="BA1182" s="28"/>
      <c r="BB1182" s="28"/>
      <c r="BC1182" s="28"/>
      <c r="BD1182" s="28"/>
      <c r="BE1182" s="28"/>
      <c r="BF1182" s="28"/>
      <c r="BG1182" s="28"/>
      <c r="BH1182" s="28"/>
      <c r="BI1182" s="28"/>
      <c r="BJ1182" s="28"/>
      <c r="BK1182" s="28"/>
      <c r="BL1182" s="28"/>
      <c r="BM1182" s="28"/>
      <c r="BN1182" s="28"/>
      <c r="BO1182" s="28"/>
      <c r="BP1182" s="28"/>
      <c r="BQ1182" s="28"/>
      <c r="BR1182" s="28"/>
      <c r="BS1182" s="28"/>
      <c r="BT1182" s="28"/>
      <c r="BU1182" s="28"/>
      <c r="BV1182" s="28"/>
      <c r="BW1182" s="28"/>
      <c r="BX1182" s="28"/>
      <c r="BY1182" s="28"/>
      <c r="BZ1182" s="28"/>
      <c r="CA1182" s="28"/>
      <c r="CB1182" s="28"/>
      <c r="CC1182" s="28"/>
      <c r="CD1182" s="28"/>
      <c r="CE1182" s="28"/>
      <c r="CF1182" s="28"/>
      <c r="CG1182" s="28"/>
      <c r="CH1182" s="28"/>
      <c r="CI1182" s="28"/>
      <c r="CJ1182" s="28"/>
      <c r="CK1182" s="28"/>
      <c r="CL1182" s="28"/>
      <c r="CM1182" s="28"/>
      <c r="CN1182" s="28"/>
      <c r="CO1182" s="28"/>
      <c r="CP1182" s="28"/>
      <c r="CQ1182" s="28"/>
      <c r="CR1182" s="28"/>
      <c r="CS1182" s="28"/>
      <c r="CT1182" s="28"/>
      <c r="CU1182" s="28"/>
      <c r="CV1182" s="28"/>
      <c r="CW1182" s="28"/>
      <c r="CX1182" s="28"/>
      <c r="CY1182" s="28"/>
      <c r="CZ1182" s="28"/>
      <c r="DA1182" s="28"/>
      <c r="DB1182" s="28"/>
      <c r="DC1182" s="28"/>
      <c r="DD1182" s="28"/>
      <c r="DE1182" s="28"/>
      <c r="DF1182" s="28"/>
      <c r="DG1182" s="28"/>
      <c r="DH1182" s="28"/>
      <c r="DI1182" s="28"/>
      <c r="DJ1182" s="28"/>
      <c r="DK1182" s="28"/>
      <c r="DL1182" s="28"/>
      <c r="DM1182" s="28"/>
    </row>
    <row r="1183" spans="1:117" s="7" customFormat="1" x14ac:dyDescent="0.2">
      <c r="A1183" s="2">
        <v>1204</v>
      </c>
      <c r="B1183" s="239" t="s">
        <v>724</v>
      </c>
      <c r="D1183" s="129" t="s">
        <v>89</v>
      </c>
      <c r="E1183" s="189" t="s">
        <v>727</v>
      </c>
      <c r="F1183" s="189" t="s">
        <v>728</v>
      </c>
      <c r="G1183" s="151"/>
      <c r="H1183" s="235">
        <f t="shared" si="126"/>
        <v>2726.4352651951999</v>
      </c>
      <c r="I1183" s="235">
        <f t="shared" si="127"/>
        <v>17.502146364334315</v>
      </c>
      <c r="J1183" s="11">
        <v>0.28101902900573678</v>
      </c>
      <c r="K1183" s="10">
        <v>42.222794454421752</v>
      </c>
      <c r="L1183" s="240">
        <f t="shared" si="128"/>
        <v>4.2222794454421753E-5</v>
      </c>
      <c r="M1183" s="240">
        <f t="shared" si="129"/>
        <v>4.2222794454421753E-5</v>
      </c>
      <c r="N1183" s="10">
        <v>0</v>
      </c>
      <c r="O1183" s="241" t="s">
        <v>736</v>
      </c>
      <c r="P1183" s="3">
        <v>5.1621591591231773E-2</v>
      </c>
      <c r="Q1183" s="16">
        <v>7.8267950134652509</v>
      </c>
      <c r="R1183" s="252">
        <f t="shared" si="130"/>
        <v>7.8267950134652505E-4</v>
      </c>
      <c r="S1183" s="27">
        <v>1.4857052306780671E-3</v>
      </c>
      <c r="T1183" s="16">
        <v>1.3446456660432116</v>
      </c>
      <c r="U1183" s="16">
        <v>6</v>
      </c>
      <c r="V1183" s="16">
        <v>1</v>
      </c>
      <c r="W1183" s="242" t="s">
        <v>740</v>
      </c>
      <c r="X1183" s="5">
        <v>1.467397379121558</v>
      </c>
      <c r="Y1183" s="5">
        <v>1.8873980350851804</v>
      </c>
      <c r="Z1183" s="12">
        <v>9.3521429568265848</v>
      </c>
      <c r="AA1183" s="251"/>
      <c r="AB1183" s="11">
        <v>0.28094144496509088</v>
      </c>
      <c r="AC1183" s="11">
        <f t="shared" si="131"/>
        <v>4.2222794454421753E-5</v>
      </c>
      <c r="AD1183">
        <v>-3.1839678386058612</v>
      </c>
      <c r="AE1183">
        <v>1.5042957602441855</v>
      </c>
      <c r="AF1183" s="14">
        <v>3.1977647956625392</v>
      </c>
      <c r="AG1183" s="244">
        <v>3382.9734159248446</v>
      </c>
      <c r="AH1183" s="244">
        <v>70.826648528052033</v>
      </c>
      <c r="AI1183" s="117">
        <v>2726.4352651951999</v>
      </c>
      <c r="AJ1183" s="12">
        <v>17.502146364334315</v>
      </c>
      <c r="AK1183" s="246">
        <v>86.129182119236589</v>
      </c>
      <c r="AL1183" s="185">
        <v>1</v>
      </c>
      <c r="AM1183" s="238" t="s">
        <v>715</v>
      </c>
      <c r="AN1183" s="64">
        <v>26321</v>
      </c>
      <c r="AO1183" s="86">
        <f t="shared" si="132"/>
        <v>13.870817880763411</v>
      </c>
      <c r="AT1183" s="87"/>
      <c r="AU1183" s="64"/>
      <c r="AV1183" s="86"/>
      <c r="AW1183" s="30"/>
      <c r="AX1183" s="30"/>
      <c r="AY1183" s="30"/>
      <c r="AZ1183" s="28"/>
      <c r="BA1183" s="28"/>
      <c r="BB1183" s="28"/>
      <c r="BC1183" s="28"/>
      <c r="BD1183" s="28"/>
      <c r="BE1183" s="28"/>
      <c r="BF1183" s="28"/>
      <c r="BG1183" s="28"/>
      <c r="BH1183" s="28"/>
      <c r="BI1183" s="28"/>
      <c r="BJ1183" s="28"/>
      <c r="BK1183" s="28"/>
      <c r="BL1183" s="28"/>
      <c r="BM1183" s="28"/>
      <c r="BN1183" s="28"/>
      <c r="BO1183" s="28"/>
      <c r="BP1183" s="28"/>
      <c r="BQ1183" s="28"/>
      <c r="BR1183" s="28"/>
      <c r="BS1183" s="28"/>
      <c r="BT1183" s="28"/>
      <c r="BU1183" s="28"/>
      <c r="BV1183" s="28"/>
      <c r="BW1183" s="28"/>
      <c r="BX1183" s="28"/>
      <c r="BY1183" s="28"/>
      <c r="BZ1183" s="28"/>
      <c r="CA1183" s="28"/>
      <c r="CB1183" s="28"/>
      <c r="CC1183" s="28"/>
      <c r="CD1183" s="28"/>
      <c r="CE1183" s="28"/>
      <c r="CF1183" s="28"/>
      <c r="CG1183" s="28"/>
      <c r="CH1183" s="28"/>
      <c r="CI1183" s="28"/>
      <c r="CJ1183" s="28"/>
      <c r="CK1183" s="28"/>
      <c r="CL1183" s="28"/>
      <c r="CM1183" s="28"/>
      <c r="CN1183" s="28"/>
      <c r="CO1183" s="28"/>
      <c r="CP1183" s="28"/>
      <c r="CQ1183" s="28"/>
      <c r="CR1183" s="28"/>
      <c r="CS1183" s="28"/>
      <c r="CT1183" s="28"/>
      <c r="CU1183" s="28"/>
      <c r="CV1183" s="28"/>
      <c r="CW1183" s="28"/>
      <c r="CX1183" s="28"/>
      <c r="CY1183" s="28"/>
      <c r="CZ1183" s="28"/>
      <c r="DA1183" s="28"/>
      <c r="DB1183" s="28"/>
      <c r="DC1183" s="28"/>
      <c r="DD1183" s="28"/>
      <c r="DE1183" s="28"/>
      <c r="DF1183" s="28"/>
      <c r="DG1183" s="28"/>
      <c r="DH1183" s="28"/>
      <c r="DI1183" s="28"/>
      <c r="DJ1183" s="28"/>
      <c r="DK1183" s="28"/>
      <c r="DL1183" s="28"/>
      <c r="DM1183" s="28"/>
    </row>
    <row r="1184" spans="1:117" s="7" customFormat="1" x14ac:dyDescent="0.2">
      <c r="A1184" s="2">
        <v>1205</v>
      </c>
      <c r="B1184" s="239" t="s">
        <v>724</v>
      </c>
      <c r="D1184" s="129" t="s">
        <v>90</v>
      </c>
      <c r="E1184" s="189" t="s">
        <v>727</v>
      </c>
      <c r="F1184" s="189" t="s">
        <v>728</v>
      </c>
      <c r="G1184" s="151"/>
      <c r="H1184" s="235">
        <f t="shared" si="126"/>
        <v>2894.6773508923957</v>
      </c>
      <c r="I1184" s="235">
        <f t="shared" si="127"/>
        <v>17.413581655508573</v>
      </c>
      <c r="J1184" s="11">
        <v>0.28100678957307001</v>
      </c>
      <c r="K1184" s="10">
        <v>27.793185341354011</v>
      </c>
      <c r="L1184" s="240">
        <f t="shared" si="128"/>
        <v>2.7793185341354013E-5</v>
      </c>
      <c r="M1184" s="240">
        <f t="shared" si="129"/>
        <v>2.7793185341354013E-5</v>
      </c>
      <c r="N1184" s="10">
        <v>0</v>
      </c>
      <c r="O1184" s="241" t="s">
        <v>736</v>
      </c>
      <c r="P1184" s="3">
        <v>1.1632166584100856E-2</v>
      </c>
      <c r="Q1184" s="16">
        <v>2.5371058857353534</v>
      </c>
      <c r="R1184" s="252">
        <f t="shared" si="130"/>
        <v>2.5371058857353532E-4</v>
      </c>
      <c r="S1184" s="27">
        <v>3.6743012363527565E-4</v>
      </c>
      <c r="T1184" s="16">
        <v>0.79958268619321604</v>
      </c>
      <c r="U1184" s="16">
        <v>6</v>
      </c>
      <c r="V1184" s="16">
        <v>1</v>
      </c>
      <c r="W1184" s="242" t="s">
        <v>740</v>
      </c>
      <c r="X1184" s="5">
        <v>1.4672767681817938</v>
      </c>
      <c r="Y1184" s="5">
        <v>1.8871813544387808</v>
      </c>
      <c r="Z1184" s="12">
        <v>9.2693356792723147</v>
      </c>
      <c r="AA1184" s="251"/>
      <c r="AB1184" s="11">
        <v>0.28098638593951913</v>
      </c>
      <c r="AC1184" s="11">
        <f t="shared" si="131"/>
        <v>2.7793185341354013E-5</v>
      </c>
      <c r="AD1184">
        <v>2.4026425817957886</v>
      </c>
      <c r="AE1184">
        <v>0.99746466067486206</v>
      </c>
      <c r="AF1184" s="14">
        <v>3.0377855724244394</v>
      </c>
      <c r="AG1184" s="244">
        <v>3178.1711243284121</v>
      </c>
      <c r="AH1184" s="244">
        <v>50.201650590551473</v>
      </c>
      <c r="AI1184" s="117">
        <v>2894.6773508923957</v>
      </c>
      <c r="AJ1184" s="12">
        <v>17.413581655508573</v>
      </c>
      <c r="AK1184" s="246">
        <v>99.47127992714789</v>
      </c>
      <c r="AL1184" s="185">
        <v>1</v>
      </c>
      <c r="AM1184" s="238" t="s">
        <v>715</v>
      </c>
      <c r="AN1184" s="64">
        <v>26321</v>
      </c>
      <c r="AO1184" s="86">
        <f t="shared" si="132"/>
        <v>0.52872007285210998</v>
      </c>
      <c r="AT1184" s="87"/>
      <c r="AU1184" s="64"/>
      <c r="AV1184" s="86"/>
      <c r="AW1184" s="30"/>
      <c r="AX1184" s="30"/>
      <c r="AY1184" s="30"/>
      <c r="AZ1184" s="28"/>
      <c r="BA1184" s="28"/>
      <c r="BB1184" s="28"/>
      <c r="BC1184" s="28"/>
      <c r="BD1184" s="28"/>
      <c r="BE1184" s="28"/>
      <c r="BF1184" s="28"/>
      <c r="BG1184" s="28"/>
      <c r="BH1184" s="28"/>
      <c r="BI1184" s="28"/>
      <c r="BJ1184" s="28"/>
      <c r="BK1184" s="28"/>
      <c r="BL1184" s="28"/>
      <c r="BM1184" s="28"/>
      <c r="BN1184" s="28"/>
      <c r="BO1184" s="28"/>
      <c r="BP1184" s="28"/>
      <c r="BQ1184" s="28"/>
      <c r="BR1184" s="28"/>
      <c r="BS1184" s="28"/>
      <c r="BT1184" s="28"/>
      <c r="BU1184" s="28"/>
      <c r="BV1184" s="28"/>
      <c r="BW1184" s="28"/>
      <c r="BX1184" s="28"/>
      <c r="BY1184" s="28"/>
      <c r="BZ1184" s="28"/>
      <c r="CA1184" s="28"/>
      <c r="CB1184" s="28"/>
      <c r="CC1184" s="28"/>
      <c r="CD1184" s="28"/>
      <c r="CE1184" s="28"/>
      <c r="CF1184" s="28"/>
      <c r="CG1184" s="28"/>
      <c r="CH1184" s="28"/>
      <c r="CI1184" s="28"/>
      <c r="CJ1184" s="28"/>
      <c r="CK1184" s="28"/>
      <c r="CL1184" s="28"/>
      <c r="CM1184" s="28"/>
      <c r="CN1184" s="28"/>
      <c r="CO1184" s="28"/>
      <c r="CP1184" s="28"/>
      <c r="CQ1184" s="28"/>
      <c r="CR1184" s="28"/>
      <c r="CS1184" s="28"/>
      <c r="CT1184" s="28"/>
      <c r="CU1184" s="28"/>
      <c r="CV1184" s="28"/>
      <c r="CW1184" s="28"/>
      <c r="CX1184" s="28"/>
      <c r="CY1184" s="28"/>
      <c r="CZ1184" s="28"/>
      <c r="DA1184" s="28"/>
      <c r="DB1184" s="28"/>
      <c r="DC1184" s="28"/>
      <c r="DD1184" s="28"/>
      <c r="DE1184" s="28"/>
      <c r="DF1184" s="28"/>
      <c r="DG1184" s="28"/>
      <c r="DH1184" s="28"/>
      <c r="DI1184" s="28"/>
      <c r="DJ1184" s="28"/>
      <c r="DK1184" s="28"/>
      <c r="DL1184" s="28"/>
      <c r="DM1184" s="28"/>
    </row>
    <row r="1185" spans="1:117" s="7" customFormat="1" x14ac:dyDescent="0.2">
      <c r="A1185" s="2">
        <v>1206</v>
      </c>
      <c r="B1185" s="239" t="s">
        <v>724</v>
      </c>
      <c r="D1185" s="129" t="s">
        <v>91</v>
      </c>
      <c r="E1185" s="189" t="s">
        <v>727</v>
      </c>
      <c r="F1185" s="189" t="s">
        <v>728</v>
      </c>
      <c r="G1185" s="151"/>
      <c r="H1185" s="235">
        <f t="shared" si="126"/>
        <v>2599.1014846656612</v>
      </c>
      <c r="I1185" s="235">
        <f t="shared" si="127"/>
        <v>13.275144079319954</v>
      </c>
      <c r="J1185" s="11">
        <v>0.28102958527758592</v>
      </c>
      <c r="K1185" s="10">
        <v>46.216037512686988</v>
      </c>
      <c r="L1185" s="240">
        <f t="shared" si="128"/>
        <v>4.6216037512686987E-5</v>
      </c>
      <c r="M1185" s="240">
        <f t="shared" si="129"/>
        <v>4.6216037512686987E-5</v>
      </c>
      <c r="N1185" s="10">
        <v>0</v>
      </c>
      <c r="O1185" s="241" t="s">
        <v>736</v>
      </c>
      <c r="P1185" s="3">
        <v>4.2870028351481612E-2</v>
      </c>
      <c r="Q1185" s="16">
        <v>22.378759881759471</v>
      </c>
      <c r="R1185" s="252">
        <f t="shared" si="130"/>
        <v>2.2378759881759472E-3</v>
      </c>
      <c r="S1185" s="27">
        <v>1.198153582907234E-3</v>
      </c>
      <c r="T1185" s="16">
        <v>5.7936149826475818</v>
      </c>
      <c r="U1185" s="16">
        <v>6</v>
      </c>
      <c r="V1185" s="16">
        <v>1</v>
      </c>
      <c r="W1185" s="242" t="s">
        <v>740</v>
      </c>
      <c r="X1185" s="5">
        <v>1.4673428677944713</v>
      </c>
      <c r="Y1185" s="5">
        <v>1.8878401552492403</v>
      </c>
      <c r="Z1185" s="12">
        <v>8.8872822480707345</v>
      </c>
      <c r="AA1185" s="251"/>
      <c r="AB1185" s="11">
        <v>0.28097001086435069</v>
      </c>
      <c r="AC1185" s="11">
        <f t="shared" si="131"/>
        <v>4.6216037512686987E-5</v>
      </c>
      <c r="AD1185">
        <v>-5.1251903476490224</v>
      </c>
      <c r="AE1185">
        <v>1.6421697308814036</v>
      </c>
      <c r="AF1185" s="14">
        <v>3.2023078206615891</v>
      </c>
      <c r="AG1185" s="244">
        <v>3400.692758433911</v>
      </c>
      <c r="AH1185" s="244">
        <v>80.138104263715107</v>
      </c>
      <c r="AI1185" s="117">
        <v>2599.1014846656612</v>
      </c>
      <c r="AJ1185" s="12">
        <v>13.275144079319954</v>
      </c>
      <c r="AK1185" s="246">
        <v>99.919947609273024</v>
      </c>
      <c r="AL1185" s="185">
        <v>1</v>
      </c>
      <c r="AM1185" s="238" t="s">
        <v>715</v>
      </c>
      <c r="AN1185" s="64">
        <v>26321</v>
      </c>
      <c r="AO1185" s="86">
        <f t="shared" si="132"/>
        <v>8.0052390726976341E-2</v>
      </c>
      <c r="AT1185" s="87"/>
      <c r="AU1185" s="64"/>
      <c r="AV1185" s="86"/>
      <c r="AW1185" s="30"/>
      <c r="AX1185" s="30"/>
      <c r="AY1185" s="30"/>
      <c r="AZ1185" s="28"/>
      <c r="BA1185" s="28"/>
      <c r="BB1185" s="28"/>
      <c r="BC1185" s="28"/>
      <c r="BD1185" s="28"/>
      <c r="BE1185" s="28"/>
      <c r="BF1185" s="28"/>
      <c r="BG1185" s="28"/>
      <c r="BH1185" s="28"/>
      <c r="BI1185" s="28"/>
      <c r="BJ1185" s="28"/>
      <c r="BK1185" s="28"/>
      <c r="BL1185" s="28"/>
      <c r="BM1185" s="28"/>
      <c r="BN1185" s="28"/>
      <c r="BO1185" s="28"/>
      <c r="BP1185" s="28"/>
      <c r="BQ1185" s="28"/>
      <c r="BR1185" s="28"/>
      <c r="BS1185" s="28"/>
      <c r="BT1185" s="28"/>
      <c r="BU1185" s="28"/>
      <c r="BV1185" s="28"/>
      <c r="BW1185" s="28"/>
      <c r="BX1185" s="28"/>
      <c r="BY1185" s="28"/>
      <c r="BZ1185" s="28"/>
      <c r="CA1185" s="28"/>
      <c r="CB1185" s="28"/>
      <c r="CC1185" s="28"/>
      <c r="CD1185" s="28"/>
      <c r="CE1185" s="28"/>
      <c r="CF1185" s="28"/>
      <c r="CG1185" s="28"/>
      <c r="CH1185" s="28"/>
      <c r="CI1185" s="28"/>
      <c r="CJ1185" s="28"/>
      <c r="CK1185" s="28"/>
      <c r="CL1185" s="28"/>
      <c r="CM1185" s="28"/>
      <c r="CN1185" s="28"/>
      <c r="CO1185" s="28"/>
      <c r="CP1185" s="28"/>
      <c r="CQ1185" s="28"/>
      <c r="CR1185" s="28"/>
      <c r="CS1185" s="28"/>
      <c r="CT1185" s="28"/>
      <c r="CU1185" s="28"/>
      <c r="CV1185" s="28"/>
      <c r="CW1185" s="28"/>
      <c r="CX1185" s="28"/>
      <c r="CY1185" s="28"/>
      <c r="CZ1185" s="28"/>
      <c r="DA1185" s="28"/>
      <c r="DB1185" s="28"/>
      <c r="DC1185" s="28"/>
      <c r="DD1185" s="28"/>
      <c r="DE1185" s="28"/>
      <c r="DF1185" s="28"/>
      <c r="DG1185" s="28"/>
      <c r="DH1185" s="28"/>
      <c r="DI1185" s="28"/>
      <c r="DJ1185" s="28"/>
      <c r="DK1185" s="28"/>
      <c r="DL1185" s="28"/>
      <c r="DM1185" s="28"/>
    </row>
    <row r="1186" spans="1:117" s="7" customFormat="1" x14ac:dyDescent="0.2">
      <c r="A1186" s="2">
        <v>1207</v>
      </c>
      <c r="B1186" s="239" t="s">
        <v>724</v>
      </c>
      <c r="D1186" s="129" t="s">
        <v>92</v>
      </c>
      <c r="E1186" s="189" t="s">
        <v>727</v>
      </c>
      <c r="F1186" s="189" t="s">
        <v>728</v>
      </c>
      <c r="G1186" s="151"/>
      <c r="H1186" s="235">
        <f t="shared" si="126"/>
        <v>2761.1194810468783</v>
      </c>
      <c r="I1186" s="235">
        <f t="shared" si="127"/>
        <v>13.23942204841372</v>
      </c>
      <c r="J1186" s="11">
        <v>0.28099768531524066</v>
      </c>
      <c r="K1186" s="10">
        <v>28.382209575178113</v>
      </c>
      <c r="L1186" s="240">
        <f t="shared" si="128"/>
        <v>2.8382209575178111E-5</v>
      </c>
      <c r="M1186" s="240">
        <f t="shared" si="129"/>
        <v>2.8382209575178111E-5</v>
      </c>
      <c r="N1186" s="10">
        <v>0</v>
      </c>
      <c r="O1186" s="241" t="s">
        <v>736</v>
      </c>
      <c r="P1186" s="3">
        <v>2.0887447126980825E-2</v>
      </c>
      <c r="Q1186" s="16">
        <v>11.800910008659539</v>
      </c>
      <c r="R1186" s="252">
        <f t="shared" si="130"/>
        <v>1.1800910008659539E-3</v>
      </c>
      <c r="S1186" s="27">
        <v>6.3812526565782703E-4</v>
      </c>
      <c r="T1186" s="16">
        <v>2.8492583904585733</v>
      </c>
      <c r="U1186" s="16">
        <v>6</v>
      </c>
      <c r="V1186" s="16">
        <v>1</v>
      </c>
      <c r="W1186" s="242" t="s">
        <v>740</v>
      </c>
      <c r="X1186" s="5">
        <v>1.4673040481488828</v>
      </c>
      <c r="Y1186" s="5">
        <v>1.8870567812692549</v>
      </c>
      <c r="Z1186" s="12">
        <v>10.642274504822595</v>
      </c>
      <c r="AA1186" s="251"/>
      <c r="AB1186" s="11">
        <v>0.2809639272532089</v>
      </c>
      <c r="AC1186" s="11">
        <f t="shared" si="131"/>
        <v>2.8382209575178111E-5</v>
      </c>
      <c r="AD1186">
        <v>-1.5454956982352555</v>
      </c>
      <c r="AE1186">
        <v>0.99920453418933008</v>
      </c>
      <c r="AF1186" s="14">
        <v>3.140663828142952</v>
      </c>
      <c r="AG1186" s="244">
        <v>3311.4613847542605</v>
      </c>
      <c r="AH1186" s="244">
        <v>48.672558132732227</v>
      </c>
      <c r="AI1186" s="117">
        <v>2761.1194810468783</v>
      </c>
      <c r="AJ1186" s="12">
        <v>13.23942204841372</v>
      </c>
      <c r="AK1186" s="246">
        <v>97.672972706582968</v>
      </c>
      <c r="AL1186" s="185">
        <v>1</v>
      </c>
      <c r="AM1186" s="238" t="s">
        <v>715</v>
      </c>
      <c r="AN1186" s="64">
        <v>26321</v>
      </c>
      <c r="AO1186" s="86">
        <f t="shared" si="132"/>
        <v>2.3270272934170322</v>
      </c>
      <c r="AT1186" s="87"/>
      <c r="AU1186" s="64"/>
      <c r="AV1186" s="86"/>
      <c r="AW1186" s="30"/>
      <c r="AX1186" s="30"/>
      <c r="AY1186" s="30"/>
      <c r="AZ1186" s="28"/>
      <c r="BA1186" s="28"/>
      <c r="BB1186" s="28"/>
      <c r="BC1186" s="28"/>
      <c r="BD1186" s="28"/>
      <c r="BE1186" s="28"/>
      <c r="BF1186" s="28"/>
      <c r="BG1186" s="28"/>
      <c r="BH1186" s="28"/>
      <c r="BI1186" s="28"/>
      <c r="BJ1186" s="28"/>
      <c r="BK1186" s="28"/>
      <c r="BL1186" s="28"/>
      <c r="BM1186" s="28"/>
      <c r="BN1186" s="28"/>
      <c r="BO1186" s="28"/>
      <c r="BP1186" s="28"/>
      <c r="BQ1186" s="28"/>
      <c r="BR1186" s="28"/>
      <c r="BS1186" s="28"/>
      <c r="BT1186" s="28"/>
      <c r="BU1186" s="28"/>
      <c r="BV1186" s="28"/>
      <c r="BW1186" s="28"/>
      <c r="BX1186" s="28"/>
      <c r="BY1186" s="28"/>
      <c r="BZ1186" s="28"/>
      <c r="CA1186" s="28"/>
      <c r="CB1186" s="28"/>
      <c r="CC1186" s="28"/>
      <c r="CD1186" s="28"/>
      <c r="CE1186" s="28"/>
      <c r="CF1186" s="28"/>
      <c r="CG1186" s="28"/>
      <c r="CH1186" s="28"/>
      <c r="CI1186" s="28"/>
      <c r="CJ1186" s="28"/>
      <c r="CK1186" s="28"/>
      <c r="CL1186" s="28"/>
      <c r="CM1186" s="28"/>
      <c r="CN1186" s="28"/>
      <c r="CO1186" s="28"/>
      <c r="CP1186" s="28"/>
      <c r="CQ1186" s="28"/>
      <c r="CR1186" s="28"/>
      <c r="CS1186" s="28"/>
      <c r="CT1186" s="28"/>
      <c r="CU1186" s="28"/>
      <c r="CV1186" s="28"/>
      <c r="CW1186" s="28"/>
      <c r="CX1186" s="28"/>
      <c r="CY1186" s="28"/>
      <c r="CZ1186" s="28"/>
      <c r="DA1186" s="28"/>
      <c r="DB1186" s="28"/>
      <c r="DC1186" s="28"/>
      <c r="DD1186" s="28"/>
      <c r="DE1186" s="28"/>
      <c r="DF1186" s="28"/>
      <c r="DG1186" s="28"/>
      <c r="DH1186" s="28"/>
      <c r="DI1186" s="28"/>
      <c r="DJ1186" s="28"/>
      <c r="DK1186" s="28"/>
      <c r="DL1186" s="28"/>
      <c r="DM1186" s="28"/>
    </row>
    <row r="1187" spans="1:117" s="7" customFormat="1" x14ac:dyDescent="0.2">
      <c r="A1187" s="2">
        <v>1208</v>
      </c>
      <c r="B1187" s="239" t="s">
        <v>724</v>
      </c>
      <c r="D1187" s="129" t="s">
        <v>93</v>
      </c>
      <c r="E1187" s="189" t="s">
        <v>727</v>
      </c>
      <c r="F1187" s="189" t="s">
        <v>728</v>
      </c>
      <c r="G1187" s="151"/>
      <c r="H1187" s="235">
        <f t="shared" si="126"/>
        <v>2231.0676607130663</v>
      </c>
      <c r="I1187" s="235">
        <f t="shared" si="127"/>
        <v>17.431664287310635</v>
      </c>
      <c r="J1187" s="11">
        <v>0.28127440300248474</v>
      </c>
      <c r="K1187" s="10">
        <v>31.075410243039975</v>
      </c>
      <c r="L1187" s="240">
        <f t="shared" si="128"/>
        <v>3.1075410243039975E-5</v>
      </c>
      <c r="M1187" s="240">
        <f t="shared" si="129"/>
        <v>3.1075410243039975E-5</v>
      </c>
      <c r="N1187" s="10">
        <v>0</v>
      </c>
      <c r="O1187" s="241" t="s">
        <v>736</v>
      </c>
      <c r="P1187" s="3">
        <v>1.5093317057764467E-2</v>
      </c>
      <c r="Q1187" s="16">
        <v>2.6911990718779295</v>
      </c>
      <c r="R1187" s="252">
        <f t="shared" si="130"/>
        <v>2.6911990718779294E-4</v>
      </c>
      <c r="S1187" s="27">
        <v>4.4624496186325668E-4</v>
      </c>
      <c r="T1187" s="16">
        <v>0.86681226769916842</v>
      </c>
      <c r="U1187" s="16">
        <v>6</v>
      </c>
      <c r="V1187" s="16">
        <v>1</v>
      </c>
      <c r="W1187" s="242" t="s">
        <v>740</v>
      </c>
      <c r="X1187" s="5">
        <v>1.4672765089402657</v>
      </c>
      <c r="Y1187" s="5">
        <v>1.8874389685360216</v>
      </c>
      <c r="Z1187" s="12">
        <v>9.3288967588621219</v>
      </c>
      <c r="AA1187" s="251"/>
      <c r="AB1187" s="11">
        <v>0.28125542253783603</v>
      </c>
      <c r="AC1187" s="11">
        <f t="shared" si="131"/>
        <v>3.1075410243039975E-5</v>
      </c>
      <c r="AD1187">
        <v>-3.5915493692684213</v>
      </c>
      <c r="AE1187">
        <v>1.1029718893298919</v>
      </c>
      <c r="AF1187" s="14">
        <v>2.8403267397911391</v>
      </c>
      <c r="AG1187" s="244">
        <v>3019.7347733996194</v>
      </c>
      <c r="AH1187" s="244">
        <v>56.146638184891501</v>
      </c>
      <c r="AI1187" s="117">
        <v>2231.0676607130663</v>
      </c>
      <c r="AJ1187" s="12">
        <v>17.431664287310635</v>
      </c>
      <c r="AK1187" s="246">
        <v>100.04585553346459</v>
      </c>
      <c r="AL1187" s="185">
        <v>1</v>
      </c>
      <c r="AM1187" s="238" t="s">
        <v>715</v>
      </c>
      <c r="AN1187" s="64">
        <v>26321</v>
      </c>
      <c r="AO1187" s="86">
        <f t="shared" si="132"/>
        <v>-4.5855533464589371E-2</v>
      </c>
      <c r="AT1187" s="87"/>
      <c r="AU1187" s="64"/>
      <c r="AV1187" s="86"/>
      <c r="AW1187" s="30"/>
      <c r="AX1187" s="30"/>
      <c r="AY1187" s="30"/>
      <c r="AZ1187" s="28"/>
      <c r="BA1187" s="28"/>
      <c r="BB1187" s="28"/>
      <c r="BC1187" s="28"/>
      <c r="BD1187" s="28"/>
      <c r="BE1187" s="28"/>
      <c r="BF1187" s="28"/>
      <c r="BG1187" s="28"/>
      <c r="BH1187" s="28"/>
      <c r="BI1187" s="28"/>
      <c r="BJ1187" s="28"/>
      <c r="BK1187" s="28"/>
      <c r="BL1187" s="28"/>
      <c r="BM1187" s="28"/>
      <c r="BN1187" s="28"/>
      <c r="BO1187" s="28"/>
      <c r="BP1187" s="28"/>
      <c r="BQ1187" s="28"/>
      <c r="BR1187" s="28"/>
      <c r="BS1187" s="28"/>
      <c r="BT1187" s="28"/>
      <c r="BU1187" s="28"/>
      <c r="BV1187" s="28"/>
      <c r="BW1187" s="28"/>
      <c r="BX1187" s="28"/>
      <c r="BY1187" s="28"/>
      <c r="BZ1187" s="28"/>
      <c r="CA1187" s="28"/>
      <c r="CB1187" s="28"/>
      <c r="CC1187" s="28"/>
      <c r="CD1187" s="28"/>
      <c r="CE1187" s="28"/>
      <c r="CF1187" s="28"/>
      <c r="CG1187" s="28"/>
      <c r="CH1187" s="28"/>
      <c r="CI1187" s="28"/>
      <c r="CJ1187" s="28"/>
      <c r="CK1187" s="28"/>
      <c r="CL1187" s="28"/>
      <c r="CM1187" s="28"/>
      <c r="CN1187" s="28"/>
      <c r="CO1187" s="28"/>
      <c r="CP1187" s="28"/>
      <c r="CQ1187" s="28"/>
      <c r="CR1187" s="28"/>
      <c r="CS1187" s="28"/>
      <c r="CT1187" s="28"/>
      <c r="CU1187" s="28"/>
      <c r="CV1187" s="28"/>
      <c r="CW1187" s="28"/>
      <c r="CX1187" s="28"/>
      <c r="CY1187" s="28"/>
      <c r="CZ1187" s="28"/>
      <c r="DA1187" s="28"/>
      <c r="DB1187" s="28"/>
      <c r="DC1187" s="28"/>
      <c r="DD1187" s="28"/>
      <c r="DE1187" s="28"/>
      <c r="DF1187" s="28"/>
      <c r="DG1187" s="28"/>
      <c r="DH1187" s="28"/>
      <c r="DI1187" s="28"/>
      <c r="DJ1187" s="28"/>
      <c r="DK1187" s="28"/>
      <c r="DL1187" s="28"/>
      <c r="DM1187" s="28"/>
    </row>
    <row r="1188" spans="1:117" s="7" customFormat="1" x14ac:dyDescent="0.2">
      <c r="A1188" s="2">
        <v>1209</v>
      </c>
      <c r="B1188" s="239" t="s">
        <v>724</v>
      </c>
      <c r="D1188" s="129" t="s">
        <v>94</v>
      </c>
      <c r="E1188" s="189" t="s">
        <v>727</v>
      </c>
      <c r="F1188" s="189" t="s">
        <v>728</v>
      </c>
      <c r="G1188" s="151"/>
      <c r="H1188" s="235">
        <f t="shared" si="126"/>
        <v>2261.3981797782471</v>
      </c>
      <c r="I1188" s="235">
        <f t="shared" si="127"/>
        <v>16.920583231935353</v>
      </c>
      <c r="J1188" s="11">
        <v>0.28119756032512983</v>
      </c>
      <c r="K1188" s="10">
        <v>31.946920023051501</v>
      </c>
      <c r="L1188" s="240">
        <f t="shared" si="128"/>
        <v>3.1946920023051499E-5</v>
      </c>
      <c r="M1188" s="240">
        <f t="shared" si="129"/>
        <v>3.1946920023051499E-5</v>
      </c>
      <c r="N1188" s="10">
        <v>0</v>
      </c>
      <c r="O1188" s="241" t="s">
        <v>736</v>
      </c>
      <c r="P1188" s="3">
        <v>2.8985859340508738E-2</v>
      </c>
      <c r="Q1188" s="16">
        <v>5.2048405544402883</v>
      </c>
      <c r="R1188" s="252">
        <f t="shared" si="130"/>
        <v>5.204840554440288E-4</v>
      </c>
      <c r="S1188" s="27">
        <v>9.1780091647197413E-4</v>
      </c>
      <c r="T1188" s="16">
        <v>1.3414279858450682</v>
      </c>
      <c r="U1188" s="16">
        <v>6</v>
      </c>
      <c r="V1188" s="16">
        <v>1</v>
      </c>
      <c r="W1188" s="242" t="s">
        <v>740</v>
      </c>
      <c r="X1188" s="5">
        <v>1.4672856096034235</v>
      </c>
      <c r="Y1188" s="5">
        <v>1.8873208878921244</v>
      </c>
      <c r="Z1188" s="12">
        <v>9.3813368177152068</v>
      </c>
      <c r="AA1188" s="251"/>
      <c r="AB1188" s="11">
        <v>0.2811579808417044</v>
      </c>
      <c r="AC1188" s="11">
        <f t="shared" si="131"/>
        <v>3.1946920023051499E-5</v>
      </c>
      <c r="AD1188">
        <v>-6.3252655414125503</v>
      </c>
      <c r="AE1188">
        <v>1.1413438022985318</v>
      </c>
      <c r="AF1188" s="14">
        <v>3.0057404091957278</v>
      </c>
      <c r="AG1188" s="244">
        <v>3209.280554648582</v>
      </c>
      <c r="AH1188" s="244">
        <v>55.526015124230376</v>
      </c>
      <c r="AI1188" s="117">
        <v>2261.3981797782471</v>
      </c>
      <c r="AJ1188" s="12">
        <v>16.920583231935353</v>
      </c>
      <c r="AK1188" s="246">
        <v>70.256349471244704</v>
      </c>
      <c r="AL1188" s="185">
        <v>1</v>
      </c>
      <c r="AM1188" s="238" t="s">
        <v>715</v>
      </c>
      <c r="AN1188" s="64">
        <v>26321</v>
      </c>
      <c r="AO1188" s="86">
        <f t="shared" si="132"/>
        <v>29.743650528755296</v>
      </c>
      <c r="AT1188" s="87"/>
      <c r="AU1188" s="64"/>
      <c r="AV1188" s="86"/>
      <c r="AW1188" s="30"/>
      <c r="AX1188" s="30"/>
      <c r="AY1188" s="30"/>
      <c r="AZ1188" s="28"/>
      <c r="BA1188" s="28"/>
      <c r="BB1188" s="28"/>
      <c r="BC1188" s="28"/>
      <c r="BD1188" s="28"/>
      <c r="BE1188" s="28"/>
      <c r="BF1188" s="28"/>
      <c r="BG1188" s="28"/>
      <c r="BH1188" s="28"/>
      <c r="BI1188" s="28"/>
      <c r="BJ1188" s="28"/>
      <c r="BK1188" s="28"/>
      <c r="BL1188" s="28"/>
      <c r="BM1188" s="28"/>
      <c r="BN1188" s="28"/>
      <c r="BO1188" s="28"/>
      <c r="BP1188" s="28"/>
      <c r="BQ1188" s="28"/>
      <c r="BR1188" s="28"/>
      <c r="BS1188" s="28"/>
      <c r="BT1188" s="28"/>
      <c r="BU1188" s="28"/>
      <c r="BV1188" s="28"/>
      <c r="BW1188" s="28"/>
      <c r="BX1188" s="28"/>
      <c r="BY1188" s="28"/>
      <c r="BZ1188" s="28"/>
      <c r="CA1188" s="28"/>
      <c r="CB1188" s="28"/>
      <c r="CC1188" s="28"/>
      <c r="CD1188" s="28"/>
      <c r="CE1188" s="28"/>
      <c r="CF1188" s="28"/>
      <c r="CG1188" s="28"/>
      <c r="CH1188" s="28"/>
      <c r="CI1188" s="28"/>
      <c r="CJ1188" s="28"/>
      <c r="CK1188" s="28"/>
      <c r="CL1188" s="28"/>
      <c r="CM1188" s="28"/>
      <c r="CN1188" s="28"/>
      <c r="CO1188" s="28"/>
      <c r="CP1188" s="28"/>
      <c r="CQ1188" s="28"/>
      <c r="CR1188" s="28"/>
      <c r="CS1188" s="28"/>
      <c r="CT1188" s="28"/>
      <c r="CU1188" s="28"/>
      <c r="CV1188" s="28"/>
      <c r="CW1188" s="28"/>
      <c r="CX1188" s="28"/>
      <c r="CY1188" s="28"/>
      <c r="CZ1188" s="28"/>
      <c r="DA1188" s="28"/>
      <c r="DB1188" s="28"/>
      <c r="DC1188" s="28"/>
      <c r="DD1188" s="28"/>
      <c r="DE1188" s="28"/>
      <c r="DF1188" s="28"/>
      <c r="DG1188" s="28"/>
      <c r="DH1188" s="28"/>
      <c r="DI1188" s="28"/>
      <c r="DJ1188" s="28"/>
      <c r="DK1188" s="28"/>
      <c r="DL1188" s="28"/>
      <c r="DM1188" s="28"/>
    </row>
    <row r="1189" spans="1:117" s="7" customFormat="1" x14ac:dyDescent="0.2">
      <c r="A1189" s="2">
        <v>1210</v>
      </c>
      <c r="B1189" s="239" t="s">
        <v>724</v>
      </c>
      <c r="D1189" s="129" t="s">
        <v>95</v>
      </c>
      <c r="E1189" s="189" t="s">
        <v>727</v>
      </c>
      <c r="F1189" s="189" t="s">
        <v>728</v>
      </c>
      <c r="G1189" s="151"/>
      <c r="H1189" s="235">
        <f t="shared" si="126"/>
        <v>2262.1212535949894</v>
      </c>
      <c r="I1189" s="235">
        <f t="shared" si="127"/>
        <v>13.917055136155348</v>
      </c>
      <c r="J1189" s="11">
        <v>0.28129310927811119</v>
      </c>
      <c r="K1189" s="10">
        <v>34.010106602391943</v>
      </c>
      <c r="L1189" s="240">
        <f t="shared" si="128"/>
        <v>3.4010106602391941E-5</v>
      </c>
      <c r="M1189" s="240">
        <f t="shared" si="129"/>
        <v>3.4010106602391941E-5</v>
      </c>
      <c r="N1189" s="10">
        <v>0</v>
      </c>
      <c r="O1189" s="241" t="s">
        <v>736</v>
      </c>
      <c r="P1189" s="3">
        <v>4.1487244949427772E-2</v>
      </c>
      <c r="Q1189" s="16">
        <v>6.0656705702104636</v>
      </c>
      <c r="R1189" s="252">
        <f t="shared" si="130"/>
        <v>6.0656705702104633E-4</v>
      </c>
      <c r="S1189" s="27">
        <v>1.1199105687616998E-3</v>
      </c>
      <c r="T1189" s="16">
        <v>1.6527344120467526</v>
      </c>
      <c r="U1189" s="16">
        <v>6</v>
      </c>
      <c r="V1189" s="16">
        <v>1</v>
      </c>
      <c r="W1189" s="242" t="s">
        <v>740</v>
      </c>
      <c r="X1189" s="5">
        <v>1.4673197253758994</v>
      </c>
      <c r="Y1189" s="5">
        <v>1.8884319828114711</v>
      </c>
      <c r="Z1189" s="12">
        <v>9.8046785934582079</v>
      </c>
      <c r="AA1189" s="251"/>
      <c r="AB1189" s="11">
        <v>0.28124479819527737</v>
      </c>
      <c r="AC1189" s="11">
        <f t="shared" si="131"/>
        <v>3.4010106602391941E-5</v>
      </c>
      <c r="AD1189">
        <v>-3.2325595622628711</v>
      </c>
      <c r="AE1189">
        <v>1.2133459926869476</v>
      </c>
      <c r="AF1189" s="14">
        <v>2.8463143324810569</v>
      </c>
      <c r="AG1189" s="244">
        <v>3022.1562942783362</v>
      </c>
      <c r="AH1189" s="244">
        <v>58.829218534118709</v>
      </c>
      <c r="AI1189" s="117">
        <v>2262.1212535949894</v>
      </c>
      <c r="AJ1189" s="12">
        <v>13.917055136155348</v>
      </c>
      <c r="AK1189" s="246">
        <v>99.806778479574987</v>
      </c>
      <c r="AL1189" s="185">
        <v>1</v>
      </c>
      <c r="AM1189" s="238" t="s">
        <v>715</v>
      </c>
      <c r="AN1189" s="64">
        <v>26321</v>
      </c>
      <c r="AO1189" s="86">
        <f t="shared" si="132"/>
        <v>0.19322152042501273</v>
      </c>
      <c r="AT1189" s="87"/>
      <c r="AU1189" s="64"/>
      <c r="AV1189" s="86"/>
      <c r="AW1189" s="30"/>
      <c r="AX1189" s="30"/>
      <c r="AY1189" s="30"/>
      <c r="AZ1189" s="28"/>
      <c r="BA1189" s="28"/>
      <c r="BB1189" s="28"/>
      <c r="BC1189" s="28"/>
      <c r="BD1189" s="28"/>
      <c r="BE1189" s="28"/>
      <c r="BF1189" s="28"/>
      <c r="BG1189" s="28"/>
      <c r="BH1189" s="28"/>
      <c r="BI1189" s="28"/>
      <c r="BJ1189" s="28"/>
      <c r="BK1189" s="28"/>
      <c r="BL1189" s="28"/>
      <c r="BM1189" s="28"/>
      <c r="BN1189" s="28"/>
      <c r="BO1189" s="28"/>
      <c r="BP1189" s="28"/>
      <c r="BQ1189" s="28"/>
      <c r="BR1189" s="28"/>
      <c r="BS1189" s="28"/>
      <c r="BT1189" s="28"/>
      <c r="BU1189" s="28"/>
      <c r="BV1189" s="28"/>
      <c r="BW1189" s="28"/>
      <c r="BX1189" s="28"/>
      <c r="BY1189" s="28"/>
      <c r="BZ1189" s="28"/>
      <c r="CA1189" s="28"/>
      <c r="CB1189" s="28"/>
      <c r="CC1189" s="28"/>
      <c r="CD1189" s="28"/>
      <c r="CE1189" s="28"/>
      <c r="CF1189" s="28"/>
      <c r="CG1189" s="28"/>
      <c r="CH1189" s="28"/>
      <c r="CI1189" s="28"/>
      <c r="CJ1189" s="28"/>
      <c r="CK1189" s="28"/>
      <c r="CL1189" s="28"/>
      <c r="CM1189" s="28"/>
      <c r="CN1189" s="28"/>
      <c r="CO1189" s="28"/>
      <c r="CP1189" s="28"/>
      <c r="CQ1189" s="28"/>
      <c r="CR1189" s="28"/>
      <c r="CS1189" s="28"/>
      <c r="CT1189" s="28"/>
      <c r="CU1189" s="28"/>
      <c r="CV1189" s="28"/>
      <c r="CW1189" s="28"/>
      <c r="CX1189" s="28"/>
      <c r="CY1189" s="28"/>
      <c r="CZ1189" s="28"/>
      <c r="DA1189" s="28"/>
      <c r="DB1189" s="28"/>
      <c r="DC1189" s="28"/>
      <c r="DD1189" s="28"/>
      <c r="DE1189" s="28"/>
      <c r="DF1189" s="28"/>
      <c r="DG1189" s="28"/>
      <c r="DH1189" s="28"/>
      <c r="DI1189" s="28"/>
      <c r="DJ1189" s="28"/>
      <c r="DK1189" s="28"/>
      <c r="DL1189" s="28"/>
      <c r="DM1189" s="28"/>
    </row>
    <row r="1190" spans="1:117" s="7" customFormat="1" x14ac:dyDescent="0.2">
      <c r="A1190" s="2">
        <v>1211</v>
      </c>
      <c r="B1190" s="239" t="s">
        <v>724</v>
      </c>
      <c r="D1190" s="129" t="s">
        <v>96</v>
      </c>
      <c r="E1190" s="189" t="s">
        <v>727</v>
      </c>
      <c r="F1190" s="189" t="s">
        <v>728</v>
      </c>
      <c r="G1190" s="151"/>
      <c r="H1190" s="235">
        <f t="shared" si="126"/>
        <v>2895.6706838767864</v>
      </c>
      <c r="I1190" s="235">
        <f t="shared" si="127"/>
        <v>13.643498228850934</v>
      </c>
      <c r="J1190" s="11">
        <v>0.28105519050515793</v>
      </c>
      <c r="K1190" s="10">
        <v>36.195120632045438</v>
      </c>
      <c r="L1190" s="240">
        <f t="shared" si="128"/>
        <v>3.6195120632045438E-5</v>
      </c>
      <c r="M1190" s="240">
        <f t="shared" si="129"/>
        <v>3.6195120632045438E-5</v>
      </c>
      <c r="N1190" s="10">
        <v>0</v>
      </c>
      <c r="O1190" s="241" t="s">
        <v>736</v>
      </c>
      <c r="P1190" s="3">
        <v>4.4653502768628624E-2</v>
      </c>
      <c r="Q1190" s="16">
        <v>10.027710565517003</v>
      </c>
      <c r="R1190" s="252">
        <f t="shared" si="130"/>
        <v>1.0027710565517003E-3</v>
      </c>
      <c r="S1190" s="27">
        <v>1.2863380848808772E-3</v>
      </c>
      <c r="T1190" s="16">
        <v>2.6615801799096226</v>
      </c>
      <c r="U1190" s="16">
        <v>6</v>
      </c>
      <c r="V1190" s="16">
        <v>1</v>
      </c>
      <c r="W1190" s="242" t="s">
        <v>740</v>
      </c>
      <c r="X1190" s="5">
        <v>1.4673018563387503</v>
      </c>
      <c r="Y1190" s="5">
        <v>1.8869692147514598</v>
      </c>
      <c r="Z1190" s="12">
        <v>9.7864594416498942</v>
      </c>
      <c r="AA1190" s="251"/>
      <c r="AB1190" s="11">
        <v>0.2809837341345594</v>
      </c>
      <c r="AC1190" s="11">
        <f t="shared" si="131"/>
        <v>3.6195120632045438E-5</v>
      </c>
      <c r="AD1190">
        <v>2.315173967035733</v>
      </c>
      <c r="AE1190">
        <v>1.290384500093537</v>
      </c>
      <c r="AF1190" s="14">
        <v>3.0422312752986618</v>
      </c>
      <c r="AG1190" s="244">
        <v>3184.2621353294971</v>
      </c>
      <c r="AH1190" s="244">
        <v>60.557923893380313</v>
      </c>
      <c r="AI1190" s="117">
        <v>2895.6706838767864</v>
      </c>
      <c r="AJ1190" s="12">
        <v>13.643498228850934</v>
      </c>
      <c r="AK1190" s="246">
        <v>100.13069837667541</v>
      </c>
      <c r="AL1190" s="185">
        <v>1</v>
      </c>
      <c r="AM1190" s="238" t="s">
        <v>715</v>
      </c>
      <c r="AN1190" s="64">
        <v>26321</v>
      </c>
      <c r="AO1190" s="86">
        <f t="shared" si="132"/>
        <v>-0.13069837667541151</v>
      </c>
      <c r="AT1190" s="87"/>
      <c r="AU1190" s="64"/>
      <c r="AV1190" s="86"/>
      <c r="AW1190" s="30"/>
      <c r="AX1190" s="30"/>
      <c r="AY1190" s="30"/>
      <c r="AZ1190" s="28"/>
      <c r="BA1190" s="28"/>
      <c r="BB1190" s="28"/>
      <c r="BC1190" s="28"/>
      <c r="BD1190" s="28"/>
      <c r="BE1190" s="28"/>
      <c r="BF1190" s="28"/>
      <c r="BG1190" s="28"/>
      <c r="BH1190" s="28"/>
      <c r="BI1190" s="28"/>
      <c r="BJ1190" s="28"/>
      <c r="BK1190" s="28"/>
      <c r="BL1190" s="28"/>
      <c r="BM1190" s="28"/>
      <c r="BN1190" s="28"/>
      <c r="BO1190" s="28"/>
      <c r="BP1190" s="28"/>
      <c r="BQ1190" s="28"/>
      <c r="BR1190" s="28"/>
      <c r="BS1190" s="28"/>
      <c r="BT1190" s="28"/>
      <c r="BU1190" s="28"/>
      <c r="BV1190" s="28"/>
      <c r="BW1190" s="28"/>
      <c r="BX1190" s="28"/>
      <c r="BY1190" s="28"/>
      <c r="BZ1190" s="28"/>
      <c r="CA1190" s="28"/>
      <c r="CB1190" s="28"/>
      <c r="CC1190" s="28"/>
      <c r="CD1190" s="28"/>
      <c r="CE1190" s="28"/>
      <c r="CF1190" s="28"/>
      <c r="CG1190" s="28"/>
      <c r="CH1190" s="28"/>
      <c r="CI1190" s="28"/>
      <c r="CJ1190" s="28"/>
      <c r="CK1190" s="28"/>
      <c r="CL1190" s="28"/>
      <c r="CM1190" s="28"/>
      <c r="CN1190" s="28"/>
      <c r="CO1190" s="28"/>
      <c r="CP1190" s="28"/>
      <c r="CQ1190" s="28"/>
      <c r="CR1190" s="28"/>
      <c r="CS1190" s="28"/>
      <c r="CT1190" s="28"/>
      <c r="CU1190" s="28"/>
      <c r="CV1190" s="28"/>
      <c r="CW1190" s="28"/>
      <c r="CX1190" s="28"/>
      <c r="CY1190" s="28"/>
      <c r="CZ1190" s="28"/>
      <c r="DA1190" s="28"/>
      <c r="DB1190" s="28"/>
      <c r="DC1190" s="28"/>
      <c r="DD1190" s="28"/>
      <c r="DE1190" s="28"/>
      <c r="DF1190" s="28"/>
      <c r="DG1190" s="28"/>
      <c r="DH1190" s="28"/>
      <c r="DI1190" s="28"/>
      <c r="DJ1190" s="28"/>
      <c r="DK1190" s="28"/>
      <c r="DL1190" s="28"/>
      <c r="DM1190" s="28"/>
    </row>
    <row r="1191" spans="1:117" s="7" customFormat="1" x14ac:dyDescent="0.2">
      <c r="A1191" s="2">
        <v>1212</v>
      </c>
      <c r="B1191" s="239" t="s">
        <v>724</v>
      </c>
      <c r="D1191" s="129" t="s">
        <v>97</v>
      </c>
      <c r="E1191" s="189" t="s">
        <v>727</v>
      </c>
      <c r="F1191" s="189" t="s">
        <v>728</v>
      </c>
      <c r="G1191" s="151"/>
      <c r="H1191" s="235">
        <f t="shared" si="126"/>
        <v>1874.0287316162501</v>
      </c>
      <c r="I1191" s="235">
        <f t="shared" si="127"/>
        <v>19.36267396970597</v>
      </c>
      <c r="J1191" s="11">
        <v>0.28120282603883689</v>
      </c>
      <c r="K1191" s="10">
        <v>31.440255440321017</v>
      </c>
      <c r="L1191" s="240">
        <f t="shared" si="128"/>
        <v>3.1440255440321019E-5</v>
      </c>
      <c r="M1191" s="240">
        <f t="shared" si="129"/>
        <v>3.1440255440321019E-5</v>
      </c>
      <c r="N1191" s="10">
        <v>0</v>
      </c>
      <c r="O1191" s="241" t="s">
        <v>736</v>
      </c>
      <c r="P1191" s="3">
        <v>4.5033443844349916E-2</v>
      </c>
      <c r="Q1191" s="16">
        <v>7.2981502438663766</v>
      </c>
      <c r="R1191" s="252">
        <f t="shared" si="130"/>
        <v>7.2981502438663765E-4</v>
      </c>
      <c r="S1191" s="27">
        <v>1.2356792152309263E-3</v>
      </c>
      <c r="T1191" s="16">
        <v>1.4467507251736245</v>
      </c>
      <c r="U1191" s="16">
        <v>6</v>
      </c>
      <c r="V1191" s="16">
        <v>1</v>
      </c>
      <c r="W1191" s="242" t="s">
        <v>740</v>
      </c>
      <c r="X1191" s="5">
        <v>1.4672791255390925</v>
      </c>
      <c r="Y1191" s="5">
        <v>1.8874184714850715</v>
      </c>
      <c r="Z1191" s="12">
        <v>10.722236959800219</v>
      </c>
      <c r="AA1191" s="251"/>
      <c r="AB1191" s="11">
        <v>0.28115882671227421</v>
      </c>
      <c r="AC1191" s="11">
        <f t="shared" si="131"/>
        <v>3.1440255440321019E-5</v>
      </c>
      <c r="AD1191">
        <v>-15.262067875657648</v>
      </c>
      <c r="AE1191">
        <v>1.1067168015960307</v>
      </c>
      <c r="AF1191" s="14">
        <v>3.1665093167453264</v>
      </c>
      <c r="AG1191" s="244">
        <v>3450.4722405863758</v>
      </c>
      <c r="AH1191" s="244">
        <v>51.975526432807605</v>
      </c>
      <c r="AI1191" s="117">
        <v>1874.0287316162501</v>
      </c>
      <c r="AJ1191" s="12">
        <v>19.36267396970597</v>
      </c>
      <c r="AK1191" s="246">
        <v>63.54627597026964</v>
      </c>
      <c r="AL1191" s="185">
        <v>1</v>
      </c>
      <c r="AM1191" s="238" t="s">
        <v>715</v>
      </c>
      <c r="AN1191" s="64">
        <v>26321</v>
      </c>
      <c r="AO1191" s="86">
        <f t="shared" si="132"/>
        <v>36.45372402973036</v>
      </c>
      <c r="AT1191" s="87"/>
      <c r="AU1191" s="64"/>
      <c r="AV1191" s="86"/>
      <c r="AW1191" s="30"/>
      <c r="AX1191" s="30"/>
      <c r="AY1191" s="30"/>
      <c r="AZ1191" s="28"/>
      <c r="BA1191" s="28"/>
      <c r="BB1191" s="28"/>
      <c r="BC1191" s="28"/>
      <c r="BD1191" s="28"/>
      <c r="BE1191" s="28"/>
      <c r="BF1191" s="28"/>
      <c r="BG1191" s="28"/>
      <c r="BH1191" s="28"/>
      <c r="BI1191" s="28"/>
      <c r="BJ1191" s="28"/>
      <c r="BK1191" s="28"/>
      <c r="BL1191" s="28"/>
      <c r="BM1191" s="28"/>
      <c r="BN1191" s="28"/>
      <c r="BO1191" s="28"/>
      <c r="BP1191" s="28"/>
      <c r="BQ1191" s="28"/>
      <c r="BR1191" s="28"/>
      <c r="BS1191" s="28"/>
      <c r="BT1191" s="28"/>
      <c r="BU1191" s="28"/>
      <c r="BV1191" s="28"/>
      <c r="BW1191" s="28"/>
      <c r="BX1191" s="28"/>
      <c r="BY1191" s="28"/>
      <c r="BZ1191" s="28"/>
      <c r="CA1191" s="28"/>
      <c r="CB1191" s="28"/>
      <c r="CC1191" s="28"/>
      <c r="CD1191" s="28"/>
      <c r="CE1191" s="28"/>
      <c r="CF1191" s="28"/>
      <c r="CG1191" s="28"/>
      <c r="CH1191" s="28"/>
      <c r="CI1191" s="28"/>
      <c r="CJ1191" s="28"/>
      <c r="CK1191" s="28"/>
      <c r="CL1191" s="28"/>
      <c r="CM1191" s="28"/>
      <c r="CN1191" s="28"/>
      <c r="CO1191" s="28"/>
      <c r="CP1191" s="28"/>
      <c r="CQ1191" s="28"/>
      <c r="CR1191" s="28"/>
      <c r="CS1191" s="28"/>
      <c r="CT1191" s="28"/>
      <c r="CU1191" s="28"/>
      <c r="CV1191" s="28"/>
      <c r="CW1191" s="28"/>
      <c r="CX1191" s="28"/>
      <c r="CY1191" s="28"/>
      <c r="CZ1191" s="28"/>
      <c r="DA1191" s="28"/>
      <c r="DB1191" s="28"/>
      <c r="DC1191" s="28"/>
      <c r="DD1191" s="28"/>
      <c r="DE1191" s="28"/>
      <c r="DF1191" s="28"/>
      <c r="DG1191" s="28"/>
      <c r="DH1191" s="28"/>
      <c r="DI1191" s="28"/>
      <c r="DJ1191" s="28"/>
      <c r="DK1191" s="28"/>
      <c r="DL1191" s="28"/>
      <c r="DM1191" s="28"/>
    </row>
    <row r="1192" spans="1:117" s="7" customFormat="1" x14ac:dyDescent="0.2">
      <c r="A1192" s="2">
        <v>1213</v>
      </c>
      <c r="B1192" s="239" t="s">
        <v>724</v>
      </c>
      <c r="D1192" s="129" t="s">
        <v>98</v>
      </c>
      <c r="E1192" s="189" t="s">
        <v>727</v>
      </c>
      <c r="F1192" s="189" t="s">
        <v>728</v>
      </c>
      <c r="G1192" s="151"/>
      <c r="H1192" s="235">
        <f t="shared" si="126"/>
        <v>3206.2571984728716</v>
      </c>
      <c r="I1192" s="235">
        <f t="shared" si="127"/>
        <v>10.258570326050439</v>
      </c>
      <c r="J1192" s="11">
        <v>0.28068674321384079</v>
      </c>
      <c r="K1192" s="10">
        <v>35.050496009453333</v>
      </c>
      <c r="L1192" s="240">
        <f t="shared" si="128"/>
        <v>3.505049600945333E-5</v>
      </c>
      <c r="M1192" s="240">
        <f t="shared" si="129"/>
        <v>3.505049600945333E-5</v>
      </c>
      <c r="N1192" s="10">
        <v>0</v>
      </c>
      <c r="O1192" s="241" t="s">
        <v>736</v>
      </c>
      <c r="P1192" s="3">
        <v>3.0156765404464585E-2</v>
      </c>
      <c r="Q1192" s="16">
        <v>2.192544588819147</v>
      </c>
      <c r="R1192" s="252">
        <f t="shared" si="130"/>
        <v>2.192544588819147E-4</v>
      </c>
      <c r="S1192" s="27">
        <v>9.092363770830344E-4</v>
      </c>
      <c r="T1192" s="16">
        <v>0.53546334783210958</v>
      </c>
      <c r="U1192" s="16">
        <v>6</v>
      </c>
      <c r="V1192" s="16">
        <v>1</v>
      </c>
      <c r="W1192" s="242" t="s">
        <v>740</v>
      </c>
      <c r="X1192" s="5">
        <v>1.4673219910586806</v>
      </c>
      <c r="Y1192" s="5">
        <v>1.887299181655101</v>
      </c>
      <c r="Z1192" s="12">
        <v>9.9530162020183965</v>
      </c>
      <c r="AA1192" s="251"/>
      <c r="AB1192" s="11">
        <v>0.28063065353788874</v>
      </c>
      <c r="AC1192" s="11">
        <f t="shared" si="131"/>
        <v>3.505049600945333E-5</v>
      </c>
      <c r="AD1192">
        <v>-2.9054889639790193</v>
      </c>
      <c r="AE1192">
        <v>1.2529673442192422</v>
      </c>
      <c r="AF1192" s="14">
        <v>3.5495850484593987</v>
      </c>
      <c r="AG1192" s="244">
        <v>3743.3235638946239</v>
      </c>
      <c r="AH1192" s="244">
        <v>59.133597969498481</v>
      </c>
      <c r="AI1192" s="117">
        <v>3206.2571984728716</v>
      </c>
      <c r="AJ1192" s="12">
        <v>10.258570326050439</v>
      </c>
      <c r="AK1192" s="246">
        <v>100.25476250170094</v>
      </c>
      <c r="AL1192" s="185">
        <v>1</v>
      </c>
      <c r="AM1192" s="238" t="s">
        <v>715</v>
      </c>
      <c r="AN1192" s="64">
        <v>26321</v>
      </c>
      <c r="AO1192" s="86">
        <f t="shared" si="132"/>
        <v>-0.25476250170093806</v>
      </c>
      <c r="AT1192" s="87"/>
      <c r="AU1192" s="64"/>
      <c r="AV1192" s="86"/>
      <c r="AW1192" s="30"/>
      <c r="AX1192" s="30"/>
      <c r="AY1192" s="30"/>
      <c r="AZ1192" s="28"/>
      <c r="BA1192" s="28"/>
      <c r="BB1192" s="28"/>
      <c r="BC1192" s="28"/>
      <c r="BD1192" s="28"/>
      <c r="BE1192" s="28"/>
      <c r="BF1192" s="28"/>
      <c r="BG1192" s="28"/>
      <c r="BH1192" s="28"/>
      <c r="BI1192" s="28"/>
      <c r="BJ1192" s="28"/>
      <c r="BK1192" s="28"/>
      <c r="BL1192" s="28"/>
      <c r="BM1192" s="28"/>
      <c r="BN1192" s="28"/>
      <c r="BO1192" s="28"/>
      <c r="BP1192" s="28"/>
      <c r="BQ1192" s="28"/>
      <c r="BR1192" s="28"/>
      <c r="BS1192" s="28"/>
      <c r="BT1192" s="28"/>
      <c r="BU1192" s="28"/>
      <c r="BV1192" s="28"/>
      <c r="BW1192" s="28"/>
      <c r="BX1192" s="28"/>
      <c r="BY1192" s="28"/>
      <c r="BZ1192" s="28"/>
      <c r="CA1192" s="28"/>
      <c r="CB1192" s="28"/>
      <c r="CC1192" s="28"/>
      <c r="CD1192" s="28"/>
      <c r="CE1192" s="28"/>
      <c r="CF1192" s="28"/>
      <c r="CG1192" s="28"/>
      <c r="CH1192" s="28"/>
      <c r="CI1192" s="28"/>
      <c r="CJ1192" s="28"/>
      <c r="CK1192" s="28"/>
      <c r="CL1192" s="28"/>
      <c r="CM1192" s="28"/>
      <c r="CN1192" s="28"/>
      <c r="CO1192" s="28"/>
      <c r="CP1192" s="28"/>
      <c r="CQ1192" s="28"/>
      <c r="CR1192" s="28"/>
      <c r="CS1192" s="28"/>
      <c r="CT1192" s="28"/>
      <c r="CU1192" s="28"/>
      <c r="CV1192" s="28"/>
      <c r="CW1192" s="28"/>
      <c r="CX1192" s="28"/>
      <c r="CY1192" s="28"/>
      <c r="CZ1192" s="28"/>
      <c r="DA1192" s="28"/>
      <c r="DB1192" s="28"/>
      <c r="DC1192" s="28"/>
      <c r="DD1192" s="28"/>
      <c r="DE1192" s="28"/>
      <c r="DF1192" s="28"/>
      <c r="DG1192" s="28"/>
      <c r="DH1192" s="28"/>
      <c r="DI1192" s="28"/>
      <c r="DJ1192" s="28"/>
      <c r="DK1192" s="28"/>
      <c r="DL1192" s="28"/>
      <c r="DM1192" s="28"/>
    </row>
    <row r="1193" spans="1:117" s="7" customFormat="1" x14ac:dyDescent="0.2">
      <c r="A1193" s="2">
        <v>1214</v>
      </c>
      <c r="B1193" s="239" t="s">
        <v>724</v>
      </c>
      <c r="D1193" s="129" t="s">
        <v>99</v>
      </c>
      <c r="E1193" s="189" t="s">
        <v>727</v>
      </c>
      <c r="F1193" s="189" t="s">
        <v>728</v>
      </c>
      <c r="G1193" s="151"/>
      <c r="H1193" s="235">
        <f t="shared" si="126"/>
        <v>3269.7668091646779</v>
      </c>
      <c r="I1193" s="235">
        <f t="shared" si="127"/>
        <v>14.903269690490907</v>
      </c>
      <c r="J1193" s="11">
        <v>0.28082265404856593</v>
      </c>
      <c r="K1193" s="10">
        <v>44.13148633616364</v>
      </c>
      <c r="L1193" s="240">
        <f t="shared" si="128"/>
        <v>4.4131486336163637E-5</v>
      </c>
      <c r="M1193" s="240">
        <f t="shared" si="129"/>
        <v>4.4131486336163637E-5</v>
      </c>
      <c r="N1193" s="10">
        <v>0</v>
      </c>
      <c r="O1193" s="241" t="s">
        <v>736</v>
      </c>
      <c r="P1193" s="3">
        <v>7.7151498845411115E-2</v>
      </c>
      <c r="Q1193" s="16">
        <v>41.65295601094207</v>
      </c>
      <c r="R1193" s="252">
        <f t="shared" si="130"/>
        <v>4.1652956010942068E-3</v>
      </c>
      <c r="S1193" s="27">
        <v>2.3746472517935683E-3</v>
      </c>
      <c r="T1193" s="16">
        <v>13.077234504120476</v>
      </c>
      <c r="U1193" s="16">
        <v>6</v>
      </c>
      <c r="V1193" s="16">
        <v>1</v>
      </c>
      <c r="W1193" s="242" t="s">
        <v>740</v>
      </c>
      <c r="X1193" s="5">
        <v>1.4673247197977453</v>
      </c>
      <c r="Y1193" s="5">
        <v>1.8872447534305437</v>
      </c>
      <c r="Z1193" s="12">
        <v>9.2488327168438396</v>
      </c>
      <c r="AA1193" s="251"/>
      <c r="AB1193" s="11">
        <v>0.28067317382872187</v>
      </c>
      <c r="AC1193" s="11">
        <f t="shared" si="131"/>
        <v>4.4131486336163637E-5</v>
      </c>
      <c r="AD1193">
        <v>0.14332589140630958</v>
      </c>
      <c r="AE1193">
        <v>1.5999695930266078</v>
      </c>
      <c r="AF1193" s="14">
        <v>3.441142883506509</v>
      </c>
      <c r="AG1193" s="244">
        <v>3610.8797368482706</v>
      </c>
      <c r="AH1193" s="244">
        <v>67.80650938034043</v>
      </c>
      <c r="AI1193" s="117">
        <v>3269.7668091646779</v>
      </c>
      <c r="AJ1193" s="12">
        <v>14.903269690490907</v>
      </c>
      <c r="AK1193" s="246">
        <v>99.50365664256384</v>
      </c>
      <c r="AL1193" s="185">
        <v>1</v>
      </c>
      <c r="AM1193" s="238" t="s">
        <v>715</v>
      </c>
      <c r="AN1193" s="64">
        <v>26321</v>
      </c>
      <c r="AO1193" s="86">
        <f t="shared" si="132"/>
        <v>0.4963433574361602</v>
      </c>
      <c r="AT1193" s="87"/>
      <c r="AU1193" s="64"/>
      <c r="AV1193" s="86"/>
      <c r="AW1193" s="30"/>
      <c r="AX1193" s="30"/>
      <c r="AY1193" s="30"/>
      <c r="AZ1193" s="28"/>
      <c r="BA1193" s="28"/>
      <c r="BB1193" s="28"/>
      <c r="BC1193" s="28"/>
      <c r="BD1193" s="28"/>
      <c r="BE1193" s="28"/>
      <c r="BF1193" s="28"/>
      <c r="BG1193" s="28"/>
      <c r="BH1193" s="28"/>
      <c r="BI1193" s="28"/>
      <c r="BJ1193" s="28"/>
      <c r="BK1193" s="28"/>
      <c r="BL1193" s="28"/>
      <c r="BM1193" s="28"/>
      <c r="BN1193" s="28"/>
      <c r="BO1193" s="28"/>
      <c r="BP1193" s="28"/>
      <c r="BQ1193" s="28"/>
      <c r="BR1193" s="28"/>
      <c r="BS1193" s="28"/>
      <c r="BT1193" s="28"/>
      <c r="BU1193" s="28"/>
      <c r="BV1193" s="28"/>
      <c r="BW1193" s="28"/>
      <c r="BX1193" s="28"/>
      <c r="BY1193" s="28"/>
      <c r="BZ1193" s="28"/>
      <c r="CA1193" s="28"/>
      <c r="CB1193" s="28"/>
      <c r="CC1193" s="28"/>
      <c r="CD1193" s="28"/>
      <c r="CE1193" s="28"/>
      <c r="CF1193" s="28"/>
      <c r="CG1193" s="28"/>
      <c r="CH1193" s="28"/>
      <c r="CI1193" s="28"/>
      <c r="CJ1193" s="28"/>
      <c r="CK1193" s="28"/>
      <c r="CL1193" s="28"/>
      <c r="CM1193" s="28"/>
      <c r="CN1193" s="28"/>
      <c r="CO1193" s="28"/>
      <c r="CP1193" s="28"/>
      <c r="CQ1193" s="28"/>
      <c r="CR1193" s="28"/>
      <c r="CS1193" s="28"/>
      <c r="CT1193" s="28"/>
      <c r="CU1193" s="28"/>
      <c r="CV1193" s="28"/>
      <c r="CW1193" s="28"/>
      <c r="CX1193" s="28"/>
      <c r="CY1193" s="28"/>
      <c r="CZ1193" s="28"/>
      <c r="DA1193" s="28"/>
      <c r="DB1193" s="28"/>
      <c r="DC1193" s="28"/>
      <c r="DD1193" s="28"/>
      <c r="DE1193" s="28"/>
      <c r="DF1193" s="28"/>
      <c r="DG1193" s="28"/>
      <c r="DH1193" s="28"/>
      <c r="DI1193" s="28"/>
      <c r="DJ1193" s="28"/>
      <c r="DK1193" s="28"/>
      <c r="DL1193" s="28"/>
      <c r="DM1193" s="28"/>
    </row>
    <row r="1194" spans="1:117" s="7" customFormat="1" x14ac:dyDescent="0.2">
      <c r="A1194" s="2">
        <v>1215</v>
      </c>
      <c r="B1194" s="239" t="s">
        <v>724</v>
      </c>
      <c r="D1194" s="129" t="s">
        <v>100</v>
      </c>
      <c r="E1194" s="189" t="s">
        <v>727</v>
      </c>
      <c r="F1194" s="189" t="s">
        <v>728</v>
      </c>
      <c r="G1194" s="151"/>
      <c r="H1194" s="235">
        <f t="shared" si="126"/>
        <v>2760.4822614964173</v>
      </c>
      <c r="I1194" s="235">
        <f t="shared" si="127"/>
        <v>12.875725049656454</v>
      </c>
      <c r="J1194" s="11">
        <v>0.28098234621856966</v>
      </c>
      <c r="K1194" s="10">
        <v>36.820397799536103</v>
      </c>
      <c r="L1194" s="240">
        <f t="shared" si="128"/>
        <v>3.6820397799536106E-5</v>
      </c>
      <c r="M1194" s="240">
        <f t="shared" si="129"/>
        <v>3.6820397799536106E-5</v>
      </c>
      <c r="N1194" s="10">
        <v>0</v>
      </c>
      <c r="O1194" s="241" t="s">
        <v>736</v>
      </c>
      <c r="P1194" s="3">
        <v>2.473626803531561E-2</v>
      </c>
      <c r="Q1194" s="16">
        <v>13.808926827170716</v>
      </c>
      <c r="R1194" s="252">
        <f t="shared" si="130"/>
        <v>1.3808926827170716E-3</v>
      </c>
      <c r="S1194" s="27">
        <v>7.1530174171481891E-4</v>
      </c>
      <c r="T1194" s="16">
        <v>3.8289990772094256</v>
      </c>
      <c r="U1194" s="16">
        <v>6</v>
      </c>
      <c r="V1194" s="16">
        <v>1</v>
      </c>
      <c r="W1194" s="242" t="s">
        <v>740</v>
      </c>
      <c r="X1194" s="5">
        <v>1.4672906607676095</v>
      </c>
      <c r="Y1194" s="5">
        <v>1.8871991710955061</v>
      </c>
      <c r="Z1194" s="12">
        <v>11.596646168622954</v>
      </c>
      <c r="AA1194" s="251"/>
      <c r="AB1194" s="11">
        <v>0.28094451433153311</v>
      </c>
      <c r="AC1194" s="11">
        <f t="shared" si="131"/>
        <v>3.6820397799536106E-5</v>
      </c>
      <c r="AD1194">
        <v>-2.2884704361691988</v>
      </c>
      <c r="AE1194">
        <v>1.3195127881531774</v>
      </c>
      <c r="AF1194" s="14">
        <v>3.1767092704620872</v>
      </c>
      <c r="AG1194" s="244">
        <v>3355.5811307086997</v>
      </c>
      <c r="AH1194" s="244">
        <v>65.228470026392145</v>
      </c>
      <c r="AI1194" s="117">
        <v>2760.4822614964173</v>
      </c>
      <c r="AJ1194" s="12">
        <v>12.875725049656454</v>
      </c>
      <c r="AK1194" s="246">
        <v>100.14585701047707</v>
      </c>
      <c r="AL1194" s="185">
        <v>1</v>
      </c>
      <c r="AM1194" s="238" t="s">
        <v>715</v>
      </c>
      <c r="AN1194" s="64">
        <v>26321</v>
      </c>
      <c r="AO1194" s="86">
        <f t="shared" si="132"/>
        <v>-0.14585701047707289</v>
      </c>
      <c r="AT1194" s="87"/>
      <c r="AU1194" s="64"/>
      <c r="AV1194" s="86"/>
      <c r="AW1194" s="30"/>
      <c r="AX1194" s="30"/>
      <c r="AY1194" s="30"/>
      <c r="AZ1194" s="28"/>
      <c r="BA1194" s="28"/>
      <c r="BB1194" s="28"/>
      <c r="BC1194" s="28"/>
      <c r="BD1194" s="28"/>
      <c r="BE1194" s="28"/>
      <c r="BF1194" s="28"/>
      <c r="BG1194" s="28"/>
      <c r="BH1194" s="28"/>
      <c r="BI1194" s="28"/>
      <c r="BJ1194" s="28"/>
      <c r="BK1194" s="28"/>
      <c r="BL1194" s="28"/>
      <c r="BM1194" s="28"/>
      <c r="BN1194" s="28"/>
      <c r="BO1194" s="28"/>
      <c r="BP1194" s="28"/>
      <c r="BQ1194" s="28"/>
      <c r="BR1194" s="28"/>
      <c r="BS1194" s="28"/>
      <c r="BT1194" s="28"/>
      <c r="BU1194" s="28"/>
      <c r="BV1194" s="28"/>
      <c r="BW1194" s="28"/>
      <c r="BX1194" s="28"/>
      <c r="BY1194" s="28"/>
      <c r="BZ1194" s="28"/>
      <c r="CA1194" s="28"/>
      <c r="CB1194" s="28"/>
      <c r="CC1194" s="28"/>
      <c r="CD1194" s="28"/>
      <c r="CE1194" s="28"/>
      <c r="CF1194" s="28"/>
      <c r="CG1194" s="28"/>
      <c r="CH1194" s="28"/>
      <c r="CI1194" s="28"/>
      <c r="CJ1194" s="28"/>
      <c r="CK1194" s="28"/>
      <c r="CL1194" s="28"/>
      <c r="CM1194" s="28"/>
      <c r="CN1194" s="28"/>
      <c r="CO1194" s="28"/>
      <c r="CP1194" s="28"/>
      <c r="CQ1194" s="28"/>
      <c r="CR1194" s="28"/>
      <c r="CS1194" s="28"/>
      <c r="CT1194" s="28"/>
      <c r="CU1194" s="28"/>
      <c r="CV1194" s="28"/>
      <c r="CW1194" s="28"/>
      <c r="CX1194" s="28"/>
      <c r="CY1194" s="28"/>
      <c r="CZ1194" s="28"/>
      <c r="DA1194" s="28"/>
      <c r="DB1194" s="28"/>
      <c r="DC1194" s="28"/>
      <c r="DD1194" s="28"/>
      <c r="DE1194" s="28"/>
      <c r="DF1194" s="28"/>
      <c r="DG1194" s="28"/>
      <c r="DH1194" s="28"/>
      <c r="DI1194" s="28"/>
      <c r="DJ1194" s="28"/>
      <c r="DK1194" s="28"/>
      <c r="DL1194" s="28"/>
      <c r="DM1194" s="28"/>
    </row>
    <row r="1195" spans="1:117" s="7" customFormat="1" x14ac:dyDescent="0.2">
      <c r="A1195" s="2">
        <v>1216</v>
      </c>
      <c r="B1195" s="239" t="s">
        <v>724</v>
      </c>
      <c r="D1195" s="129" t="s">
        <v>101</v>
      </c>
      <c r="E1195" s="189" t="s">
        <v>727</v>
      </c>
      <c r="F1195" s="189" t="s">
        <v>728</v>
      </c>
      <c r="G1195" s="151"/>
      <c r="H1195" s="235">
        <f t="shared" si="126"/>
        <v>2747.5769798837673</v>
      </c>
      <c r="I1195" s="235">
        <f t="shared" si="127"/>
        <v>10.789321671770466</v>
      </c>
      <c r="J1195" s="11">
        <v>0.28098116388514777</v>
      </c>
      <c r="K1195" s="10">
        <v>32.226535134109049</v>
      </c>
      <c r="L1195" s="240">
        <f t="shared" si="128"/>
        <v>3.2226535134109049E-5</v>
      </c>
      <c r="M1195" s="240">
        <f t="shared" si="129"/>
        <v>3.2226535134109049E-5</v>
      </c>
      <c r="N1195" s="10">
        <v>0</v>
      </c>
      <c r="O1195" s="241" t="s">
        <v>736</v>
      </c>
      <c r="P1195" s="3">
        <v>2.016428733613505E-2</v>
      </c>
      <c r="Q1195" s="16">
        <v>4.9266463278868722</v>
      </c>
      <c r="R1195" s="252">
        <f t="shared" si="130"/>
        <v>4.926646327886872E-4</v>
      </c>
      <c r="S1195" s="27">
        <v>6.130755805890363E-4</v>
      </c>
      <c r="T1195" s="16">
        <v>1.365023263560875</v>
      </c>
      <c r="U1195" s="16">
        <v>6</v>
      </c>
      <c r="V1195" s="16">
        <v>1</v>
      </c>
      <c r="W1195" s="242" t="s">
        <v>740</v>
      </c>
      <c r="X1195" s="5">
        <v>1.4673127060195259</v>
      </c>
      <c r="Y1195" s="5">
        <v>1.8871990535490217</v>
      </c>
      <c r="Z1195" s="12">
        <v>12.530147791477919</v>
      </c>
      <c r="AA1195" s="251"/>
      <c r="AB1195" s="11">
        <v>0.28094889418871405</v>
      </c>
      <c r="AC1195" s="11">
        <f t="shared" si="131"/>
        <v>3.2226535134109049E-5</v>
      </c>
      <c r="AD1195">
        <v>-2.39388934963225</v>
      </c>
      <c r="AE1195">
        <v>1.1410696858717637</v>
      </c>
      <c r="AF1195" s="14">
        <v>3.1744971241245716</v>
      </c>
      <c r="AG1195" s="244">
        <v>3352.5221658363707</v>
      </c>
      <c r="AH1195" s="244">
        <v>56.354308316121916</v>
      </c>
      <c r="AI1195" s="117">
        <v>2747.5769798837673</v>
      </c>
      <c r="AJ1195" s="12">
        <v>10.789321671770466</v>
      </c>
      <c r="AK1195" s="246">
        <v>100.12188253057279</v>
      </c>
      <c r="AL1195" s="185">
        <v>1</v>
      </c>
      <c r="AM1195" s="238" t="s">
        <v>715</v>
      </c>
      <c r="AN1195" s="64">
        <v>26321</v>
      </c>
      <c r="AO1195" s="86">
        <f t="shared" si="132"/>
        <v>-0.12188253057279042</v>
      </c>
      <c r="AT1195" s="87"/>
      <c r="AU1195" s="64"/>
      <c r="AV1195" s="86"/>
      <c r="AW1195" s="30"/>
      <c r="AX1195" s="30"/>
      <c r="AY1195" s="30"/>
      <c r="AZ1195" s="28"/>
      <c r="BA1195" s="28"/>
      <c r="BB1195" s="28"/>
      <c r="BC1195" s="28"/>
      <c r="BD1195" s="28"/>
      <c r="BE1195" s="28"/>
      <c r="BF1195" s="28"/>
      <c r="BG1195" s="28"/>
      <c r="BH1195" s="28"/>
      <c r="BI1195" s="28"/>
      <c r="BJ1195" s="28"/>
      <c r="BK1195" s="28"/>
      <c r="BL1195" s="28"/>
      <c r="BM1195" s="28"/>
      <c r="BN1195" s="28"/>
      <c r="BO1195" s="28"/>
      <c r="BP1195" s="28"/>
      <c r="BQ1195" s="28"/>
      <c r="BR1195" s="28"/>
      <c r="BS1195" s="28"/>
      <c r="BT1195" s="28"/>
      <c r="BU1195" s="28"/>
      <c r="BV1195" s="28"/>
      <c r="BW1195" s="28"/>
      <c r="BX1195" s="28"/>
      <c r="BY1195" s="28"/>
      <c r="BZ1195" s="28"/>
      <c r="CA1195" s="28"/>
      <c r="CB1195" s="28"/>
      <c r="CC1195" s="28"/>
      <c r="CD1195" s="28"/>
      <c r="CE1195" s="28"/>
      <c r="CF1195" s="28"/>
      <c r="CG1195" s="28"/>
      <c r="CH1195" s="28"/>
      <c r="CI1195" s="28"/>
      <c r="CJ1195" s="28"/>
      <c r="CK1195" s="28"/>
      <c r="CL1195" s="28"/>
      <c r="CM1195" s="28"/>
      <c r="CN1195" s="28"/>
      <c r="CO1195" s="28"/>
      <c r="CP1195" s="28"/>
      <c r="CQ1195" s="28"/>
      <c r="CR1195" s="28"/>
      <c r="CS1195" s="28"/>
      <c r="CT1195" s="28"/>
      <c r="CU1195" s="28"/>
      <c r="CV1195" s="28"/>
      <c r="CW1195" s="28"/>
      <c r="CX1195" s="28"/>
      <c r="CY1195" s="28"/>
      <c r="CZ1195" s="28"/>
      <c r="DA1195" s="28"/>
      <c r="DB1195" s="28"/>
      <c r="DC1195" s="28"/>
      <c r="DD1195" s="28"/>
      <c r="DE1195" s="28"/>
      <c r="DF1195" s="28"/>
      <c r="DG1195" s="28"/>
      <c r="DH1195" s="28"/>
      <c r="DI1195" s="28"/>
      <c r="DJ1195" s="28"/>
      <c r="DK1195" s="28"/>
      <c r="DL1195" s="28"/>
      <c r="DM1195" s="28"/>
    </row>
    <row r="1196" spans="1:117" s="7" customFormat="1" x14ac:dyDescent="0.2">
      <c r="A1196" s="2">
        <v>1217</v>
      </c>
      <c r="B1196" s="239" t="s">
        <v>724</v>
      </c>
      <c r="D1196" s="129" t="s">
        <v>102</v>
      </c>
      <c r="E1196" s="189" t="s">
        <v>727</v>
      </c>
      <c r="F1196" s="189" t="s">
        <v>728</v>
      </c>
      <c r="G1196" s="151"/>
      <c r="H1196" s="235">
        <f t="shared" si="126"/>
        <v>2767.5423739862217</v>
      </c>
      <c r="I1196" s="235">
        <f t="shared" si="127"/>
        <v>11.351525885494288</v>
      </c>
      <c r="J1196" s="11">
        <v>0.28097981490300589</v>
      </c>
      <c r="K1196" s="10">
        <v>29.244250686170744</v>
      </c>
      <c r="L1196" s="240">
        <f t="shared" si="128"/>
        <v>2.9244250686170745E-5</v>
      </c>
      <c r="M1196" s="240">
        <f t="shared" si="129"/>
        <v>2.9244250686170745E-5</v>
      </c>
      <c r="N1196" s="10">
        <v>0</v>
      </c>
      <c r="O1196" s="241" t="s">
        <v>736</v>
      </c>
      <c r="P1196" s="3">
        <v>2.1801114953977425E-2</v>
      </c>
      <c r="Q1196" s="16">
        <v>5.4256408367889533</v>
      </c>
      <c r="R1196" s="252">
        <f t="shared" si="130"/>
        <v>5.4256408367889535E-4</v>
      </c>
      <c r="S1196" s="27">
        <v>6.9597762585247604E-4</v>
      </c>
      <c r="T1196" s="16">
        <v>2.0166591137550984</v>
      </c>
      <c r="U1196" s="16">
        <v>6</v>
      </c>
      <c r="V1196" s="16">
        <v>1</v>
      </c>
      <c r="W1196" s="242" t="s">
        <v>740</v>
      </c>
      <c r="X1196" s="5">
        <v>1.467347746966446</v>
      </c>
      <c r="Y1196" s="5">
        <v>1.8872078846437745</v>
      </c>
      <c r="Z1196" s="12">
        <v>10.406476017579775</v>
      </c>
      <c r="AA1196" s="251"/>
      <c r="AB1196" s="11">
        <v>0.28094290846028619</v>
      </c>
      <c r="AC1196" s="11">
        <f t="shared" si="131"/>
        <v>2.9244250686170745E-5</v>
      </c>
      <c r="AD1196">
        <v>-2.1379179696967565</v>
      </c>
      <c r="AE1196">
        <v>1.0352930486958514</v>
      </c>
      <c r="AF1196" s="14">
        <v>3.1764614892953049</v>
      </c>
      <c r="AG1196" s="244">
        <v>3352.7720000789109</v>
      </c>
      <c r="AH1196" s="244">
        <v>50.166477043784148</v>
      </c>
      <c r="AI1196" s="117">
        <v>2767.5423739862217</v>
      </c>
      <c r="AJ1196" s="12">
        <v>11.351525885494288</v>
      </c>
      <c r="AK1196" s="246">
        <v>100.10492456314756</v>
      </c>
      <c r="AL1196" s="185">
        <v>1</v>
      </c>
      <c r="AM1196" s="238" t="s">
        <v>715</v>
      </c>
      <c r="AN1196" s="64">
        <v>26321</v>
      </c>
      <c r="AO1196" s="86">
        <f t="shared" si="132"/>
        <v>-0.10492456314756282</v>
      </c>
      <c r="AT1196" s="87"/>
      <c r="AU1196" s="64"/>
      <c r="AV1196" s="86"/>
      <c r="AW1196" s="30"/>
      <c r="AX1196" s="30"/>
      <c r="AY1196" s="30"/>
      <c r="AZ1196" s="28"/>
      <c r="BA1196" s="28"/>
      <c r="BB1196" s="28"/>
      <c r="BC1196" s="28"/>
      <c r="BD1196" s="28"/>
      <c r="BE1196" s="28"/>
      <c r="BF1196" s="28"/>
      <c r="BG1196" s="28"/>
      <c r="BH1196" s="28"/>
      <c r="BI1196" s="28"/>
      <c r="BJ1196" s="28"/>
      <c r="BK1196" s="28"/>
      <c r="BL1196" s="28"/>
      <c r="BM1196" s="28"/>
      <c r="BN1196" s="28"/>
      <c r="BO1196" s="28"/>
      <c r="BP1196" s="28"/>
      <c r="BQ1196" s="28"/>
      <c r="BR1196" s="28"/>
      <c r="BS1196" s="28"/>
      <c r="BT1196" s="28"/>
      <c r="BU1196" s="28"/>
      <c r="BV1196" s="28"/>
      <c r="BW1196" s="28"/>
      <c r="BX1196" s="28"/>
      <c r="BY1196" s="28"/>
      <c r="BZ1196" s="28"/>
      <c r="CA1196" s="28"/>
      <c r="CB1196" s="28"/>
      <c r="CC1196" s="28"/>
      <c r="CD1196" s="28"/>
      <c r="CE1196" s="28"/>
      <c r="CF1196" s="28"/>
      <c r="CG1196" s="28"/>
      <c r="CH1196" s="28"/>
      <c r="CI1196" s="28"/>
      <c r="CJ1196" s="28"/>
      <c r="CK1196" s="28"/>
      <c r="CL1196" s="28"/>
      <c r="CM1196" s="28"/>
      <c r="CN1196" s="28"/>
      <c r="CO1196" s="28"/>
      <c r="CP1196" s="28"/>
      <c r="CQ1196" s="28"/>
      <c r="CR1196" s="28"/>
      <c r="CS1196" s="28"/>
      <c r="CT1196" s="28"/>
      <c r="CU1196" s="28"/>
      <c r="CV1196" s="28"/>
      <c r="CW1196" s="28"/>
      <c r="CX1196" s="28"/>
      <c r="CY1196" s="28"/>
      <c r="CZ1196" s="28"/>
      <c r="DA1196" s="28"/>
      <c r="DB1196" s="28"/>
      <c r="DC1196" s="28"/>
      <c r="DD1196" s="28"/>
      <c r="DE1196" s="28"/>
      <c r="DF1196" s="28"/>
      <c r="DG1196" s="28"/>
      <c r="DH1196" s="28"/>
      <c r="DI1196" s="28"/>
      <c r="DJ1196" s="28"/>
      <c r="DK1196" s="28"/>
      <c r="DL1196" s="28"/>
      <c r="DM1196" s="28"/>
    </row>
    <row r="1197" spans="1:117" s="7" customFormat="1" x14ac:dyDescent="0.2">
      <c r="A1197" s="2">
        <v>1218</v>
      </c>
      <c r="B1197" s="239" t="s">
        <v>724</v>
      </c>
      <c r="D1197" s="129" t="s">
        <v>103</v>
      </c>
      <c r="E1197" s="189" t="s">
        <v>727</v>
      </c>
      <c r="F1197" s="189" t="s">
        <v>728</v>
      </c>
      <c r="G1197" s="151"/>
      <c r="H1197" s="235">
        <f t="shared" si="126"/>
        <v>2771.5151977894066</v>
      </c>
      <c r="I1197" s="235">
        <f t="shared" si="127"/>
        <v>13.989941987128176</v>
      </c>
      <c r="J1197" s="11">
        <v>0.28101454416197391</v>
      </c>
      <c r="K1197" s="10">
        <v>32.369988799664313</v>
      </c>
      <c r="L1197" s="240">
        <f t="shared" si="128"/>
        <v>3.2369988799664314E-5</v>
      </c>
      <c r="M1197" s="240">
        <f t="shared" si="129"/>
        <v>3.2369988799664314E-5</v>
      </c>
      <c r="N1197" s="10">
        <v>0</v>
      </c>
      <c r="O1197" s="241" t="s">
        <v>736</v>
      </c>
      <c r="P1197" s="3">
        <v>2.5513388024357292E-2</v>
      </c>
      <c r="Q1197" s="16">
        <v>4.1374120931330385</v>
      </c>
      <c r="R1197" s="252">
        <f t="shared" si="130"/>
        <v>4.1374120931330385E-4</v>
      </c>
      <c r="S1197" s="27">
        <v>8.0083725847949095E-4</v>
      </c>
      <c r="T1197" s="16">
        <v>1.6144369897563604</v>
      </c>
      <c r="U1197" s="16">
        <v>6</v>
      </c>
      <c r="V1197" s="16">
        <v>1</v>
      </c>
      <c r="W1197" s="242" t="s">
        <v>740</v>
      </c>
      <c r="X1197" s="5">
        <v>1.4673313967882626</v>
      </c>
      <c r="Y1197" s="5">
        <v>1.8872200342714573</v>
      </c>
      <c r="Z1197" s="12">
        <v>9.6151774002037662</v>
      </c>
      <c r="AA1197" s="251"/>
      <c r="AB1197" s="11">
        <v>0.28097201464898142</v>
      </c>
      <c r="AC1197" s="11">
        <f t="shared" si="131"/>
        <v>3.2369988799664314E-5</v>
      </c>
      <c r="AD1197">
        <v>-0.98933452124527754</v>
      </c>
      <c r="AE1197">
        <v>1.1425374486178652</v>
      </c>
      <c r="AF1197" s="14">
        <v>3.1210255495642274</v>
      </c>
      <c r="AG1197" s="244">
        <v>3286.4805332132642</v>
      </c>
      <c r="AH1197" s="244">
        <v>55.424743454584537</v>
      </c>
      <c r="AI1197" s="117">
        <v>2771.5151977894066</v>
      </c>
      <c r="AJ1197" s="12">
        <v>13.989941987128176</v>
      </c>
      <c r="AK1197" s="246">
        <v>99.684019058278139</v>
      </c>
      <c r="AL1197" s="185">
        <v>1</v>
      </c>
      <c r="AM1197" s="238" t="s">
        <v>715</v>
      </c>
      <c r="AN1197" s="64">
        <v>26321</v>
      </c>
      <c r="AO1197" s="86">
        <f t="shared" si="132"/>
        <v>0.31598094172186109</v>
      </c>
      <c r="AT1197" s="87"/>
      <c r="AU1197" s="64"/>
      <c r="AV1197" s="86"/>
      <c r="AW1197" s="30"/>
      <c r="AX1197" s="30"/>
      <c r="AY1197" s="30"/>
      <c r="AZ1197" s="28"/>
      <c r="BA1197" s="28"/>
      <c r="BB1197" s="28"/>
      <c r="BC1197" s="28"/>
      <c r="BD1197" s="28"/>
      <c r="BE1197" s="28"/>
      <c r="BF1197" s="28"/>
      <c r="BG1197" s="28"/>
      <c r="BH1197" s="28"/>
      <c r="BI1197" s="28"/>
      <c r="BJ1197" s="28"/>
      <c r="BK1197" s="28"/>
      <c r="BL1197" s="28"/>
      <c r="BM1197" s="28"/>
      <c r="BN1197" s="28"/>
      <c r="BO1197" s="28"/>
      <c r="BP1197" s="28"/>
      <c r="BQ1197" s="28"/>
      <c r="BR1197" s="28"/>
      <c r="BS1197" s="28"/>
      <c r="BT1197" s="28"/>
      <c r="BU1197" s="28"/>
      <c r="BV1197" s="28"/>
      <c r="BW1197" s="28"/>
      <c r="BX1197" s="28"/>
      <c r="BY1197" s="28"/>
      <c r="BZ1197" s="28"/>
      <c r="CA1197" s="28"/>
      <c r="CB1197" s="28"/>
      <c r="CC1197" s="28"/>
      <c r="CD1197" s="28"/>
      <c r="CE1197" s="28"/>
      <c r="CF1197" s="28"/>
      <c r="CG1197" s="28"/>
      <c r="CH1197" s="28"/>
      <c r="CI1197" s="28"/>
      <c r="CJ1197" s="28"/>
      <c r="CK1197" s="28"/>
      <c r="CL1197" s="28"/>
      <c r="CM1197" s="28"/>
      <c r="CN1197" s="28"/>
      <c r="CO1197" s="28"/>
      <c r="CP1197" s="28"/>
      <c r="CQ1197" s="28"/>
      <c r="CR1197" s="28"/>
      <c r="CS1197" s="28"/>
      <c r="CT1197" s="28"/>
      <c r="CU1197" s="28"/>
      <c r="CV1197" s="28"/>
      <c r="CW1197" s="28"/>
      <c r="CX1197" s="28"/>
      <c r="CY1197" s="28"/>
      <c r="CZ1197" s="28"/>
      <c r="DA1197" s="28"/>
      <c r="DB1197" s="28"/>
      <c r="DC1197" s="28"/>
      <c r="DD1197" s="28"/>
      <c r="DE1197" s="28"/>
      <c r="DF1197" s="28"/>
      <c r="DG1197" s="28"/>
      <c r="DH1197" s="28"/>
      <c r="DI1197" s="28"/>
      <c r="DJ1197" s="28"/>
      <c r="DK1197" s="28"/>
      <c r="DL1197" s="28"/>
      <c r="DM1197" s="28"/>
    </row>
    <row r="1198" spans="1:117" s="7" customFormat="1" x14ac:dyDescent="0.2">
      <c r="A1198" s="2">
        <v>1219</v>
      </c>
      <c r="B1198" s="239" t="s">
        <v>724</v>
      </c>
      <c r="D1198" s="129" t="s">
        <v>104</v>
      </c>
      <c r="E1198" s="189" t="s">
        <v>727</v>
      </c>
      <c r="F1198" s="189" t="s">
        <v>728</v>
      </c>
      <c r="G1198" s="151"/>
      <c r="H1198" s="235">
        <f t="shared" si="126"/>
        <v>1691.6018071952749</v>
      </c>
      <c r="I1198" s="235">
        <f t="shared" si="127"/>
        <v>18.263525973042018</v>
      </c>
      <c r="J1198" s="11">
        <v>0.28135160658469982</v>
      </c>
      <c r="K1198" s="10">
        <v>39.311544590307683</v>
      </c>
      <c r="L1198" s="240">
        <f t="shared" si="128"/>
        <v>3.9311544590307681E-5</v>
      </c>
      <c r="M1198" s="240">
        <f t="shared" si="129"/>
        <v>3.9311544590307681E-5</v>
      </c>
      <c r="N1198" s="10">
        <v>0</v>
      </c>
      <c r="O1198" s="241" t="s">
        <v>736</v>
      </c>
      <c r="P1198" s="3">
        <v>6.7338269620186408E-2</v>
      </c>
      <c r="Q1198" s="16">
        <v>20.479014386844568</v>
      </c>
      <c r="R1198" s="252">
        <f t="shared" si="130"/>
        <v>2.0479014386844568E-3</v>
      </c>
      <c r="S1198" s="27">
        <v>2.1473060668538166E-3</v>
      </c>
      <c r="T1198" s="16">
        <v>5.340278774038671</v>
      </c>
      <c r="U1198" s="16">
        <v>6</v>
      </c>
      <c r="V1198" s="16">
        <v>1</v>
      </c>
      <c r="W1198" s="242" t="s">
        <v>740</v>
      </c>
      <c r="X1198" s="5">
        <v>1.4673332519101918</v>
      </c>
      <c r="Y1198" s="5">
        <v>1.8873433276175664</v>
      </c>
      <c r="Z1198" s="12">
        <v>7.0265781918780821</v>
      </c>
      <c r="AA1198" s="251"/>
      <c r="AB1198" s="11">
        <v>0.28128270765945163</v>
      </c>
      <c r="AC1198" s="11">
        <f t="shared" si="131"/>
        <v>3.9311544590307681E-5</v>
      </c>
      <c r="AD1198">
        <v>-15.038594883379773</v>
      </c>
      <c r="AE1198">
        <v>1.3945465553693577</v>
      </c>
      <c r="AF1198" s="14">
        <v>3.0158577864847858</v>
      </c>
      <c r="AG1198" s="244">
        <v>3296.8955955020929</v>
      </c>
      <c r="AH1198" s="244">
        <v>64.034053236088624</v>
      </c>
      <c r="AI1198" s="117">
        <v>1691.6018071952749</v>
      </c>
      <c r="AJ1198" s="12">
        <v>18.263525973042018</v>
      </c>
      <c r="AK1198" s="246">
        <v>66.296504401162267</v>
      </c>
      <c r="AL1198" s="185">
        <v>1</v>
      </c>
      <c r="AM1198" s="238" t="s">
        <v>715</v>
      </c>
      <c r="AN1198" s="64">
        <v>26321</v>
      </c>
      <c r="AO1198" s="86">
        <f t="shared" si="132"/>
        <v>33.703495598837733</v>
      </c>
      <c r="AT1198" s="87"/>
      <c r="AU1198" s="64"/>
      <c r="AV1198" s="86"/>
      <c r="AW1198" s="30"/>
      <c r="AX1198" s="30"/>
      <c r="AY1198" s="30"/>
      <c r="AZ1198" s="28"/>
      <c r="BA1198" s="28"/>
      <c r="BB1198" s="28"/>
      <c r="BC1198" s="28"/>
      <c r="BD1198" s="28"/>
      <c r="BE1198" s="28"/>
      <c r="BF1198" s="28"/>
      <c r="BG1198" s="28"/>
      <c r="BH1198" s="28"/>
      <c r="BI1198" s="28"/>
      <c r="BJ1198" s="28"/>
      <c r="BK1198" s="28"/>
      <c r="BL1198" s="28"/>
      <c r="BM1198" s="28"/>
      <c r="BN1198" s="28"/>
      <c r="BO1198" s="28"/>
      <c r="BP1198" s="28"/>
      <c r="BQ1198" s="28"/>
      <c r="BR1198" s="28"/>
      <c r="BS1198" s="28"/>
      <c r="BT1198" s="28"/>
      <c r="BU1198" s="28"/>
      <c r="BV1198" s="28"/>
      <c r="BW1198" s="28"/>
      <c r="BX1198" s="28"/>
      <c r="BY1198" s="28"/>
      <c r="BZ1198" s="28"/>
      <c r="CA1198" s="28"/>
      <c r="CB1198" s="28"/>
      <c r="CC1198" s="28"/>
      <c r="CD1198" s="28"/>
      <c r="CE1198" s="28"/>
      <c r="CF1198" s="28"/>
      <c r="CG1198" s="28"/>
      <c r="CH1198" s="28"/>
      <c r="CI1198" s="28"/>
      <c r="CJ1198" s="28"/>
      <c r="CK1198" s="28"/>
      <c r="CL1198" s="28"/>
      <c r="CM1198" s="28"/>
      <c r="CN1198" s="28"/>
      <c r="CO1198" s="28"/>
      <c r="CP1198" s="28"/>
      <c r="CQ1198" s="28"/>
      <c r="CR1198" s="28"/>
      <c r="CS1198" s="28"/>
      <c r="CT1198" s="28"/>
      <c r="CU1198" s="28"/>
      <c r="CV1198" s="28"/>
      <c r="CW1198" s="28"/>
      <c r="CX1198" s="28"/>
      <c r="CY1198" s="28"/>
      <c r="CZ1198" s="28"/>
      <c r="DA1198" s="28"/>
      <c r="DB1198" s="28"/>
      <c r="DC1198" s="28"/>
      <c r="DD1198" s="28"/>
      <c r="DE1198" s="28"/>
      <c r="DF1198" s="28"/>
      <c r="DG1198" s="28"/>
      <c r="DH1198" s="28"/>
      <c r="DI1198" s="28"/>
      <c r="DJ1198" s="28"/>
      <c r="DK1198" s="28"/>
      <c r="DL1198" s="28"/>
      <c r="DM1198" s="28"/>
    </row>
    <row r="1199" spans="1:117" s="7" customFormat="1" x14ac:dyDescent="0.2">
      <c r="A1199" s="2">
        <v>1220</v>
      </c>
      <c r="B1199" s="239" t="s">
        <v>724</v>
      </c>
      <c r="D1199" s="129" t="s">
        <v>105</v>
      </c>
      <c r="E1199" s="189" t="s">
        <v>727</v>
      </c>
      <c r="F1199" s="189" t="s">
        <v>728</v>
      </c>
      <c r="G1199" s="151"/>
      <c r="H1199" s="235">
        <f t="shared" si="126"/>
        <v>2891.9912082559717</v>
      </c>
      <c r="I1199" s="235">
        <f t="shared" si="127"/>
        <v>14.066248944606153</v>
      </c>
      <c r="J1199" s="11">
        <v>0.28104913995814784</v>
      </c>
      <c r="K1199" s="10">
        <v>46.736221570917955</v>
      </c>
      <c r="L1199" s="240">
        <f t="shared" si="128"/>
        <v>4.6736221570917952E-5</v>
      </c>
      <c r="M1199" s="240">
        <f t="shared" si="129"/>
        <v>4.6736221570917952E-5</v>
      </c>
      <c r="N1199" s="10">
        <v>0</v>
      </c>
      <c r="O1199" s="241" t="s">
        <v>736</v>
      </c>
      <c r="P1199" s="3">
        <v>4.2863597971298226E-2</v>
      </c>
      <c r="Q1199" s="16">
        <v>14.590223031115277</v>
      </c>
      <c r="R1199" s="252">
        <f t="shared" si="130"/>
        <v>1.4590223031115278E-3</v>
      </c>
      <c r="S1199" s="27">
        <v>1.3568744948601048E-3</v>
      </c>
      <c r="T1199" s="16">
        <v>4.8951188507984398</v>
      </c>
      <c r="U1199" s="16">
        <v>6</v>
      </c>
      <c r="V1199" s="16">
        <v>1</v>
      </c>
      <c r="W1199" s="242" t="s">
        <v>740</v>
      </c>
      <c r="X1199" s="5">
        <v>1.4672887705405004</v>
      </c>
      <c r="Y1199" s="5">
        <v>1.8881643866608731</v>
      </c>
      <c r="Z1199" s="12">
        <v>7.2415814059847694</v>
      </c>
      <c r="AA1199" s="251"/>
      <c r="AB1199" s="11">
        <v>0.2809738636602116</v>
      </c>
      <c r="AC1199" s="11">
        <f t="shared" si="131"/>
        <v>4.6736221570917952E-5</v>
      </c>
      <c r="AD1199">
        <v>1.8726674595104242</v>
      </c>
      <c r="AE1199">
        <v>1.6805498352360884</v>
      </c>
      <c r="AF1199" s="14">
        <v>3.0622015384916175</v>
      </c>
      <c r="AG1199" s="244">
        <v>3207.905013195938</v>
      </c>
      <c r="AH1199" s="244">
        <v>81.368992258237228</v>
      </c>
      <c r="AI1199" s="117">
        <v>2891.9912082559717</v>
      </c>
      <c r="AJ1199" s="12">
        <v>14.066248944606153</v>
      </c>
      <c r="AK1199" s="246">
        <v>100.31483422026446</v>
      </c>
      <c r="AL1199" s="185">
        <v>1</v>
      </c>
      <c r="AM1199" s="238" t="s">
        <v>715</v>
      </c>
      <c r="AN1199" s="64">
        <v>26321</v>
      </c>
      <c r="AO1199" s="86">
        <f t="shared" si="132"/>
        <v>-0.31483422026445851</v>
      </c>
      <c r="AT1199" s="87"/>
      <c r="AU1199" s="64"/>
      <c r="AV1199" s="86"/>
      <c r="AW1199" s="30"/>
      <c r="AX1199" s="30"/>
      <c r="AY1199" s="30"/>
      <c r="AZ1199" s="28"/>
      <c r="BA1199" s="28"/>
      <c r="BB1199" s="28"/>
      <c r="BC1199" s="28"/>
      <c r="BD1199" s="28"/>
      <c r="BE1199" s="28"/>
      <c r="BF1199" s="28"/>
      <c r="BG1199" s="28"/>
      <c r="BH1199" s="28"/>
      <c r="BI1199" s="28"/>
      <c r="BJ1199" s="28"/>
      <c r="BK1199" s="28"/>
      <c r="BL1199" s="28"/>
      <c r="BM1199" s="28"/>
      <c r="BN1199" s="28"/>
      <c r="BO1199" s="28"/>
      <c r="BP1199" s="28"/>
      <c r="BQ1199" s="28"/>
      <c r="BR1199" s="28"/>
      <c r="BS1199" s="28"/>
      <c r="BT1199" s="28"/>
      <c r="BU1199" s="28"/>
      <c r="BV1199" s="28"/>
      <c r="BW1199" s="28"/>
      <c r="BX1199" s="28"/>
      <c r="BY1199" s="28"/>
      <c r="BZ1199" s="28"/>
      <c r="CA1199" s="28"/>
      <c r="CB1199" s="28"/>
      <c r="CC1199" s="28"/>
      <c r="CD1199" s="28"/>
      <c r="CE1199" s="28"/>
      <c r="CF1199" s="28"/>
      <c r="CG1199" s="28"/>
      <c r="CH1199" s="28"/>
      <c r="CI1199" s="28"/>
      <c r="CJ1199" s="28"/>
      <c r="CK1199" s="28"/>
      <c r="CL1199" s="28"/>
      <c r="CM1199" s="28"/>
      <c r="CN1199" s="28"/>
      <c r="CO1199" s="28"/>
      <c r="CP1199" s="28"/>
      <c r="CQ1199" s="28"/>
      <c r="CR1199" s="28"/>
      <c r="CS1199" s="28"/>
      <c r="CT1199" s="28"/>
      <c r="CU1199" s="28"/>
      <c r="CV1199" s="28"/>
      <c r="CW1199" s="28"/>
      <c r="CX1199" s="28"/>
      <c r="CY1199" s="28"/>
      <c r="CZ1199" s="28"/>
      <c r="DA1199" s="28"/>
      <c r="DB1199" s="28"/>
      <c r="DC1199" s="28"/>
      <c r="DD1199" s="28"/>
      <c r="DE1199" s="28"/>
      <c r="DF1199" s="28"/>
      <c r="DG1199" s="28"/>
      <c r="DH1199" s="28"/>
      <c r="DI1199" s="28"/>
      <c r="DJ1199" s="28"/>
      <c r="DK1199" s="28"/>
      <c r="DL1199" s="28"/>
      <c r="DM1199" s="28"/>
    </row>
    <row r="1200" spans="1:117" s="7" customFormat="1" x14ac:dyDescent="0.2">
      <c r="A1200" s="2">
        <v>1221</v>
      </c>
      <c r="B1200" s="239" t="s">
        <v>724</v>
      </c>
      <c r="D1200" s="129" t="s">
        <v>106</v>
      </c>
      <c r="E1200" s="189" t="s">
        <v>727</v>
      </c>
      <c r="F1200" s="189" t="s">
        <v>728</v>
      </c>
      <c r="G1200" s="151"/>
      <c r="H1200" s="235">
        <f t="shared" si="126"/>
        <v>2775.9546563165291</v>
      </c>
      <c r="I1200" s="235">
        <f t="shared" si="127"/>
        <v>15.811744917892396</v>
      </c>
      <c r="J1200" s="11">
        <v>0.28100964630779157</v>
      </c>
      <c r="K1200" s="10">
        <v>37.752488689255784</v>
      </c>
      <c r="L1200" s="240">
        <f t="shared" si="128"/>
        <v>3.7752488689255783E-5</v>
      </c>
      <c r="M1200" s="240">
        <f t="shared" si="129"/>
        <v>3.7752488689255783E-5</v>
      </c>
      <c r="N1200" s="10">
        <v>0</v>
      </c>
      <c r="O1200" s="241" t="s">
        <v>736</v>
      </c>
      <c r="P1200" s="3">
        <v>2.8191971537540075E-2</v>
      </c>
      <c r="Q1200" s="16">
        <v>10.357849128153802</v>
      </c>
      <c r="R1200" s="252">
        <f t="shared" si="130"/>
        <v>1.0357849128153802E-3</v>
      </c>
      <c r="S1200" s="27">
        <v>8.8871527574015986E-4</v>
      </c>
      <c r="T1200" s="16">
        <v>2.1303128425718096</v>
      </c>
      <c r="U1200" s="16">
        <v>6</v>
      </c>
      <c r="V1200" s="16">
        <v>1</v>
      </c>
      <c r="W1200" s="242" t="s">
        <v>740</v>
      </c>
      <c r="X1200" s="5">
        <v>1.4673463222672778</v>
      </c>
      <c r="Y1200" s="5">
        <v>1.8871807867097761</v>
      </c>
      <c r="Z1200" s="12">
        <v>8.467468261411879</v>
      </c>
      <c r="AA1200" s="251"/>
      <c r="AB1200" s="11">
        <v>0.28096237234146748</v>
      </c>
      <c r="AC1200" s="11">
        <f t="shared" si="131"/>
        <v>3.7752488689255783E-5</v>
      </c>
      <c r="AD1200">
        <v>-1.2458511736568312</v>
      </c>
      <c r="AE1200">
        <v>1.356303052711098</v>
      </c>
      <c r="AF1200" s="14">
        <v>3.1367762743386618</v>
      </c>
      <c r="AG1200" s="244">
        <v>3305.1430240037766</v>
      </c>
      <c r="AH1200" s="244">
        <v>66.337630069423795</v>
      </c>
      <c r="AI1200" s="117">
        <v>2775.9546563165291</v>
      </c>
      <c r="AJ1200" s="12">
        <v>15.811744917892396</v>
      </c>
      <c r="AK1200" s="246">
        <v>99.878669732186438</v>
      </c>
      <c r="AL1200" s="185">
        <v>1</v>
      </c>
      <c r="AM1200" s="238" t="s">
        <v>715</v>
      </c>
      <c r="AN1200" s="64">
        <v>26321</v>
      </c>
      <c r="AO1200" s="86">
        <f t="shared" si="132"/>
        <v>0.12133026781356193</v>
      </c>
      <c r="AT1200" s="87"/>
      <c r="AU1200" s="64"/>
      <c r="AV1200" s="86"/>
      <c r="AW1200" s="30"/>
      <c r="AX1200" s="30"/>
      <c r="AY1200" s="30"/>
      <c r="AZ1200" s="28"/>
      <c r="BA1200" s="28"/>
      <c r="BB1200" s="28"/>
      <c r="BC1200" s="28"/>
      <c r="BD1200" s="28"/>
      <c r="BE1200" s="28"/>
      <c r="BF1200" s="28"/>
      <c r="BG1200" s="28"/>
      <c r="BH1200" s="28"/>
      <c r="BI1200" s="28"/>
      <c r="BJ1200" s="28"/>
      <c r="BK1200" s="28"/>
      <c r="BL1200" s="28"/>
      <c r="BM1200" s="28"/>
      <c r="BN1200" s="28"/>
      <c r="BO1200" s="28"/>
      <c r="BP1200" s="28"/>
      <c r="BQ1200" s="28"/>
      <c r="BR1200" s="28"/>
      <c r="BS1200" s="28"/>
      <c r="BT1200" s="28"/>
      <c r="BU1200" s="28"/>
      <c r="BV1200" s="28"/>
      <c r="BW1200" s="28"/>
      <c r="BX1200" s="28"/>
      <c r="BY1200" s="28"/>
      <c r="BZ1200" s="28"/>
      <c r="CA1200" s="28"/>
      <c r="CB1200" s="28"/>
      <c r="CC1200" s="28"/>
      <c r="CD1200" s="28"/>
      <c r="CE1200" s="28"/>
      <c r="CF1200" s="28"/>
      <c r="CG1200" s="28"/>
      <c r="CH1200" s="28"/>
      <c r="CI1200" s="28"/>
      <c r="CJ1200" s="28"/>
      <c r="CK1200" s="28"/>
      <c r="CL1200" s="28"/>
      <c r="CM1200" s="28"/>
      <c r="CN1200" s="28"/>
      <c r="CO1200" s="28"/>
      <c r="CP1200" s="28"/>
      <c r="CQ1200" s="28"/>
      <c r="CR1200" s="28"/>
      <c r="CS1200" s="28"/>
      <c r="CT1200" s="28"/>
      <c r="CU1200" s="28"/>
      <c r="CV1200" s="28"/>
      <c r="CW1200" s="28"/>
      <c r="CX1200" s="28"/>
      <c r="CY1200" s="28"/>
      <c r="CZ1200" s="28"/>
      <c r="DA1200" s="28"/>
      <c r="DB1200" s="28"/>
      <c r="DC1200" s="28"/>
      <c r="DD1200" s="28"/>
      <c r="DE1200" s="28"/>
      <c r="DF1200" s="28"/>
      <c r="DG1200" s="28"/>
      <c r="DH1200" s="28"/>
      <c r="DI1200" s="28"/>
      <c r="DJ1200" s="28"/>
      <c r="DK1200" s="28"/>
      <c r="DL1200" s="28"/>
      <c r="DM1200" s="28"/>
    </row>
    <row r="1201" spans="1:117" s="7" customFormat="1" x14ac:dyDescent="0.2">
      <c r="A1201" s="2">
        <v>1222</v>
      </c>
      <c r="B1201" s="239" t="s">
        <v>724</v>
      </c>
      <c r="D1201" s="129" t="s">
        <v>523</v>
      </c>
      <c r="E1201" s="189" t="s">
        <v>727</v>
      </c>
      <c r="F1201" s="189" t="s">
        <v>728</v>
      </c>
      <c r="G1201" s="151"/>
      <c r="H1201" s="235">
        <f t="shared" si="126"/>
        <v>2535.2090731333819</v>
      </c>
      <c r="I1201" s="235">
        <f t="shared" si="127"/>
        <v>18.106944853128642</v>
      </c>
      <c r="J1201" s="11">
        <v>0.2809157393623396</v>
      </c>
      <c r="K1201" s="10">
        <v>29.774221576786434</v>
      </c>
      <c r="L1201" s="240">
        <f t="shared" si="128"/>
        <v>2.9774221576786436E-5</v>
      </c>
      <c r="M1201" s="240">
        <f t="shared" si="129"/>
        <v>2.9774221576786436E-5</v>
      </c>
      <c r="N1201" s="10">
        <v>0</v>
      </c>
      <c r="O1201" s="241" t="s">
        <v>736</v>
      </c>
      <c r="P1201" s="3">
        <v>3.2569469759633846E-2</v>
      </c>
      <c r="Q1201" s="16">
        <v>7.616302646366516</v>
      </c>
      <c r="R1201" s="252">
        <f t="shared" si="130"/>
        <v>7.6163026463665158E-4</v>
      </c>
      <c r="S1201" s="27">
        <v>1.1029694052245285E-3</v>
      </c>
      <c r="T1201" s="16">
        <v>3.1634189764031428</v>
      </c>
      <c r="U1201" s="16">
        <v>6</v>
      </c>
      <c r="V1201" s="16">
        <v>1</v>
      </c>
      <c r="W1201" s="242" t="s">
        <v>740</v>
      </c>
      <c r="X1201" s="5">
        <v>1.4672808656986867</v>
      </c>
      <c r="Y1201" s="5">
        <v>1.8869743721456782</v>
      </c>
      <c r="Z1201" s="12">
        <v>14.159405939084241</v>
      </c>
      <c r="AA1201" s="251"/>
      <c r="AB1201" s="11">
        <v>0.2808622779787695</v>
      </c>
      <c r="AC1201" s="11">
        <f t="shared" si="131"/>
        <v>2.9774221576786436E-5</v>
      </c>
      <c r="AD1201">
        <v>-10.451279798903146</v>
      </c>
      <c r="AE1201">
        <v>1.0742809611487418</v>
      </c>
      <c r="AF1201" s="14">
        <v>3.4275292650765605</v>
      </c>
      <c r="AG1201" s="244">
        <v>3671.6455230776869</v>
      </c>
      <c r="AH1201" s="244">
        <v>49.443875643608749</v>
      </c>
      <c r="AI1201" s="117">
        <v>2535.2090731333819</v>
      </c>
      <c r="AJ1201" s="12">
        <v>18.106944853128642</v>
      </c>
      <c r="AK1201" s="246">
        <v>100.3969630507578</v>
      </c>
      <c r="AL1201" s="185">
        <v>1</v>
      </c>
      <c r="AM1201" s="238" t="s">
        <v>715</v>
      </c>
      <c r="AN1201" s="64">
        <v>26321</v>
      </c>
      <c r="AO1201" s="86">
        <f t="shared" si="132"/>
        <v>-0.39696305075780458</v>
      </c>
      <c r="AT1201" s="87"/>
      <c r="AU1201" s="64"/>
      <c r="AV1201" s="86"/>
      <c r="AW1201" s="30"/>
      <c r="AX1201" s="30"/>
      <c r="AY1201" s="30"/>
      <c r="AZ1201" s="28"/>
      <c r="BA1201" s="28"/>
      <c r="BB1201" s="28"/>
      <c r="BC1201" s="28"/>
      <c r="BD1201" s="28"/>
      <c r="BE1201" s="28"/>
      <c r="BF1201" s="28"/>
      <c r="BG1201" s="28"/>
      <c r="BH1201" s="28"/>
      <c r="BI1201" s="28"/>
      <c r="BJ1201" s="28"/>
      <c r="BK1201" s="28"/>
      <c r="BL1201" s="28"/>
      <c r="BM1201" s="28"/>
      <c r="BN1201" s="28"/>
      <c r="BO1201" s="28"/>
      <c r="BP1201" s="28"/>
      <c r="BQ1201" s="28"/>
      <c r="BR1201" s="28"/>
      <c r="BS1201" s="28"/>
      <c r="BT1201" s="28"/>
      <c r="BU1201" s="28"/>
      <c r="BV1201" s="28"/>
      <c r="BW1201" s="28"/>
      <c r="BX1201" s="28"/>
      <c r="BY1201" s="28"/>
      <c r="BZ1201" s="28"/>
      <c r="CA1201" s="28"/>
      <c r="CB1201" s="28"/>
      <c r="CC1201" s="28"/>
      <c r="CD1201" s="28"/>
      <c r="CE1201" s="28"/>
      <c r="CF1201" s="28"/>
      <c r="CG1201" s="28"/>
      <c r="CH1201" s="28"/>
      <c r="CI1201" s="28"/>
      <c r="CJ1201" s="28"/>
      <c r="CK1201" s="28"/>
      <c r="CL1201" s="28"/>
      <c r="CM1201" s="28"/>
      <c r="CN1201" s="28"/>
      <c r="CO1201" s="28"/>
      <c r="CP1201" s="28"/>
      <c r="CQ1201" s="28"/>
      <c r="CR1201" s="28"/>
      <c r="CS1201" s="28"/>
      <c r="CT1201" s="28"/>
      <c r="CU1201" s="28"/>
      <c r="CV1201" s="28"/>
      <c r="CW1201" s="28"/>
      <c r="CX1201" s="28"/>
      <c r="CY1201" s="28"/>
      <c r="CZ1201" s="28"/>
      <c r="DA1201" s="28"/>
      <c r="DB1201" s="28"/>
      <c r="DC1201" s="28"/>
      <c r="DD1201" s="28"/>
      <c r="DE1201" s="28"/>
      <c r="DF1201" s="28"/>
      <c r="DG1201" s="28"/>
      <c r="DH1201" s="28"/>
      <c r="DI1201" s="28"/>
      <c r="DJ1201" s="28"/>
      <c r="DK1201" s="28"/>
      <c r="DL1201" s="28"/>
      <c r="DM1201" s="28"/>
    </row>
    <row r="1202" spans="1:117" s="7" customFormat="1" x14ac:dyDescent="0.2">
      <c r="A1202" s="2">
        <v>1223</v>
      </c>
      <c r="B1202" s="239" t="s">
        <v>724</v>
      </c>
      <c r="D1202" s="129" t="s">
        <v>107</v>
      </c>
      <c r="E1202" s="189" t="s">
        <v>727</v>
      </c>
      <c r="F1202" s="189" t="s">
        <v>728</v>
      </c>
      <c r="G1202" s="151"/>
      <c r="H1202" s="235">
        <f t="shared" si="126"/>
        <v>2771.967077221665</v>
      </c>
      <c r="I1202" s="235">
        <f t="shared" si="127"/>
        <v>17.128998242779389</v>
      </c>
      <c r="J1202" s="11">
        <v>0.28100876392071761</v>
      </c>
      <c r="K1202" s="10">
        <v>28.405401605109923</v>
      </c>
      <c r="L1202" s="240">
        <f t="shared" si="128"/>
        <v>2.8405401605109923E-5</v>
      </c>
      <c r="M1202" s="240">
        <f t="shared" si="129"/>
        <v>2.8405401605109923E-5</v>
      </c>
      <c r="N1202" s="10">
        <v>0</v>
      </c>
      <c r="O1202" s="241" t="s">
        <v>736</v>
      </c>
      <c r="P1202" s="3">
        <v>2.4932762204439542E-2</v>
      </c>
      <c r="Q1202" s="16">
        <v>1.993654837328247</v>
      </c>
      <c r="R1202" s="252">
        <f t="shared" si="130"/>
        <v>1.993654837328247E-4</v>
      </c>
      <c r="S1202" s="27">
        <v>8.0375526612981303E-4</v>
      </c>
      <c r="T1202" s="16">
        <v>0.52558079714232764</v>
      </c>
      <c r="U1202" s="16">
        <v>6</v>
      </c>
      <c r="V1202" s="16">
        <v>1</v>
      </c>
      <c r="W1202" s="242" t="s">
        <v>740</v>
      </c>
      <c r="X1202" s="5">
        <v>1.467315275264349</v>
      </c>
      <c r="Y1202" s="5">
        <v>1.8870658193568681</v>
      </c>
      <c r="Z1202" s="12">
        <v>12.351728166621019</v>
      </c>
      <c r="AA1202" s="251"/>
      <c r="AB1202" s="11">
        <v>0.28096607230200721</v>
      </c>
      <c r="AC1202" s="11">
        <f t="shared" si="131"/>
        <v>2.8405401605109923E-5</v>
      </c>
      <c r="AD1202">
        <v>-1.2028574191413899</v>
      </c>
      <c r="AE1202">
        <v>1.0007281024769485</v>
      </c>
      <c r="AF1202" s="14">
        <v>3.1317734656377767</v>
      </c>
      <c r="AG1202" s="244">
        <v>3299.3954323111539</v>
      </c>
      <c r="AH1202" s="244">
        <v>47.796645647580952</v>
      </c>
      <c r="AI1202" s="117">
        <v>2771.967077221665</v>
      </c>
      <c r="AJ1202" s="12">
        <v>17.128998242779389</v>
      </c>
      <c r="AK1202" s="246">
        <v>100.06719022787969</v>
      </c>
      <c r="AL1202" s="185">
        <v>1</v>
      </c>
      <c r="AM1202" s="238" t="s">
        <v>715</v>
      </c>
      <c r="AN1202" s="64">
        <v>26321</v>
      </c>
      <c r="AO1202" s="86">
        <f t="shared" si="132"/>
        <v>-6.7190227879692088E-2</v>
      </c>
      <c r="AT1202" s="87"/>
      <c r="AU1202" s="64"/>
      <c r="AV1202" s="86"/>
      <c r="AW1202" s="30"/>
      <c r="AX1202" s="30"/>
      <c r="AY1202" s="30"/>
      <c r="AZ1202" s="28"/>
      <c r="BA1202" s="28"/>
      <c r="BB1202" s="28"/>
      <c r="BC1202" s="28"/>
      <c r="BD1202" s="28"/>
      <c r="BE1202" s="28"/>
      <c r="BF1202" s="28"/>
      <c r="BG1202" s="28"/>
      <c r="BH1202" s="28"/>
      <c r="BI1202" s="28"/>
      <c r="BJ1202" s="28"/>
      <c r="BK1202" s="28"/>
      <c r="BL1202" s="28"/>
      <c r="BM1202" s="28"/>
      <c r="BN1202" s="28"/>
      <c r="BO1202" s="28"/>
      <c r="BP1202" s="28"/>
      <c r="BQ1202" s="28"/>
      <c r="BR1202" s="28"/>
      <c r="BS1202" s="28"/>
      <c r="BT1202" s="28"/>
      <c r="BU1202" s="28"/>
      <c r="BV1202" s="28"/>
      <c r="BW1202" s="28"/>
      <c r="BX1202" s="28"/>
      <c r="BY1202" s="28"/>
      <c r="BZ1202" s="28"/>
      <c r="CA1202" s="28"/>
      <c r="CB1202" s="28"/>
      <c r="CC1202" s="28"/>
      <c r="CD1202" s="28"/>
      <c r="CE1202" s="28"/>
      <c r="CF1202" s="28"/>
      <c r="CG1202" s="28"/>
      <c r="CH1202" s="28"/>
      <c r="CI1202" s="28"/>
      <c r="CJ1202" s="28"/>
      <c r="CK1202" s="28"/>
      <c r="CL1202" s="28"/>
      <c r="CM1202" s="28"/>
      <c r="CN1202" s="28"/>
      <c r="CO1202" s="28"/>
      <c r="CP1202" s="28"/>
      <c r="CQ1202" s="28"/>
      <c r="CR1202" s="28"/>
      <c r="CS1202" s="28"/>
      <c r="CT1202" s="28"/>
      <c r="CU1202" s="28"/>
      <c r="CV1202" s="28"/>
      <c r="CW1202" s="28"/>
      <c r="CX1202" s="28"/>
      <c r="CY1202" s="28"/>
      <c r="CZ1202" s="28"/>
      <c r="DA1202" s="28"/>
      <c r="DB1202" s="28"/>
      <c r="DC1202" s="28"/>
      <c r="DD1202" s="28"/>
      <c r="DE1202" s="28"/>
      <c r="DF1202" s="28"/>
      <c r="DG1202" s="28"/>
      <c r="DH1202" s="28"/>
      <c r="DI1202" s="28"/>
      <c r="DJ1202" s="28"/>
      <c r="DK1202" s="28"/>
      <c r="DL1202" s="28"/>
      <c r="DM1202" s="28"/>
    </row>
    <row r="1203" spans="1:117" s="7" customFormat="1" x14ac:dyDescent="0.2">
      <c r="A1203" s="2">
        <v>1224</v>
      </c>
      <c r="B1203" s="239" t="s">
        <v>724</v>
      </c>
      <c r="D1203" s="129" t="s">
        <v>108</v>
      </c>
      <c r="E1203" s="189" t="s">
        <v>727</v>
      </c>
      <c r="F1203" s="189" t="s">
        <v>728</v>
      </c>
      <c r="G1203" s="151"/>
      <c r="H1203" s="235">
        <f t="shared" si="126"/>
        <v>3220.5534235923124</v>
      </c>
      <c r="I1203" s="235">
        <f t="shared" si="127"/>
        <v>28.806414666130809</v>
      </c>
      <c r="J1203" s="11">
        <v>0.28077586642193741</v>
      </c>
      <c r="K1203" s="10">
        <v>31.8243127026713</v>
      </c>
      <c r="L1203" s="240">
        <f t="shared" si="128"/>
        <v>3.1824312702671298E-5</v>
      </c>
      <c r="M1203" s="240">
        <f t="shared" si="129"/>
        <v>3.1824312702671298E-5</v>
      </c>
      <c r="N1203" s="10">
        <v>0</v>
      </c>
      <c r="O1203" s="241" t="s">
        <v>736</v>
      </c>
      <c r="P1203" s="3">
        <v>6.8558244150208364E-2</v>
      </c>
      <c r="Q1203" s="16">
        <v>16.605291565993966</v>
      </c>
      <c r="R1203" s="252">
        <f t="shared" si="130"/>
        <v>1.6605291565993966E-3</v>
      </c>
      <c r="S1203" s="27">
        <v>2.17653905813542E-3</v>
      </c>
      <c r="T1203" s="16">
        <v>3.7118321615563379</v>
      </c>
      <c r="U1203" s="16">
        <v>6</v>
      </c>
      <c r="V1203" s="16">
        <v>1</v>
      </c>
      <c r="W1203" s="242" t="s">
        <v>740</v>
      </c>
      <c r="X1203" s="5">
        <v>1.4672330567788303</v>
      </c>
      <c r="Y1203" s="5">
        <v>1.8868946453606643</v>
      </c>
      <c r="Z1203" s="12">
        <v>11.96308554060921</v>
      </c>
      <c r="AA1203" s="251"/>
      <c r="AB1203" s="11">
        <v>0.28064098153824635</v>
      </c>
      <c r="AC1203" s="11">
        <f t="shared" si="131"/>
        <v>3.1824312702671298E-5</v>
      </c>
      <c r="AD1203">
        <v>-2.1929167746082001</v>
      </c>
      <c r="AE1203">
        <v>1.1771192568722435</v>
      </c>
      <c r="AF1203" s="14">
        <v>3.5238362325528594</v>
      </c>
      <c r="AG1203" s="244">
        <v>3712.420553125085</v>
      </c>
      <c r="AH1203" s="244">
        <v>45.157780015788418</v>
      </c>
      <c r="AI1203" s="117">
        <v>3220.5534235923124</v>
      </c>
      <c r="AJ1203" s="12">
        <v>28.806414666130809</v>
      </c>
      <c r="AK1203" s="246">
        <v>68.587481765517396</v>
      </c>
      <c r="AL1203" s="185">
        <v>1</v>
      </c>
      <c r="AM1203" s="238" t="s">
        <v>715</v>
      </c>
      <c r="AN1203" s="64">
        <v>26321</v>
      </c>
      <c r="AO1203" s="86">
        <f t="shared" si="132"/>
        <v>31.412518234482604</v>
      </c>
      <c r="AT1203" s="87"/>
      <c r="AU1203" s="64"/>
      <c r="AV1203" s="86"/>
      <c r="AW1203" s="30"/>
      <c r="AX1203" s="30"/>
      <c r="AY1203" s="30"/>
      <c r="AZ1203" s="28"/>
      <c r="BA1203" s="28"/>
      <c r="BB1203" s="28"/>
      <c r="BC1203" s="28"/>
      <c r="BD1203" s="28"/>
      <c r="BE1203" s="28"/>
      <c r="BF1203" s="28"/>
      <c r="BG1203" s="28"/>
      <c r="BH1203" s="28"/>
      <c r="BI1203" s="28"/>
      <c r="BJ1203" s="28"/>
      <c r="BK1203" s="28"/>
      <c r="BL1203" s="28"/>
      <c r="BM1203" s="28"/>
      <c r="BN1203" s="28"/>
      <c r="BO1203" s="28"/>
      <c r="BP1203" s="28"/>
      <c r="BQ1203" s="28"/>
      <c r="BR1203" s="28"/>
      <c r="BS1203" s="28"/>
      <c r="BT1203" s="28"/>
      <c r="BU1203" s="28"/>
      <c r="BV1203" s="28"/>
      <c r="BW1203" s="28"/>
      <c r="BX1203" s="28"/>
      <c r="BY1203" s="28"/>
      <c r="BZ1203" s="28"/>
      <c r="CA1203" s="28"/>
      <c r="CB1203" s="28"/>
      <c r="CC1203" s="28"/>
      <c r="CD1203" s="28"/>
      <c r="CE1203" s="28"/>
      <c r="CF1203" s="28"/>
      <c r="CG1203" s="28"/>
      <c r="CH1203" s="28"/>
      <c r="CI1203" s="28"/>
      <c r="CJ1203" s="28"/>
      <c r="CK1203" s="28"/>
      <c r="CL1203" s="28"/>
      <c r="CM1203" s="28"/>
      <c r="CN1203" s="28"/>
      <c r="CO1203" s="28"/>
      <c r="CP1203" s="28"/>
      <c r="CQ1203" s="28"/>
      <c r="CR1203" s="28"/>
      <c r="CS1203" s="28"/>
      <c r="CT1203" s="28"/>
      <c r="CU1203" s="28"/>
      <c r="CV1203" s="28"/>
      <c r="CW1203" s="28"/>
      <c r="CX1203" s="28"/>
      <c r="CY1203" s="28"/>
      <c r="CZ1203" s="28"/>
      <c r="DA1203" s="28"/>
      <c r="DB1203" s="28"/>
      <c r="DC1203" s="28"/>
      <c r="DD1203" s="28"/>
      <c r="DE1203" s="28"/>
      <c r="DF1203" s="28"/>
      <c r="DG1203" s="28"/>
      <c r="DH1203" s="28"/>
      <c r="DI1203" s="28"/>
      <c r="DJ1203" s="28"/>
      <c r="DK1203" s="28"/>
      <c r="DL1203" s="28"/>
      <c r="DM1203" s="28"/>
    </row>
    <row r="1204" spans="1:117" s="7" customFormat="1" x14ac:dyDescent="0.2">
      <c r="A1204" s="2">
        <v>1225</v>
      </c>
      <c r="B1204" s="239" t="s">
        <v>724</v>
      </c>
      <c r="D1204" s="129" t="s">
        <v>109</v>
      </c>
      <c r="E1204" s="189" t="s">
        <v>727</v>
      </c>
      <c r="F1204" s="189" t="s">
        <v>728</v>
      </c>
      <c r="G1204" s="151"/>
      <c r="H1204" s="235">
        <f t="shared" si="126"/>
        <v>2514.4669615179778</v>
      </c>
      <c r="I1204" s="235">
        <f t="shared" si="127"/>
        <v>16.739384914202958</v>
      </c>
      <c r="J1204" s="11">
        <v>0.28101278586165807</v>
      </c>
      <c r="K1204" s="10">
        <v>40.432415475098985</v>
      </c>
      <c r="L1204" s="240">
        <f t="shared" si="128"/>
        <v>4.0432415475098988E-5</v>
      </c>
      <c r="M1204" s="240">
        <f t="shared" si="129"/>
        <v>4.0432415475098988E-5</v>
      </c>
      <c r="N1204" s="10">
        <v>0</v>
      </c>
      <c r="O1204" s="241" t="s">
        <v>736</v>
      </c>
      <c r="P1204" s="3">
        <v>7.2628896808368038E-2</v>
      </c>
      <c r="Q1204" s="16">
        <v>19.256358207163871</v>
      </c>
      <c r="R1204" s="252">
        <f t="shared" si="130"/>
        <v>1.925635820716387E-3</v>
      </c>
      <c r="S1204" s="27">
        <v>1.9464289915444761E-3</v>
      </c>
      <c r="T1204" s="16">
        <v>3.4912179368050023</v>
      </c>
      <c r="U1204" s="16">
        <v>6</v>
      </c>
      <c r="V1204" s="16">
        <v>1</v>
      </c>
      <c r="W1204" s="242" t="s">
        <v>740</v>
      </c>
      <c r="X1204" s="5">
        <v>1.467282364586795</v>
      </c>
      <c r="Y1204" s="5">
        <v>1.8874340862625596</v>
      </c>
      <c r="Z1204" s="12">
        <v>13.339538077838821</v>
      </c>
      <c r="AA1204" s="251"/>
      <c r="AB1204" s="11">
        <v>0.28091923178992878</v>
      </c>
      <c r="AC1204" s="11">
        <f t="shared" si="131"/>
        <v>4.0432415475098988E-5</v>
      </c>
      <c r="AD1204">
        <v>-8.9287090114331669</v>
      </c>
      <c r="AE1204">
        <v>1.4380795059553404</v>
      </c>
      <c r="AF1204" s="14">
        <v>3.3325537841925303</v>
      </c>
      <c r="AG1204" s="244">
        <v>3563.7301753521765</v>
      </c>
      <c r="AH1204" s="244">
        <v>64.264453483123333</v>
      </c>
      <c r="AI1204" s="117">
        <v>2514.4669615179778</v>
      </c>
      <c r="AJ1204" s="12">
        <v>16.739384914202958</v>
      </c>
      <c r="AK1204" s="246">
        <v>71.905901963699719</v>
      </c>
      <c r="AL1204" s="185">
        <v>1</v>
      </c>
      <c r="AM1204" s="238" t="s">
        <v>715</v>
      </c>
      <c r="AN1204" s="64">
        <v>26321</v>
      </c>
      <c r="AO1204" s="86">
        <f t="shared" si="132"/>
        <v>28.094098036300281</v>
      </c>
      <c r="AT1204" s="87"/>
      <c r="AU1204" s="64"/>
      <c r="AV1204" s="86"/>
      <c r="AW1204" s="30"/>
      <c r="AX1204" s="30"/>
      <c r="AY1204" s="30"/>
      <c r="AZ1204" s="28"/>
      <c r="BA1204" s="28"/>
      <c r="BB1204" s="28"/>
      <c r="BC1204" s="28"/>
      <c r="BD1204" s="28"/>
      <c r="BE1204" s="28"/>
      <c r="BF1204" s="28"/>
      <c r="BG1204" s="28"/>
      <c r="BH1204" s="28"/>
      <c r="BI1204" s="28"/>
      <c r="BJ1204" s="28"/>
      <c r="BK1204" s="28"/>
      <c r="BL1204" s="28"/>
      <c r="BM1204" s="28"/>
      <c r="BN1204" s="28"/>
      <c r="BO1204" s="28"/>
      <c r="BP1204" s="28"/>
      <c r="BQ1204" s="28"/>
      <c r="BR1204" s="28"/>
      <c r="BS1204" s="28"/>
      <c r="BT1204" s="28"/>
      <c r="BU1204" s="28"/>
      <c r="BV1204" s="28"/>
      <c r="BW1204" s="28"/>
      <c r="BX1204" s="28"/>
      <c r="BY1204" s="28"/>
      <c r="BZ1204" s="28"/>
      <c r="CA1204" s="28"/>
      <c r="CB1204" s="28"/>
      <c r="CC1204" s="28"/>
      <c r="CD1204" s="28"/>
      <c r="CE1204" s="28"/>
      <c r="CF1204" s="28"/>
      <c r="CG1204" s="28"/>
      <c r="CH1204" s="28"/>
      <c r="CI1204" s="28"/>
      <c r="CJ1204" s="28"/>
      <c r="CK1204" s="28"/>
      <c r="CL1204" s="28"/>
      <c r="CM1204" s="28"/>
      <c r="CN1204" s="28"/>
      <c r="CO1204" s="28"/>
      <c r="CP1204" s="28"/>
      <c r="CQ1204" s="28"/>
      <c r="CR1204" s="28"/>
      <c r="CS1204" s="28"/>
      <c r="CT1204" s="28"/>
      <c r="CU1204" s="28"/>
      <c r="CV1204" s="28"/>
      <c r="CW1204" s="28"/>
      <c r="CX1204" s="28"/>
      <c r="CY1204" s="28"/>
      <c r="CZ1204" s="28"/>
      <c r="DA1204" s="28"/>
      <c r="DB1204" s="28"/>
      <c r="DC1204" s="28"/>
      <c r="DD1204" s="28"/>
      <c r="DE1204" s="28"/>
      <c r="DF1204" s="28"/>
      <c r="DG1204" s="28"/>
      <c r="DH1204" s="28"/>
      <c r="DI1204" s="28"/>
      <c r="DJ1204" s="28"/>
      <c r="DK1204" s="28"/>
      <c r="DL1204" s="28"/>
      <c r="DM1204" s="28"/>
    </row>
    <row r="1205" spans="1:117" s="7" customFormat="1" x14ac:dyDescent="0.2">
      <c r="A1205" s="2">
        <v>1226</v>
      </c>
      <c r="B1205" s="239" t="s">
        <v>724</v>
      </c>
      <c r="D1205" s="129" t="s">
        <v>110</v>
      </c>
      <c r="E1205" s="189" t="s">
        <v>727</v>
      </c>
      <c r="F1205" s="189" t="s">
        <v>728</v>
      </c>
      <c r="G1205" s="151"/>
      <c r="H1205" s="235">
        <f t="shared" si="126"/>
        <v>2259.313435097552</v>
      </c>
      <c r="I1205" s="235">
        <f t="shared" si="127"/>
        <v>13.643016039680546</v>
      </c>
      <c r="J1205" s="11">
        <v>0.28121015536073396</v>
      </c>
      <c r="K1205" s="10">
        <v>34.779158777470229</v>
      </c>
      <c r="L1205" s="240">
        <f t="shared" si="128"/>
        <v>3.477915877747023E-5</v>
      </c>
      <c r="M1205" s="240">
        <f t="shared" si="129"/>
        <v>3.477915877747023E-5</v>
      </c>
      <c r="N1205" s="10">
        <v>0</v>
      </c>
      <c r="O1205" s="241" t="s">
        <v>736</v>
      </c>
      <c r="P1205" s="3">
        <v>2.9824695412128566E-2</v>
      </c>
      <c r="Q1205" s="16">
        <v>7.5581913693565177</v>
      </c>
      <c r="R1205" s="252">
        <f t="shared" si="130"/>
        <v>7.5581913693565175E-4</v>
      </c>
      <c r="S1205" s="27">
        <v>8.6973724765005095E-4</v>
      </c>
      <c r="T1205" s="16">
        <v>1.7262193248486783</v>
      </c>
      <c r="U1205" s="16">
        <v>6</v>
      </c>
      <c r="V1205" s="16">
        <v>1</v>
      </c>
      <c r="W1205" s="242" t="s">
        <v>740</v>
      </c>
      <c r="X1205" s="5">
        <v>1.4672275466687421</v>
      </c>
      <c r="Y1205" s="5">
        <v>1.8869227759770009</v>
      </c>
      <c r="Z1205" s="12">
        <v>8.7856372763590329</v>
      </c>
      <c r="AA1205" s="251"/>
      <c r="AB1205" s="11">
        <v>0.28117268389858935</v>
      </c>
      <c r="AC1205" s="11">
        <f t="shared" si="131"/>
        <v>3.477915877747023E-5</v>
      </c>
      <c r="AD1205">
        <v>-5.8673870178205245</v>
      </c>
      <c r="AE1205">
        <v>1.247382281210494</v>
      </c>
      <c r="AF1205" s="14">
        <v>2.9797280240889239</v>
      </c>
      <c r="AG1205" s="244">
        <v>3179.9411936605884</v>
      </c>
      <c r="AH1205" s="244">
        <v>61.569243715712744</v>
      </c>
      <c r="AI1205" s="117">
        <v>2259.313435097552</v>
      </c>
      <c r="AJ1205" s="12">
        <v>13.643016039680546</v>
      </c>
      <c r="AK1205" s="246">
        <v>99.52489697703524</v>
      </c>
      <c r="AL1205" s="185">
        <v>1</v>
      </c>
      <c r="AM1205" s="238" t="s">
        <v>715</v>
      </c>
      <c r="AN1205" s="64">
        <v>26321</v>
      </c>
      <c r="AO1205" s="86">
        <f t="shared" si="132"/>
        <v>0.4751030229647597</v>
      </c>
      <c r="AT1205" s="87"/>
      <c r="AU1205" s="64"/>
      <c r="AV1205" s="86"/>
      <c r="AW1205" s="30"/>
      <c r="AX1205" s="30"/>
      <c r="AY1205" s="30"/>
      <c r="AZ1205" s="28"/>
      <c r="BA1205" s="28"/>
      <c r="BB1205" s="28"/>
      <c r="BC1205" s="28"/>
      <c r="BD1205" s="28"/>
      <c r="BE1205" s="28"/>
      <c r="BF1205" s="28"/>
      <c r="BG1205" s="28"/>
      <c r="BH1205" s="28"/>
      <c r="BI1205" s="28"/>
      <c r="BJ1205" s="28"/>
      <c r="BK1205" s="28"/>
      <c r="BL1205" s="28"/>
      <c r="BM1205" s="28"/>
      <c r="BN1205" s="28"/>
      <c r="BO1205" s="28"/>
      <c r="BP1205" s="28"/>
      <c r="BQ1205" s="28"/>
      <c r="BR1205" s="28"/>
      <c r="BS1205" s="28"/>
      <c r="BT1205" s="28"/>
      <c r="BU1205" s="28"/>
      <c r="BV1205" s="28"/>
      <c r="BW1205" s="28"/>
      <c r="BX1205" s="28"/>
      <c r="BY1205" s="28"/>
      <c r="BZ1205" s="28"/>
      <c r="CA1205" s="28"/>
      <c r="CB1205" s="28"/>
      <c r="CC1205" s="28"/>
      <c r="CD1205" s="28"/>
      <c r="CE1205" s="28"/>
      <c r="CF1205" s="28"/>
      <c r="CG1205" s="28"/>
      <c r="CH1205" s="28"/>
      <c r="CI1205" s="28"/>
      <c r="CJ1205" s="28"/>
      <c r="CK1205" s="28"/>
      <c r="CL1205" s="28"/>
      <c r="CM1205" s="28"/>
      <c r="CN1205" s="28"/>
      <c r="CO1205" s="28"/>
      <c r="CP1205" s="28"/>
      <c r="CQ1205" s="28"/>
      <c r="CR1205" s="28"/>
      <c r="CS1205" s="28"/>
      <c r="CT1205" s="28"/>
      <c r="CU1205" s="28"/>
      <c r="CV1205" s="28"/>
      <c r="CW1205" s="28"/>
      <c r="CX1205" s="28"/>
      <c r="CY1205" s="28"/>
      <c r="CZ1205" s="28"/>
      <c r="DA1205" s="28"/>
      <c r="DB1205" s="28"/>
      <c r="DC1205" s="28"/>
      <c r="DD1205" s="28"/>
      <c r="DE1205" s="28"/>
      <c r="DF1205" s="28"/>
      <c r="DG1205" s="28"/>
      <c r="DH1205" s="28"/>
      <c r="DI1205" s="28"/>
      <c r="DJ1205" s="28"/>
      <c r="DK1205" s="28"/>
      <c r="DL1205" s="28"/>
      <c r="DM1205" s="28"/>
    </row>
    <row r="1206" spans="1:117" s="7" customFormat="1" x14ac:dyDescent="0.2">
      <c r="A1206" s="2">
        <v>1227</v>
      </c>
      <c r="B1206" s="239" t="s">
        <v>724</v>
      </c>
      <c r="D1206" s="129" t="s">
        <v>111</v>
      </c>
      <c r="E1206" s="189" t="s">
        <v>727</v>
      </c>
      <c r="F1206" s="189" t="s">
        <v>728</v>
      </c>
      <c r="G1206" s="151"/>
      <c r="H1206" s="235">
        <f t="shared" si="126"/>
        <v>2696.1713616372085</v>
      </c>
      <c r="I1206" s="235">
        <f t="shared" si="127"/>
        <v>62.585386546998777</v>
      </c>
      <c r="J1206" s="11">
        <v>0.28099974010239792</v>
      </c>
      <c r="K1206" s="10">
        <v>34.191724084226664</v>
      </c>
      <c r="L1206" s="240">
        <f t="shared" si="128"/>
        <v>3.4191724084226665E-5</v>
      </c>
      <c r="M1206" s="240">
        <f t="shared" si="129"/>
        <v>3.4191724084226665E-5</v>
      </c>
      <c r="N1206" s="10">
        <v>0</v>
      </c>
      <c r="O1206" s="241" t="s">
        <v>736</v>
      </c>
      <c r="P1206" s="3">
        <v>3.1737141033816391E-2</v>
      </c>
      <c r="Q1206" s="16">
        <v>10.335607688666704</v>
      </c>
      <c r="R1206" s="252">
        <f t="shared" si="130"/>
        <v>1.0335607688666704E-3</v>
      </c>
      <c r="S1206" s="27">
        <v>9.2686800104706919E-4</v>
      </c>
      <c r="T1206" s="16">
        <v>2.0408737167233535</v>
      </c>
      <c r="U1206" s="16">
        <v>6</v>
      </c>
      <c r="V1206" s="16">
        <v>1</v>
      </c>
      <c r="W1206" s="242" t="s">
        <v>740</v>
      </c>
      <c r="X1206" s="5">
        <v>1.4673106660776276</v>
      </c>
      <c r="Y1206" s="5">
        <v>1.887013064320052</v>
      </c>
      <c r="Z1206" s="12">
        <v>10.969096839242805</v>
      </c>
      <c r="AA1206" s="251"/>
      <c r="AB1206" s="11">
        <v>0.28095188963298467</v>
      </c>
      <c r="AC1206" s="11">
        <f t="shared" si="131"/>
        <v>3.4191724084226665E-5</v>
      </c>
      <c r="AD1206">
        <v>-3.5043218017083428</v>
      </c>
      <c r="AE1206">
        <v>1.2151965636218944</v>
      </c>
      <c r="AF1206" s="14">
        <v>3.192193889946382</v>
      </c>
      <c r="AG1206" s="244">
        <v>3378.7854109126465</v>
      </c>
      <c r="AH1206" s="244">
        <v>58.450893844906929</v>
      </c>
      <c r="AI1206" s="117">
        <v>2696.1713616372085</v>
      </c>
      <c r="AJ1206" s="12">
        <v>62.585386546998777</v>
      </c>
      <c r="AK1206" s="246">
        <v>53.685798890642211</v>
      </c>
      <c r="AL1206" s="185">
        <v>1</v>
      </c>
      <c r="AM1206" s="238" t="s">
        <v>715</v>
      </c>
      <c r="AN1206" s="64">
        <v>26321</v>
      </c>
      <c r="AO1206" s="86">
        <f t="shared" si="132"/>
        <v>46.314201109357789</v>
      </c>
      <c r="AT1206" s="87"/>
      <c r="AU1206" s="64"/>
      <c r="AV1206" s="86"/>
      <c r="AW1206" s="30"/>
      <c r="AX1206" s="30"/>
      <c r="AY1206" s="30"/>
      <c r="AZ1206" s="28"/>
      <c r="BA1206" s="28"/>
      <c r="BB1206" s="28"/>
      <c r="BC1206" s="28"/>
      <c r="BD1206" s="28"/>
      <c r="BE1206" s="28"/>
      <c r="BF1206" s="28"/>
      <c r="BG1206" s="28"/>
      <c r="BH1206" s="28"/>
      <c r="BI1206" s="28"/>
      <c r="BJ1206" s="28"/>
      <c r="BK1206" s="28"/>
      <c r="BL1206" s="28"/>
      <c r="BM1206" s="28"/>
      <c r="BN1206" s="28"/>
      <c r="BO1206" s="28"/>
      <c r="BP1206" s="28"/>
      <c r="BQ1206" s="28"/>
      <c r="BR1206" s="28"/>
      <c r="BS1206" s="28"/>
      <c r="BT1206" s="28"/>
      <c r="BU1206" s="28"/>
      <c r="BV1206" s="28"/>
      <c r="BW1206" s="28"/>
      <c r="BX1206" s="28"/>
      <c r="BY1206" s="28"/>
      <c r="BZ1206" s="28"/>
      <c r="CA1206" s="28"/>
      <c r="CB1206" s="28"/>
      <c r="CC1206" s="28"/>
      <c r="CD1206" s="28"/>
      <c r="CE1206" s="28"/>
      <c r="CF1206" s="28"/>
      <c r="CG1206" s="28"/>
      <c r="CH1206" s="28"/>
      <c r="CI1206" s="28"/>
      <c r="CJ1206" s="28"/>
      <c r="CK1206" s="28"/>
      <c r="CL1206" s="28"/>
      <c r="CM1206" s="28"/>
      <c r="CN1206" s="28"/>
      <c r="CO1206" s="28"/>
      <c r="CP1206" s="28"/>
      <c r="CQ1206" s="28"/>
      <c r="CR1206" s="28"/>
      <c r="CS1206" s="28"/>
      <c r="CT1206" s="28"/>
      <c r="CU1206" s="28"/>
      <c r="CV1206" s="28"/>
      <c r="CW1206" s="28"/>
      <c r="CX1206" s="28"/>
      <c r="CY1206" s="28"/>
      <c r="CZ1206" s="28"/>
      <c r="DA1206" s="28"/>
      <c r="DB1206" s="28"/>
      <c r="DC1206" s="28"/>
      <c r="DD1206" s="28"/>
      <c r="DE1206" s="28"/>
      <c r="DF1206" s="28"/>
      <c r="DG1206" s="28"/>
      <c r="DH1206" s="28"/>
      <c r="DI1206" s="28"/>
      <c r="DJ1206" s="28"/>
      <c r="DK1206" s="28"/>
      <c r="DL1206" s="28"/>
      <c r="DM1206" s="28"/>
    </row>
    <row r="1207" spans="1:117" s="7" customFormat="1" x14ac:dyDescent="0.2">
      <c r="A1207" s="2">
        <v>1228</v>
      </c>
      <c r="B1207" s="239" t="s">
        <v>724</v>
      </c>
      <c r="D1207" s="129" t="s">
        <v>112</v>
      </c>
      <c r="E1207" s="189" t="s">
        <v>727</v>
      </c>
      <c r="F1207" s="189" t="s">
        <v>728</v>
      </c>
      <c r="G1207" s="151"/>
      <c r="H1207" s="235">
        <f t="shared" si="126"/>
        <v>1402.3733596898239</v>
      </c>
      <c r="I1207" s="235">
        <f t="shared" si="127"/>
        <v>22.349896560509514</v>
      </c>
      <c r="J1207" s="11">
        <v>0.28117125967619755</v>
      </c>
      <c r="K1207" s="10">
        <v>61.471452235944824</v>
      </c>
      <c r="L1207" s="240">
        <f t="shared" si="128"/>
        <v>6.1471452235944827E-5</v>
      </c>
      <c r="M1207" s="240">
        <f t="shared" si="129"/>
        <v>6.1471452235944827E-5</v>
      </c>
      <c r="N1207" s="10">
        <v>0</v>
      </c>
      <c r="O1207" s="241" t="s">
        <v>736</v>
      </c>
      <c r="P1207" s="3">
        <v>6.7875388804919529E-2</v>
      </c>
      <c r="Q1207" s="16">
        <v>7.2057714498254422</v>
      </c>
      <c r="R1207" s="252">
        <f t="shared" si="130"/>
        <v>7.2057714498254422E-4</v>
      </c>
      <c r="S1207" s="27">
        <v>1.6865371454915412E-3</v>
      </c>
      <c r="T1207" s="16">
        <v>1.4044496068105039</v>
      </c>
      <c r="U1207" s="16">
        <v>6</v>
      </c>
      <c r="V1207" s="16">
        <v>1</v>
      </c>
      <c r="W1207" s="242" t="s">
        <v>740</v>
      </c>
      <c r="X1207" s="5">
        <v>1.4673166014379204</v>
      </c>
      <c r="Y1207" s="5">
        <v>1.8871996930069213</v>
      </c>
      <c r="Z1207" s="12">
        <v>10.934866882916257</v>
      </c>
      <c r="AA1207" s="251"/>
      <c r="AB1207" s="11">
        <v>0.28112651908659259</v>
      </c>
      <c r="AC1207" s="11">
        <f t="shared" si="131"/>
        <v>6.1471452235944827E-5</v>
      </c>
      <c r="AD1207">
        <v>-27.234266484957857</v>
      </c>
      <c r="AE1207">
        <v>2.1720996214498736</v>
      </c>
      <c r="AF1207" s="14">
        <v>3.40914046318724</v>
      </c>
      <c r="AG1207" s="244">
        <v>3811.858788091708</v>
      </c>
      <c r="AH1207" s="244">
        <v>107.91531656306503</v>
      </c>
      <c r="AI1207" s="117">
        <v>1402.3733596898239</v>
      </c>
      <c r="AJ1207" s="12">
        <v>22.349896560509514</v>
      </c>
      <c r="AK1207" s="246">
        <v>55.682678143625019</v>
      </c>
      <c r="AL1207" s="185">
        <v>1</v>
      </c>
      <c r="AM1207" s="238" t="s">
        <v>715</v>
      </c>
      <c r="AN1207" s="64">
        <v>26321</v>
      </c>
      <c r="AO1207" s="86">
        <f t="shared" si="132"/>
        <v>44.317321856374981</v>
      </c>
      <c r="AT1207" s="87"/>
      <c r="AU1207" s="64"/>
      <c r="AV1207" s="86"/>
      <c r="AW1207" s="30"/>
      <c r="AX1207" s="30"/>
      <c r="AY1207" s="30"/>
      <c r="AZ1207" s="28"/>
      <c r="BA1207" s="28"/>
      <c r="BB1207" s="28"/>
      <c r="BC1207" s="28"/>
      <c r="BD1207" s="28"/>
      <c r="BE1207" s="28"/>
      <c r="BF1207" s="28"/>
      <c r="BG1207" s="28"/>
      <c r="BH1207" s="28"/>
      <c r="BI1207" s="28"/>
      <c r="BJ1207" s="28"/>
      <c r="BK1207" s="28"/>
      <c r="BL1207" s="28"/>
      <c r="BM1207" s="28"/>
      <c r="BN1207" s="28"/>
      <c r="BO1207" s="28"/>
      <c r="BP1207" s="28"/>
      <c r="BQ1207" s="28"/>
      <c r="BR1207" s="28"/>
      <c r="BS1207" s="28"/>
      <c r="BT1207" s="28"/>
      <c r="BU1207" s="28"/>
      <c r="BV1207" s="28"/>
      <c r="BW1207" s="28"/>
      <c r="BX1207" s="28"/>
      <c r="BY1207" s="28"/>
      <c r="BZ1207" s="28"/>
      <c r="CA1207" s="28"/>
      <c r="CB1207" s="28"/>
      <c r="CC1207" s="28"/>
      <c r="CD1207" s="28"/>
      <c r="CE1207" s="28"/>
      <c r="CF1207" s="28"/>
      <c r="CG1207" s="28"/>
      <c r="CH1207" s="28"/>
      <c r="CI1207" s="28"/>
      <c r="CJ1207" s="28"/>
      <c r="CK1207" s="28"/>
      <c r="CL1207" s="28"/>
      <c r="CM1207" s="28"/>
      <c r="CN1207" s="28"/>
      <c r="CO1207" s="28"/>
      <c r="CP1207" s="28"/>
      <c r="CQ1207" s="28"/>
      <c r="CR1207" s="28"/>
      <c r="CS1207" s="28"/>
      <c r="CT1207" s="28"/>
      <c r="CU1207" s="28"/>
      <c r="CV1207" s="28"/>
      <c r="CW1207" s="28"/>
      <c r="CX1207" s="28"/>
      <c r="CY1207" s="28"/>
      <c r="CZ1207" s="28"/>
      <c r="DA1207" s="28"/>
      <c r="DB1207" s="28"/>
      <c r="DC1207" s="28"/>
      <c r="DD1207" s="28"/>
      <c r="DE1207" s="28"/>
      <c r="DF1207" s="28"/>
      <c r="DG1207" s="28"/>
      <c r="DH1207" s="28"/>
      <c r="DI1207" s="28"/>
      <c r="DJ1207" s="28"/>
      <c r="DK1207" s="28"/>
      <c r="DL1207" s="28"/>
      <c r="DM1207" s="28"/>
    </row>
    <row r="1208" spans="1:117" s="7" customFormat="1" x14ac:dyDescent="0.2">
      <c r="A1208" s="2">
        <v>1229</v>
      </c>
      <c r="B1208" s="239" t="s">
        <v>724</v>
      </c>
      <c r="D1208" s="129" t="s">
        <v>113</v>
      </c>
      <c r="E1208" s="189" t="s">
        <v>727</v>
      </c>
      <c r="F1208" s="189" t="s">
        <v>728</v>
      </c>
      <c r="G1208" s="151"/>
      <c r="H1208" s="235">
        <f t="shared" si="126"/>
        <v>2912.5711427602832</v>
      </c>
      <c r="I1208" s="235">
        <f t="shared" si="127"/>
        <v>15.712458102544852</v>
      </c>
      <c r="J1208" s="11">
        <v>0.28105677181994804</v>
      </c>
      <c r="K1208" s="10">
        <v>46.777128774693061</v>
      </c>
      <c r="L1208" s="240">
        <f t="shared" si="128"/>
        <v>4.677712877469306E-5</v>
      </c>
      <c r="M1208" s="240">
        <f t="shared" si="129"/>
        <v>4.677712877469306E-5</v>
      </c>
      <c r="N1208" s="10">
        <v>0</v>
      </c>
      <c r="O1208" s="241" t="s">
        <v>736</v>
      </c>
      <c r="P1208" s="3">
        <v>4.3210976567250696E-2</v>
      </c>
      <c r="Q1208" s="16">
        <v>13.202399095773591</v>
      </c>
      <c r="R1208" s="252">
        <f t="shared" si="130"/>
        <v>1.3202399095773591E-3</v>
      </c>
      <c r="S1208" s="27">
        <v>1.2662204019384207E-3</v>
      </c>
      <c r="T1208" s="16">
        <v>3.8944872630358636</v>
      </c>
      <c r="U1208" s="16">
        <v>6</v>
      </c>
      <c r="V1208" s="16">
        <v>1</v>
      </c>
      <c r="W1208" s="242" t="s">
        <v>740</v>
      </c>
      <c r="X1208" s="5">
        <v>1.4672951798504095</v>
      </c>
      <c r="Y1208" s="5">
        <v>1.8874022456955768</v>
      </c>
      <c r="Z1208" s="12">
        <v>10.718063957227651</v>
      </c>
      <c r="AA1208" s="251"/>
      <c r="AB1208" s="11">
        <v>0.28098601119800221</v>
      </c>
      <c r="AC1208" s="11">
        <f t="shared" si="131"/>
        <v>4.677712877469306E-5</v>
      </c>
      <c r="AD1208">
        <v>2.8116641379294371</v>
      </c>
      <c r="AE1208">
        <v>1.6795949781304524</v>
      </c>
      <c r="AF1208" s="14">
        <v>3.0301510862364598</v>
      </c>
      <c r="AG1208" s="244">
        <v>3167.6264644103908</v>
      </c>
      <c r="AH1208" s="244">
        <v>81.869852180996659</v>
      </c>
      <c r="AI1208" s="117">
        <v>2912.5711427602832</v>
      </c>
      <c r="AJ1208" s="12">
        <v>15.712458102544852</v>
      </c>
      <c r="AK1208" s="246">
        <v>96.703332417840627</v>
      </c>
      <c r="AL1208" s="185">
        <v>1</v>
      </c>
      <c r="AM1208" s="238" t="s">
        <v>715</v>
      </c>
      <c r="AN1208" s="64">
        <v>26321</v>
      </c>
      <c r="AO1208" s="86">
        <f t="shared" si="132"/>
        <v>3.2966675821593725</v>
      </c>
      <c r="AT1208" s="87"/>
      <c r="AU1208" s="64"/>
      <c r="AV1208" s="86"/>
      <c r="AW1208" s="30"/>
      <c r="AX1208" s="30"/>
      <c r="AY1208" s="30"/>
      <c r="AZ1208" s="28"/>
      <c r="BA1208" s="28"/>
      <c r="BB1208" s="28"/>
      <c r="BC1208" s="28"/>
      <c r="BD1208" s="28"/>
      <c r="BE1208" s="28"/>
      <c r="BF1208" s="28"/>
      <c r="BG1208" s="28"/>
      <c r="BH1208" s="28"/>
      <c r="BI1208" s="28"/>
      <c r="BJ1208" s="28"/>
      <c r="BK1208" s="28"/>
      <c r="BL1208" s="28"/>
      <c r="BM1208" s="28"/>
      <c r="BN1208" s="28"/>
      <c r="BO1208" s="28"/>
      <c r="BP1208" s="28"/>
      <c r="BQ1208" s="28"/>
      <c r="BR1208" s="28"/>
      <c r="BS1208" s="28"/>
      <c r="BT1208" s="28"/>
      <c r="BU1208" s="28"/>
      <c r="BV1208" s="28"/>
      <c r="BW1208" s="28"/>
      <c r="BX1208" s="28"/>
      <c r="BY1208" s="28"/>
      <c r="BZ1208" s="28"/>
      <c r="CA1208" s="28"/>
      <c r="CB1208" s="28"/>
      <c r="CC1208" s="28"/>
      <c r="CD1208" s="28"/>
      <c r="CE1208" s="28"/>
      <c r="CF1208" s="28"/>
      <c r="CG1208" s="28"/>
      <c r="CH1208" s="28"/>
      <c r="CI1208" s="28"/>
      <c r="CJ1208" s="28"/>
      <c r="CK1208" s="28"/>
      <c r="CL1208" s="28"/>
      <c r="CM1208" s="28"/>
      <c r="CN1208" s="28"/>
      <c r="CO1208" s="28"/>
      <c r="CP1208" s="28"/>
      <c r="CQ1208" s="28"/>
      <c r="CR1208" s="28"/>
      <c r="CS1208" s="28"/>
      <c r="CT1208" s="28"/>
      <c r="CU1208" s="28"/>
      <c r="CV1208" s="28"/>
      <c r="CW1208" s="28"/>
      <c r="CX1208" s="28"/>
      <c r="CY1208" s="28"/>
      <c r="CZ1208" s="28"/>
      <c r="DA1208" s="28"/>
      <c r="DB1208" s="28"/>
      <c r="DC1208" s="28"/>
      <c r="DD1208" s="28"/>
      <c r="DE1208" s="28"/>
      <c r="DF1208" s="28"/>
      <c r="DG1208" s="28"/>
      <c r="DH1208" s="28"/>
      <c r="DI1208" s="28"/>
      <c r="DJ1208" s="28"/>
      <c r="DK1208" s="28"/>
      <c r="DL1208" s="28"/>
      <c r="DM1208" s="28"/>
    </row>
    <row r="1209" spans="1:117" s="7" customFormat="1" x14ac:dyDescent="0.2">
      <c r="A1209" s="2">
        <v>1230</v>
      </c>
      <c r="B1209" s="239" t="s">
        <v>724</v>
      </c>
      <c r="D1209" s="129" t="s">
        <v>114</v>
      </c>
      <c r="E1209" s="189" t="s">
        <v>727</v>
      </c>
      <c r="F1209" s="189" t="s">
        <v>728</v>
      </c>
      <c r="G1209" s="151"/>
      <c r="H1209" s="235">
        <f t="shared" si="126"/>
        <v>2479.1960483548914</v>
      </c>
      <c r="I1209" s="235">
        <f t="shared" si="127"/>
        <v>21.504692633523032</v>
      </c>
      <c r="J1209" s="11">
        <v>0.28126570734357526</v>
      </c>
      <c r="K1209" s="10">
        <v>32.219063191114479</v>
      </c>
      <c r="L1209" s="240">
        <f t="shared" si="128"/>
        <v>3.2219063191114482E-5</v>
      </c>
      <c r="M1209" s="240">
        <f t="shared" si="129"/>
        <v>3.2219063191114482E-5</v>
      </c>
      <c r="N1209" s="10">
        <v>0</v>
      </c>
      <c r="O1209" s="241" t="s">
        <v>736</v>
      </c>
      <c r="P1209" s="3">
        <v>2.8614351958580943E-2</v>
      </c>
      <c r="Q1209" s="16">
        <v>17.051798258677955</v>
      </c>
      <c r="R1209" s="252">
        <f t="shared" si="130"/>
        <v>1.7051798258677956E-3</v>
      </c>
      <c r="S1209" s="27">
        <v>9.1364666951775564E-4</v>
      </c>
      <c r="T1209" s="16">
        <v>4.7466255326135034</v>
      </c>
      <c r="U1209" s="16">
        <v>6</v>
      </c>
      <c r="V1209" s="16">
        <v>1</v>
      </c>
      <c r="W1209" s="242" t="s">
        <v>740</v>
      </c>
      <c r="X1209" s="5">
        <v>1.4673365967242615</v>
      </c>
      <c r="Y1209" s="5">
        <v>1.8871089779898502</v>
      </c>
      <c r="Z1209" s="12">
        <v>8.2262315414627327</v>
      </c>
      <c r="AA1209" s="251"/>
      <c r="AB1209" s="11">
        <v>0.28122242375722423</v>
      </c>
      <c r="AC1209" s="11">
        <f t="shared" si="131"/>
        <v>3.2219063191114482E-5</v>
      </c>
      <c r="AD1209">
        <v>1.0508156385102829</v>
      </c>
      <c r="AE1209">
        <v>1.1416831125823395</v>
      </c>
      <c r="AF1209" s="14">
        <v>2.79146832881435</v>
      </c>
      <c r="AG1209" s="244">
        <v>2931.8108450696482</v>
      </c>
      <c r="AH1209" s="244">
        <v>55.862195444582902</v>
      </c>
      <c r="AI1209" s="117">
        <v>2479.1960483548914</v>
      </c>
      <c r="AJ1209" s="12">
        <v>21.504692633523032</v>
      </c>
      <c r="AK1209" s="246">
        <v>100.42485234743693</v>
      </c>
      <c r="AL1209" s="185">
        <v>1</v>
      </c>
      <c r="AM1209" s="238" t="s">
        <v>715</v>
      </c>
      <c r="AN1209" s="64">
        <v>26321</v>
      </c>
      <c r="AO1209" s="86">
        <f t="shared" si="132"/>
        <v>-0.42485234743692502</v>
      </c>
      <c r="AT1209" s="87"/>
      <c r="AU1209" s="64"/>
      <c r="AV1209" s="86"/>
      <c r="AW1209" s="30"/>
      <c r="AX1209" s="30"/>
      <c r="AY1209" s="30"/>
      <c r="AZ1209" s="28"/>
      <c r="BA1209" s="28"/>
      <c r="BB1209" s="28"/>
      <c r="BC1209" s="28"/>
      <c r="BD1209" s="28"/>
      <c r="BE1209" s="28"/>
      <c r="BF1209" s="28"/>
      <c r="BG1209" s="28"/>
      <c r="BH1209" s="28"/>
      <c r="BI1209" s="28"/>
      <c r="BJ1209" s="28"/>
      <c r="BK1209" s="28"/>
      <c r="BL1209" s="28"/>
      <c r="BM1209" s="28"/>
      <c r="BN1209" s="28"/>
      <c r="BO1209" s="28"/>
      <c r="BP1209" s="28"/>
      <c r="BQ1209" s="28"/>
      <c r="BR1209" s="28"/>
      <c r="BS1209" s="28"/>
      <c r="BT1209" s="28"/>
      <c r="BU1209" s="28"/>
      <c r="BV1209" s="28"/>
      <c r="BW1209" s="28"/>
      <c r="BX1209" s="28"/>
      <c r="BY1209" s="28"/>
      <c r="BZ1209" s="28"/>
      <c r="CA1209" s="28"/>
      <c r="CB1209" s="28"/>
      <c r="CC1209" s="28"/>
      <c r="CD1209" s="28"/>
      <c r="CE1209" s="28"/>
      <c r="CF1209" s="28"/>
      <c r="CG1209" s="28"/>
      <c r="CH1209" s="28"/>
      <c r="CI1209" s="28"/>
      <c r="CJ1209" s="28"/>
      <c r="CK1209" s="28"/>
      <c r="CL1209" s="28"/>
      <c r="CM1209" s="28"/>
      <c r="CN1209" s="28"/>
      <c r="CO1209" s="28"/>
      <c r="CP1209" s="28"/>
      <c r="CQ1209" s="28"/>
      <c r="CR1209" s="28"/>
      <c r="CS1209" s="28"/>
      <c r="CT1209" s="28"/>
      <c r="CU1209" s="28"/>
      <c r="CV1209" s="28"/>
      <c r="CW1209" s="28"/>
      <c r="CX1209" s="28"/>
      <c r="CY1209" s="28"/>
      <c r="CZ1209" s="28"/>
      <c r="DA1209" s="28"/>
      <c r="DB1209" s="28"/>
      <c r="DC1209" s="28"/>
      <c r="DD1209" s="28"/>
      <c r="DE1209" s="28"/>
      <c r="DF1209" s="28"/>
      <c r="DG1209" s="28"/>
      <c r="DH1209" s="28"/>
      <c r="DI1209" s="28"/>
      <c r="DJ1209" s="28"/>
      <c r="DK1209" s="28"/>
      <c r="DL1209" s="28"/>
      <c r="DM1209" s="28"/>
    </row>
    <row r="1210" spans="1:117" s="7" customFormat="1" x14ac:dyDescent="0.2">
      <c r="A1210" s="2">
        <v>1231</v>
      </c>
      <c r="B1210" s="239" t="s">
        <v>724</v>
      </c>
      <c r="D1210" s="129" t="s">
        <v>115</v>
      </c>
      <c r="E1210" s="189" t="s">
        <v>727</v>
      </c>
      <c r="F1210" s="189" t="s">
        <v>728</v>
      </c>
      <c r="G1210" s="151"/>
      <c r="H1210" s="235">
        <f t="shared" si="126"/>
        <v>2757.4864728759103</v>
      </c>
      <c r="I1210" s="235">
        <f t="shared" si="127"/>
        <v>16.463180202434852</v>
      </c>
      <c r="J1210" s="11">
        <v>0.28099578260486735</v>
      </c>
      <c r="K1210" s="10">
        <v>35.297529661779976</v>
      </c>
      <c r="L1210" s="240">
        <f t="shared" si="128"/>
        <v>3.5297529661779975E-5</v>
      </c>
      <c r="M1210" s="240">
        <f t="shared" si="129"/>
        <v>3.5297529661779975E-5</v>
      </c>
      <c r="N1210" s="10">
        <v>0</v>
      </c>
      <c r="O1210" s="241" t="s">
        <v>736</v>
      </c>
      <c r="P1210" s="3">
        <v>2.7200112975964575E-2</v>
      </c>
      <c r="Q1210" s="16">
        <v>14.392998200650526</v>
      </c>
      <c r="R1210" s="252">
        <f t="shared" si="130"/>
        <v>1.4392998200650525E-3</v>
      </c>
      <c r="S1210" s="27">
        <v>8.4237451752656198E-4</v>
      </c>
      <c r="T1210" s="16">
        <v>4.0619773757039583</v>
      </c>
      <c r="U1210" s="16">
        <v>6</v>
      </c>
      <c r="V1210" s="16">
        <v>1</v>
      </c>
      <c r="W1210" s="242" t="s">
        <v>740</v>
      </c>
      <c r="X1210" s="5">
        <v>1.467293152940411</v>
      </c>
      <c r="Y1210" s="5">
        <v>1.8870785541968251</v>
      </c>
      <c r="Z1210" s="12">
        <v>9.20491501644746</v>
      </c>
      <c r="AA1210" s="251"/>
      <c r="AB1210" s="11">
        <v>0.28095127951937049</v>
      </c>
      <c r="AC1210" s="11">
        <f t="shared" si="131"/>
        <v>3.5297529661779975E-5</v>
      </c>
      <c r="AD1210">
        <v>-2.0848123732863932</v>
      </c>
      <c r="AE1210">
        <v>1.2493998888117086</v>
      </c>
      <c r="AF1210" s="14">
        <v>3.1656115173814334</v>
      </c>
      <c r="AG1210" s="244">
        <v>3340.9176564609784</v>
      </c>
      <c r="AH1210" s="244">
        <v>60.835826028627238</v>
      </c>
      <c r="AI1210" s="117">
        <v>2757.4864728759103</v>
      </c>
      <c r="AJ1210" s="12">
        <v>16.463180202434852</v>
      </c>
      <c r="AK1210" s="246">
        <v>100.15746537402974</v>
      </c>
      <c r="AL1210" s="185">
        <v>1</v>
      </c>
      <c r="AM1210" s="238" t="s">
        <v>715</v>
      </c>
      <c r="AN1210" s="64">
        <v>26321</v>
      </c>
      <c r="AO1210" s="86">
        <f t="shared" si="132"/>
        <v>-0.1574653740297407</v>
      </c>
      <c r="AT1210" s="87"/>
      <c r="AU1210" s="64"/>
      <c r="AV1210" s="86"/>
      <c r="AW1210" s="30"/>
      <c r="AX1210" s="30"/>
      <c r="AY1210" s="30"/>
      <c r="AZ1210" s="28"/>
      <c r="BA1210" s="28"/>
      <c r="BB1210" s="28"/>
      <c r="BC1210" s="28"/>
      <c r="BD1210" s="28"/>
      <c r="BE1210" s="28"/>
      <c r="BF1210" s="28"/>
      <c r="BG1210" s="28"/>
      <c r="BH1210" s="28"/>
      <c r="BI1210" s="28"/>
      <c r="BJ1210" s="28"/>
      <c r="BK1210" s="28"/>
      <c r="BL1210" s="28"/>
      <c r="BM1210" s="28"/>
      <c r="BN1210" s="28"/>
      <c r="BO1210" s="28"/>
      <c r="BP1210" s="28"/>
      <c r="BQ1210" s="28"/>
      <c r="BR1210" s="28"/>
      <c r="BS1210" s="28"/>
      <c r="BT1210" s="28"/>
      <c r="BU1210" s="28"/>
      <c r="BV1210" s="28"/>
      <c r="BW1210" s="28"/>
      <c r="BX1210" s="28"/>
      <c r="BY1210" s="28"/>
      <c r="BZ1210" s="28"/>
      <c r="CA1210" s="28"/>
      <c r="CB1210" s="28"/>
      <c r="CC1210" s="28"/>
      <c r="CD1210" s="28"/>
      <c r="CE1210" s="28"/>
      <c r="CF1210" s="28"/>
      <c r="CG1210" s="28"/>
      <c r="CH1210" s="28"/>
      <c r="CI1210" s="28"/>
      <c r="CJ1210" s="28"/>
      <c r="CK1210" s="28"/>
      <c r="CL1210" s="28"/>
      <c r="CM1210" s="28"/>
      <c r="CN1210" s="28"/>
      <c r="CO1210" s="28"/>
      <c r="CP1210" s="28"/>
      <c r="CQ1210" s="28"/>
      <c r="CR1210" s="28"/>
      <c r="CS1210" s="28"/>
      <c r="CT1210" s="28"/>
      <c r="CU1210" s="28"/>
      <c r="CV1210" s="28"/>
      <c r="CW1210" s="28"/>
      <c r="CX1210" s="28"/>
      <c r="CY1210" s="28"/>
      <c r="CZ1210" s="28"/>
      <c r="DA1210" s="28"/>
      <c r="DB1210" s="28"/>
      <c r="DC1210" s="28"/>
      <c r="DD1210" s="28"/>
      <c r="DE1210" s="28"/>
      <c r="DF1210" s="28"/>
      <c r="DG1210" s="28"/>
      <c r="DH1210" s="28"/>
      <c r="DI1210" s="28"/>
      <c r="DJ1210" s="28"/>
      <c r="DK1210" s="28"/>
      <c r="DL1210" s="28"/>
      <c r="DM1210" s="28"/>
    </row>
    <row r="1211" spans="1:117" s="7" customFormat="1" x14ac:dyDescent="0.2">
      <c r="A1211" s="2">
        <v>1232</v>
      </c>
      <c r="B1211" s="239" t="s">
        <v>724</v>
      </c>
      <c r="D1211" s="129" t="s">
        <v>116</v>
      </c>
      <c r="E1211" s="189" t="s">
        <v>727</v>
      </c>
      <c r="F1211" s="189" t="s">
        <v>728</v>
      </c>
      <c r="G1211" s="151"/>
      <c r="H1211" s="235">
        <f t="shared" si="126"/>
        <v>2465.7435220009957</v>
      </c>
      <c r="I1211" s="235">
        <f t="shared" si="127"/>
        <v>18.551360459205153</v>
      </c>
      <c r="J1211" s="11">
        <v>0.28126450796088937</v>
      </c>
      <c r="K1211" s="10">
        <v>32.950196230514145</v>
      </c>
      <c r="L1211" s="240">
        <f t="shared" si="128"/>
        <v>3.2950196230514146E-5</v>
      </c>
      <c r="M1211" s="240">
        <f t="shared" si="129"/>
        <v>3.2950196230514146E-5</v>
      </c>
      <c r="N1211" s="10">
        <v>0</v>
      </c>
      <c r="O1211" s="241" t="s">
        <v>736</v>
      </c>
      <c r="P1211" s="3">
        <v>3.1432141526628078E-2</v>
      </c>
      <c r="Q1211" s="16">
        <v>21.794603198480871</v>
      </c>
      <c r="R1211" s="252">
        <f t="shared" si="130"/>
        <v>2.1794603198480871E-3</v>
      </c>
      <c r="S1211" s="27">
        <v>9.0427034481201356E-4</v>
      </c>
      <c r="T1211" s="16">
        <v>5.3358271522585401</v>
      </c>
      <c r="U1211" s="16">
        <v>6</v>
      </c>
      <c r="V1211" s="16">
        <v>1</v>
      </c>
      <c r="W1211" s="242" t="s">
        <v>740</v>
      </c>
      <c r="X1211" s="5">
        <v>1.4673431083174815</v>
      </c>
      <c r="Y1211" s="5">
        <v>1.8871966302668437</v>
      </c>
      <c r="Z1211" s="12">
        <v>10.66260837052663</v>
      </c>
      <c r="AA1211" s="251"/>
      <c r="AB1211" s="11">
        <v>0.2812219064185118</v>
      </c>
      <c r="AC1211" s="11">
        <f t="shared" si="131"/>
        <v>3.2950196230514146E-5</v>
      </c>
      <c r="AD1211">
        <v>0.73649477800197261</v>
      </c>
      <c r="AE1211">
        <v>1.1769902433516337</v>
      </c>
      <c r="AF1211" s="14">
        <v>2.7984555633799673</v>
      </c>
      <c r="AG1211" s="244">
        <v>2940.7170521415401</v>
      </c>
      <c r="AH1211" s="244">
        <v>57.824678343262079</v>
      </c>
      <c r="AI1211" s="117">
        <v>2465.7435220009957</v>
      </c>
      <c r="AJ1211" s="12">
        <v>18.551360459205153</v>
      </c>
      <c r="AK1211" s="246">
        <v>98.832301992435518</v>
      </c>
      <c r="AL1211" s="185">
        <v>1</v>
      </c>
      <c r="AM1211" s="238" t="s">
        <v>715</v>
      </c>
      <c r="AN1211" s="64">
        <v>26321</v>
      </c>
      <c r="AO1211" s="86">
        <f t="shared" si="132"/>
        <v>1.1676980075644821</v>
      </c>
      <c r="AT1211" s="87"/>
      <c r="AU1211" s="64"/>
      <c r="AV1211" s="86"/>
      <c r="AW1211" s="30"/>
      <c r="AX1211" s="30"/>
      <c r="AY1211" s="30"/>
      <c r="AZ1211" s="28"/>
      <c r="BA1211" s="28"/>
      <c r="BB1211" s="28"/>
      <c r="BC1211" s="28"/>
      <c r="BD1211" s="28"/>
      <c r="BE1211" s="28"/>
      <c r="BF1211" s="28"/>
      <c r="BG1211" s="28"/>
      <c r="BH1211" s="28"/>
      <c r="BI1211" s="28"/>
      <c r="BJ1211" s="28"/>
      <c r="BK1211" s="28"/>
      <c r="BL1211" s="28"/>
      <c r="BM1211" s="28"/>
      <c r="BN1211" s="28"/>
      <c r="BO1211" s="28"/>
      <c r="BP1211" s="28"/>
      <c r="BQ1211" s="28"/>
      <c r="BR1211" s="28"/>
      <c r="BS1211" s="28"/>
      <c r="BT1211" s="28"/>
      <c r="BU1211" s="28"/>
      <c r="BV1211" s="28"/>
      <c r="BW1211" s="28"/>
      <c r="BX1211" s="28"/>
      <c r="BY1211" s="28"/>
      <c r="BZ1211" s="28"/>
      <c r="CA1211" s="28"/>
      <c r="CB1211" s="28"/>
      <c r="CC1211" s="28"/>
      <c r="CD1211" s="28"/>
      <c r="CE1211" s="28"/>
      <c r="CF1211" s="28"/>
      <c r="CG1211" s="28"/>
      <c r="CH1211" s="28"/>
      <c r="CI1211" s="28"/>
      <c r="CJ1211" s="28"/>
      <c r="CK1211" s="28"/>
      <c r="CL1211" s="28"/>
      <c r="CM1211" s="28"/>
      <c r="CN1211" s="28"/>
      <c r="CO1211" s="28"/>
      <c r="CP1211" s="28"/>
      <c r="CQ1211" s="28"/>
      <c r="CR1211" s="28"/>
      <c r="CS1211" s="28"/>
      <c r="CT1211" s="28"/>
      <c r="CU1211" s="28"/>
      <c r="CV1211" s="28"/>
      <c r="CW1211" s="28"/>
      <c r="CX1211" s="28"/>
      <c r="CY1211" s="28"/>
      <c r="CZ1211" s="28"/>
      <c r="DA1211" s="28"/>
      <c r="DB1211" s="28"/>
      <c r="DC1211" s="28"/>
      <c r="DD1211" s="28"/>
      <c r="DE1211" s="28"/>
      <c r="DF1211" s="28"/>
      <c r="DG1211" s="28"/>
      <c r="DH1211" s="28"/>
      <c r="DI1211" s="28"/>
      <c r="DJ1211" s="28"/>
      <c r="DK1211" s="28"/>
      <c r="DL1211" s="28"/>
      <c r="DM1211" s="28"/>
    </row>
    <row r="1212" spans="1:117" s="7" customFormat="1" x14ac:dyDescent="0.2">
      <c r="A1212" s="2">
        <v>1233</v>
      </c>
      <c r="B1212" s="239" t="s">
        <v>724</v>
      </c>
      <c r="D1212" s="129" t="s">
        <v>117</v>
      </c>
      <c r="E1212" s="189" t="s">
        <v>727</v>
      </c>
      <c r="F1212" s="189" t="s">
        <v>728</v>
      </c>
      <c r="G1212" s="151"/>
      <c r="H1212" s="235">
        <f t="shared" si="126"/>
        <v>2240.3802089992159</v>
      </c>
      <c r="I1212" s="235">
        <f t="shared" si="127"/>
        <v>11.348917758139226</v>
      </c>
      <c r="J1212" s="11">
        <v>0.2813481224233419</v>
      </c>
      <c r="K1212" s="10">
        <v>38.613130740311334</v>
      </c>
      <c r="L1212" s="240">
        <f t="shared" si="128"/>
        <v>3.8613130740311336E-5</v>
      </c>
      <c r="M1212" s="240">
        <f t="shared" si="129"/>
        <v>3.8613130740311336E-5</v>
      </c>
      <c r="N1212" s="10">
        <v>0</v>
      </c>
      <c r="O1212" s="241" t="s">
        <v>736</v>
      </c>
      <c r="P1212" s="3">
        <v>4.5229370312857592E-2</v>
      </c>
      <c r="Q1212" s="16">
        <v>7.1635019647978719</v>
      </c>
      <c r="R1212" s="252">
        <f t="shared" si="130"/>
        <v>7.1635019647978723E-4</v>
      </c>
      <c r="S1212" s="27">
        <v>1.2648308609299777E-3</v>
      </c>
      <c r="T1212" s="16">
        <v>2.0642661636293091</v>
      </c>
      <c r="U1212" s="16">
        <v>6</v>
      </c>
      <c r="V1212" s="16">
        <v>1</v>
      </c>
      <c r="W1212" s="242" t="s">
        <v>740</v>
      </c>
      <c r="X1212" s="5">
        <v>1.4673652912325803</v>
      </c>
      <c r="Y1212" s="5">
        <v>1.8872878890409124</v>
      </c>
      <c r="Z1212" s="12">
        <v>9.6154070368985849</v>
      </c>
      <c r="AA1212" s="251"/>
      <c r="AB1212" s="11">
        <v>0.28129409515984599</v>
      </c>
      <c r="AC1212" s="11">
        <f t="shared" si="131"/>
        <v>3.8613130740311336E-5</v>
      </c>
      <c r="AD1212">
        <v>-1.9845717590316614</v>
      </c>
      <c r="AE1212">
        <v>1.3912249398063061</v>
      </c>
      <c r="AF1212" s="14">
        <v>2.7652659092756129</v>
      </c>
      <c r="AG1212" s="244">
        <v>2928.8866439387025</v>
      </c>
      <c r="AH1212" s="244">
        <v>68.157330464682715</v>
      </c>
      <c r="AI1212" s="117">
        <v>2240.3802089992159</v>
      </c>
      <c r="AJ1212" s="12">
        <v>11.348917758139226</v>
      </c>
      <c r="AK1212" s="246">
        <v>100.35175678124482</v>
      </c>
      <c r="AL1212" s="185">
        <v>1</v>
      </c>
      <c r="AM1212" s="238" t="s">
        <v>715</v>
      </c>
      <c r="AN1212" s="64">
        <v>26321</v>
      </c>
      <c r="AO1212" s="86">
        <f t="shared" si="132"/>
        <v>-0.35175678124481635</v>
      </c>
      <c r="AT1212" s="87"/>
      <c r="AU1212" s="64"/>
      <c r="AV1212" s="86"/>
      <c r="AW1212" s="30"/>
      <c r="AX1212" s="30"/>
      <c r="AY1212" s="30"/>
      <c r="AZ1212" s="28"/>
      <c r="BA1212" s="28"/>
      <c r="BB1212" s="28"/>
      <c r="BC1212" s="28"/>
      <c r="BD1212" s="28"/>
      <c r="BE1212" s="28"/>
      <c r="BF1212" s="28"/>
      <c r="BG1212" s="28"/>
      <c r="BH1212" s="28"/>
      <c r="BI1212" s="28"/>
      <c r="BJ1212" s="28"/>
      <c r="BK1212" s="28"/>
      <c r="BL1212" s="28"/>
      <c r="BM1212" s="28"/>
      <c r="BN1212" s="28"/>
      <c r="BO1212" s="28"/>
      <c r="BP1212" s="28"/>
      <c r="BQ1212" s="28"/>
      <c r="BR1212" s="28"/>
      <c r="BS1212" s="28"/>
      <c r="BT1212" s="28"/>
      <c r="BU1212" s="28"/>
      <c r="BV1212" s="28"/>
      <c r="BW1212" s="28"/>
      <c r="BX1212" s="28"/>
      <c r="BY1212" s="28"/>
      <c r="BZ1212" s="28"/>
      <c r="CA1212" s="28"/>
      <c r="CB1212" s="28"/>
      <c r="CC1212" s="28"/>
      <c r="CD1212" s="28"/>
      <c r="CE1212" s="28"/>
      <c r="CF1212" s="28"/>
      <c r="CG1212" s="28"/>
      <c r="CH1212" s="28"/>
      <c r="CI1212" s="28"/>
      <c r="CJ1212" s="28"/>
      <c r="CK1212" s="28"/>
      <c r="CL1212" s="28"/>
      <c r="CM1212" s="28"/>
      <c r="CN1212" s="28"/>
      <c r="CO1212" s="28"/>
      <c r="CP1212" s="28"/>
      <c r="CQ1212" s="28"/>
      <c r="CR1212" s="28"/>
      <c r="CS1212" s="28"/>
      <c r="CT1212" s="28"/>
      <c r="CU1212" s="28"/>
      <c r="CV1212" s="28"/>
      <c r="CW1212" s="28"/>
      <c r="CX1212" s="28"/>
      <c r="CY1212" s="28"/>
      <c r="CZ1212" s="28"/>
      <c r="DA1212" s="28"/>
      <c r="DB1212" s="28"/>
      <c r="DC1212" s="28"/>
      <c r="DD1212" s="28"/>
      <c r="DE1212" s="28"/>
      <c r="DF1212" s="28"/>
      <c r="DG1212" s="28"/>
      <c r="DH1212" s="28"/>
      <c r="DI1212" s="28"/>
      <c r="DJ1212" s="28"/>
      <c r="DK1212" s="28"/>
      <c r="DL1212" s="28"/>
      <c r="DM1212" s="28"/>
    </row>
    <row r="1213" spans="1:117" s="7" customFormat="1" x14ac:dyDescent="0.2">
      <c r="A1213" s="2">
        <v>1234</v>
      </c>
      <c r="B1213" s="239" t="s">
        <v>724</v>
      </c>
      <c r="D1213" s="129" t="s">
        <v>657</v>
      </c>
      <c r="E1213" s="189" t="s">
        <v>727</v>
      </c>
      <c r="F1213" s="189" t="s">
        <v>728</v>
      </c>
      <c r="G1213" s="151"/>
      <c r="H1213" s="235">
        <f t="shared" si="126"/>
        <v>2241.2900670505383</v>
      </c>
      <c r="I1213" s="235">
        <f t="shared" si="127"/>
        <v>15.167614673076811</v>
      </c>
      <c r="J1213" s="11">
        <v>0.28114774334789411</v>
      </c>
      <c r="K1213" s="10">
        <v>29.978465018800975</v>
      </c>
      <c r="L1213" s="240">
        <f t="shared" si="128"/>
        <v>2.9978465018800976E-5</v>
      </c>
      <c r="M1213" s="240">
        <f t="shared" si="129"/>
        <v>2.9978465018800976E-5</v>
      </c>
      <c r="N1213" s="10">
        <v>0</v>
      </c>
      <c r="O1213" s="241" t="s">
        <v>736</v>
      </c>
      <c r="P1213" s="3">
        <v>2.6767147054214728E-2</v>
      </c>
      <c r="Q1213" s="16">
        <v>3.4470556105196275</v>
      </c>
      <c r="R1213" s="252">
        <f t="shared" si="130"/>
        <v>3.4470556105196276E-4</v>
      </c>
      <c r="S1213" s="27">
        <v>8.4623368635299413E-4</v>
      </c>
      <c r="T1213" s="16">
        <v>1.1357869208005105</v>
      </c>
      <c r="U1213" s="16">
        <v>6</v>
      </c>
      <c r="V1213" s="16">
        <v>1</v>
      </c>
      <c r="W1213" s="242" t="s">
        <v>740</v>
      </c>
      <c r="X1213" s="5">
        <v>1.4673636174028934</v>
      </c>
      <c r="Y1213" s="5">
        <v>1.8871174995845597</v>
      </c>
      <c r="Z1213" s="12">
        <v>10.166220359259755</v>
      </c>
      <c r="AA1213" s="251"/>
      <c r="AB1213" s="11">
        <v>0.28111158147793242</v>
      </c>
      <c r="AC1213" s="11">
        <f t="shared" si="131"/>
        <v>2.9978465018800976E-5</v>
      </c>
      <c r="AD1213">
        <v>-8.448152905567996</v>
      </c>
      <c r="AE1213">
        <v>1.0700394834057603</v>
      </c>
      <c r="AF1213" s="14">
        <v>3.0992006006930937</v>
      </c>
      <c r="AG1213" s="244">
        <v>3322.3264453209358</v>
      </c>
      <c r="AH1213" s="244">
        <v>51.85660909619574</v>
      </c>
      <c r="AI1213" s="117">
        <v>2241.2900670505383</v>
      </c>
      <c r="AJ1213" s="12">
        <v>15.167614673076811</v>
      </c>
      <c r="AK1213" s="246">
        <v>100.2915283743401</v>
      </c>
      <c r="AL1213" s="185">
        <v>1</v>
      </c>
      <c r="AM1213" s="238" t="s">
        <v>715</v>
      </c>
      <c r="AN1213" s="64">
        <v>26321</v>
      </c>
      <c r="AO1213" s="86">
        <f t="shared" si="132"/>
        <v>-0.29152837434010337</v>
      </c>
      <c r="AT1213" s="87"/>
      <c r="AU1213" s="64"/>
      <c r="AV1213" s="86"/>
      <c r="AW1213" s="30"/>
      <c r="AX1213" s="30"/>
      <c r="AY1213" s="30"/>
      <c r="AZ1213" s="28"/>
      <c r="BA1213" s="28"/>
      <c r="BB1213" s="28"/>
      <c r="BC1213" s="28"/>
      <c r="BD1213" s="28"/>
      <c r="BE1213" s="28"/>
      <c r="BF1213" s="28"/>
      <c r="BG1213" s="28"/>
      <c r="BH1213" s="28"/>
      <c r="BI1213" s="28"/>
      <c r="BJ1213" s="28"/>
      <c r="BK1213" s="28"/>
      <c r="BL1213" s="28"/>
      <c r="BM1213" s="28"/>
      <c r="BN1213" s="28"/>
      <c r="BO1213" s="28"/>
      <c r="BP1213" s="28"/>
      <c r="BQ1213" s="28"/>
      <c r="BR1213" s="28"/>
      <c r="BS1213" s="28"/>
      <c r="BT1213" s="28"/>
      <c r="BU1213" s="28"/>
      <c r="BV1213" s="28"/>
      <c r="BW1213" s="28"/>
      <c r="BX1213" s="28"/>
      <c r="BY1213" s="28"/>
      <c r="BZ1213" s="28"/>
      <c r="CA1213" s="28"/>
      <c r="CB1213" s="28"/>
      <c r="CC1213" s="28"/>
      <c r="CD1213" s="28"/>
      <c r="CE1213" s="28"/>
      <c r="CF1213" s="28"/>
      <c r="CG1213" s="28"/>
      <c r="CH1213" s="28"/>
      <c r="CI1213" s="28"/>
      <c r="CJ1213" s="28"/>
      <c r="CK1213" s="28"/>
      <c r="CL1213" s="28"/>
      <c r="CM1213" s="28"/>
      <c r="CN1213" s="28"/>
      <c r="CO1213" s="28"/>
      <c r="CP1213" s="28"/>
      <c r="CQ1213" s="28"/>
      <c r="CR1213" s="28"/>
      <c r="CS1213" s="28"/>
      <c r="CT1213" s="28"/>
      <c r="CU1213" s="28"/>
      <c r="CV1213" s="28"/>
      <c r="CW1213" s="28"/>
      <c r="CX1213" s="28"/>
      <c r="CY1213" s="28"/>
      <c r="CZ1213" s="28"/>
      <c r="DA1213" s="28"/>
      <c r="DB1213" s="28"/>
      <c r="DC1213" s="28"/>
      <c r="DD1213" s="28"/>
      <c r="DE1213" s="28"/>
      <c r="DF1213" s="28"/>
      <c r="DG1213" s="28"/>
      <c r="DH1213" s="28"/>
      <c r="DI1213" s="28"/>
      <c r="DJ1213" s="28"/>
      <c r="DK1213" s="28"/>
      <c r="DL1213" s="28"/>
      <c r="DM1213" s="28"/>
    </row>
    <row r="1214" spans="1:117" s="7" customFormat="1" x14ac:dyDescent="0.2">
      <c r="A1214" s="2">
        <v>1235</v>
      </c>
      <c r="B1214" s="239" t="s">
        <v>724</v>
      </c>
      <c r="D1214" s="129" t="s">
        <v>118</v>
      </c>
      <c r="E1214" s="189" t="s">
        <v>727</v>
      </c>
      <c r="F1214" s="189" t="s">
        <v>728</v>
      </c>
      <c r="G1214" s="151"/>
      <c r="H1214" s="235">
        <f t="shared" si="126"/>
        <v>2782.6074845683625</v>
      </c>
      <c r="I1214" s="235">
        <f t="shared" si="127"/>
        <v>14.201750296779904</v>
      </c>
      <c r="J1214" s="11">
        <v>0.28103242794601879</v>
      </c>
      <c r="K1214" s="10">
        <v>46.476588942188791</v>
      </c>
      <c r="L1214" s="240">
        <f t="shared" si="128"/>
        <v>4.6476588942188793E-5</v>
      </c>
      <c r="M1214" s="240">
        <f t="shared" si="129"/>
        <v>4.6476588942188793E-5</v>
      </c>
      <c r="N1214" s="10">
        <v>0</v>
      </c>
      <c r="O1214" s="241" t="s">
        <v>736</v>
      </c>
      <c r="P1214" s="3">
        <v>3.4763242106045755E-2</v>
      </c>
      <c r="Q1214" s="16">
        <v>15.831355682849489</v>
      </c>
      <c r="R1214" s="252">
        <f t="shared" si="130"/>
        <v>1.5831355682849489E-3</v>
      </c>
      <c r="S1214" s="27">
        <v>9.5884192317920972E-4</v>
      </c>
      <c r="T1214" s="16">
        <v>5.2540157580002642</v>
      </c>
      <c r="U1214" s="16">
        <v>6</v>
      </c>
      <c r="V1214" s="16">
        <v>1</v>
      </c>
      <c r="W1214" s="242" t="s">
        <v>740</v>
      </c>
      <c r="X1214" s="5">
        <v>1.4672771084969318</v>
      </c>
      <c r="Y1214" s="5">
        <v>1.8879725550158477</v>
      </c>
      <c r="Z1214" s="12">
        <v>8.9251943813905008</v>
      </c>
      <c r="AA1214" s="251"/>
      <c r="AB1214" s="11">
        <v>0.28098129825167772</v>
      </c>
      <c r="AC1214" s="11">
        <f t="shared" si="131"/>
        <v>4.6476588942188793E-5</v>
      </c>
      <c r="AD1214">
        <v>-0.43555575330422869</v>
      </c>
      <c r="AE1214">
        <v>1.6407959850926011</v>
      </c>
      <c r="AF1214" s="14">
        <v>3.0988426042958288</v>
      </c>
      <c r="AG1214" s="244">
        <v>3261.6357256299066</v>
      </c>
      <c r="AH1214" s="244">
        <v>81.34575957976601</v>
      </c>
      <c r="AI1214" s="117">
        <v>2782.6074845683625</v>
      </c>
      <c r="AJ1214" s="12">
        <v>14.201750296779904</v>
      </c>
      <c r="AK1214" s="246">
        <v>100.16329763813103</v>
      </c>
      <c r="AL1214" s="185">
        <v>1</v>
      </c>
      <c r="AM1214" s="238" t="s">
        <v>715</v>
      </c>
      <c r="AN1214" s="64">
        <v>26321</v>
      </c>
      <c r="AO1214" s="86">
        <f t="shared" si="132"/>
        <v>-0.16329763813102716</v>
      </c>
      <c r="AT1214" s="87"/>
      <c r="AU1214" s="64"/>
      <c r="AV1214" s="86"/>
      <c r="AW1214" s="30"/>
      <c r="AX1214" s="30"/>
      <c r="AY1214" s="30"/>
      <c r="AZ1214" s="28"/>
      <c r="BA1214" s="28"/>
      <c r="BB1214" s="28"/>
      <c r="BC1214" s="28"/>
      <c r="BD1214" s="28"/>
      <c r="BE1214" s="28"/>
      <c r="BF1214" s="28"/>
      <c r="BG1214" s="28"/>
      <c r="BH1214" s="28"/>
      <c r="BI1214" s="28"/>
      <c r="BJ1214" s="28"/>
      <c r="BK1214" s="28"/>
      <c r="BL1214" s="28"/>
      <c r="BM1214" s="28"/>
      <c r="BN1214" s="28"/>
      <c r="BO1214" s="28"/>
      <c r="BP1214" s="28"/>
      <c r="BQ1214" s="28"/>
      <c r="BR1214" s="28"/>
      <c r="BS1214" s="28"/>
      <c r="BT1214" s="28"/>
      <c r="BU1214" s="28"/>
      <c r="BV1214" s="28"/>
      <c r="BW1214" s="28"/>
      <c r="BX1214" s="28"/>
      <c r="BY1214" s="28"/>
      <c r="BZ1214" s="28"/>
      <c r="CA1214" s="28"/>
      <c r="CB1214" s="28"/>
      <c r="CC1214" s="28"/>
      <c r="CD1214" s="28"/>
      <c r="CE1214" s="28"/>
      <c r="CF1214" s="28"/>
      <c r="CG1214" s="28"/>
      <c r="CH1214" s="28"/>
      <c r="CI1214" s="28"/>
      <c r="CJ1214" s="28"/>
      <c r="CK1214" s="28"/>
      <c r="CL1214" s="28"/>
      <c r="CM1214" s="28"/>
      <c r="CN1214" s="28"/>
      <c r="CO1214" s="28"/>
      <c r="CP1214" s="28"/>
      <c r="CQ1214" s="28"/>
      <c r="CR1214" s="28"/>
      <c r="CS1214" s="28"/>
      <c r="CT1214" s="28"/>
      <c r="CU1214" s="28"/>
      <c r="CV1214" s="28"/>
      <c r="CW1214" s="28"/>
      <c r="CX1214" s="28"/>
      <c r="CY1214" s="28"/>
      <c r="CZ1214" s="28"/>
      <c r="DA1214" s="28"/>
      <c r="DB1214" s="28"/>
      <c r="DC1214" s="28"/>
      <c r="DD1214" s="28"/>
      <c r="DE1214" s="28"/>
      <c r="DF1214" s="28"/>
      <c r="DG1214" s="28"/>
      <c r="DH1214" s="28"/>
      <c r="DI1214" s="28"/>
      <c r="DJ1214" s="28"/>
      <c r="DK1214" s="28"/>
      <c r="DL1214" s="28"/>
      <c r="DM1214" s="28"/>
    </row>
    <row r="1215" spans="1:117" s="7" customFormat="1" x14ac:dyDescent="0.2">
      <c r="A1215" s="2">
        <v>1236</v>
      </c>
      <c r="B1215" s="239" t="s">
        <v>724</v>
      </c>
      <c r="D1215" s="129" t="s">
        <v>119</v>
      </c>
      <c r="E1215" s="189" t="s">
        <v>727</v>
      </c>
      <c r="F1215" s="189" t="s">
        <v>728</v>
      </c>
      <c r="G1215" s="151"/>
      <c r="H1215" s="235">
        <f t="shared" si="126"/>
        <v>2258.7466847128917</v>
      </c>
      <c r="I1215" s="235">
        <f t="shared" si="127"/>
        <v>15.300077976181734</v>
      </c>
      <c r="J1215" s="11">
        <v>0.28120143536732223</v>
      </c>
      <c r="K1215" s="10">
        <v>34.237006628660524</v>
      </c>
      <c r="L1215" s="240">
        <f t="shared" si="128"/>
        <v>3.4237006628660522E-5</v>
      </c>
      <c r="M1215" s="240">
        <f t="shared" si="129"/>
        <v>3.4237006628660522E-5</v>
      </c>
      <c r="N1215" s="10">
        <v>0</v>
      </c>
      <c r="O1215" s="241" t="s">
        <v>736</v>
      </c>
      <c r="P1215" s="3">
        <v>2.0046360850574863E-2</v>
      </c>
      <c r="Q1215" s="16">
        <v>12.138999611098122</v>
      </c>
      <c r="R1215" s="252">
        <f t="shared" si="130"/>
        <v>1.2138999611098122E-3</v>
      </c>
      <c r="S1215" s="27">
        <v>6.17645025702559E-4</v>
      </c>
      <c r="T1215" s="16">
        <v>3.9993205075146916</v>
      </c>
      <c r="U1215" s="16">
        <v>6</v>
      </c>
      <c r="V1215" s="16">
        <v>1</v>
      </c>
      <c r="W1215" s="242" t="s">
        <v>740</v>
      </c>
      <c r="X1215" s="5">
        <v>1.467321863266581</v>
      </c>
      <c r="Y1215" s="5">
        <v>1.8875482400087964</v>
      </c>
      <c r="Z1215" s="12">
        <v>11.183346229860623</v>
      </c>
      <c r="AA1215" s="251"/>
      <c r="AB1215" s="11">
        <v>0.28117483177723601</v>
      </c>
      <c r="AC1215" s="11">
        <f t="shared" si="131"/>
        <v>3.4237006628660522E-5</v>
      </c>
      <c r="AD1215">
        <v>-5.8044950134095172</v>
      </c>
      <c r="AE1215">
        <v>1.2105738664891572</v>
      </c>
      <c r="AF1215" s="14">
        <v>2.9760404322384124</v>
      </c>
      <c r="AG1215" s="244">
        <v>3176.1244353790148</v>
      </c>
      <c r="AH1215" s="244">
        <v>60.825822594471092</v>
      </c>
      <c r="AI1215" s="117">
        <v>2258.7466847128917</v>
      </c>
      <c r="AJ1215" s="12">
        <v>15.300077976181734</v>
      </c>
      <c r="AK1215" s="246">
        <v>99.554575394936364</v>
      </c>
      <c r="AL1215" s="185">
        <v>1</v>
      </c>
      <c r="AM1215" s="238" t="s">
        <v>715</v>
      </c>
      <c r="AN1215" s="64">
        <v>26321</v>
      </c>
      <c r="AO1215" s="86">
        <f t="shared" si="132"/>
        <v>0.44542460506363568</v>
      </c>
      <c r="AT1215" s="87"/>
      <c r="AU1215" s="64"/>
      <c r="AV1215" s="86"/>
      <c r="AW1215" s="30"/>
      <c r="AX1215" s="30"/>
      <c r="AY1215" s="30"/>
      <c r="AZ1215" s="28"/>
      <c r="BA1215" s="28"/>
      <c r="BB1215" s="28"/>
      <c r="BC1215" s="28"/>
      <c r="BD1215" s="28"/>
      <c r="BE1215" s="28"/>
      <c r="BF1215" s="28"/>
      <c r="BG1215" s="28"/>
      <c r="BH1215" s="28"/>
      <c r="BI1215" s="28"/>
      <c r="BJ1215" s="28"/>
      <c r="BK1215" s="28"/>
      <c r="BL1215" s="28"/>
      <c r="BM1215" s="28"/>
      <c r="BN1215" s="28"/>
      <c r="BO1215" s="28"/>
      <c r="BP1215" s="28"/>
      <c r="BQ1215" s="28"/>
      <c r="BR1215" s="28"/>
      <c r="BS1215" s="28"/>
      <c r="BT1215" s="28"/>
      <c r="BU1215" s="28"/>
      <c r="BV1215" s="28"/>
      <c r="BW1215" s="28"/>
      <c r="BX1215" s="28"/>
      <c r="BY1215" s="28"/>
      <c r="BZ1215" s="28"/>
      <c r="CA1215" s="28"/>
      <c r="CB1215" s="28"/>
      <c r="CC1215" s="28"/>
      <c r="CD1215" s="28"/>
      <c r="CE1215" s="28"/>
      <c r="CF1215" s="28"/>
      <c r="CG1215" s="28"/>
      <c r="CH1215" s="28"/>
      <c r="CI1215" s="28"/>
      <c r="CJ1215" s="28"/>
      <c r="CK1215" s="28"/>
      <c r="CL1215" s="28"/>
      <c r="CM1215" s="28"/>
      <c r="CN1215" s="28"/>
      <c r="CO1215" s="28"/>
      <c r="CP1215" s="28"/>
      <c r="CQ1215" s="28"/>
      <c r="CR1215" s="28"/>
      <c r="CS1215" s="28"/>
      <c r="CT1215" s="28"/>
      <c r="CU1215" s="28"/>
      <c r="CV1215" s="28"/>
      <c r="CW1215" s="28"/>
      <c r="CX1215" s="28"/>
      <c r="CY1215" s="28"/>
      <c r="CZ1215" s="28"/>
      <c r="DA1215" s="28"/>
      <c r="DB1215" s="28"/>
      <c r="DC1215" s="28"/>
      <c r="DD1215" s="28"/>
      <c r="DE1215" s="28"/>
      <c r="DF1215" s="28"/>
      <c r="DG1215" s="28"/>
      <c r="DH1215" s="28"/>
      <c r="DI1215" s="28"/>
      <c r="DJ1215" s="28"/>
      <c r="DK1215" s="28"/>
      <c r="DL1215" s="28"/>
      <c r="DM1215" s="28"/>
    </row>
    <row r="1216" spans="1:117" s="7" customFormat="1" x14ac:dyDescent="0.2">
      <c r="A1216" s="2">
        <v>1237</v>
      </c>
      <c r="B1216" s="239" t="s">
        <v>724</v>
      </c>
      <c r="D1216" s="129" t="s">
        <v>120</v>
      </c>
      <c r="E1216" s="189" t="s">
        <v>727</v>
      </c>
      <c r="F1216" s="189" t="s">
        <v>728</v>
      </c>
      <c r="G1216" s="151"/>
      <c r="H1216" s="235">
        <f t="shared" si="126"/>
        <v>2235.6510195232172</v>
      </c>
      <c r="I1216" s="235">
        <f t="shared" si="127"/>
        <v>11.298973562889637</v>
      </c>
      <c r="J1216" s="11">
        <v>0.28123770100526019</v>
      </c>
      <c r="K1216" s="10">
        <v>33.149484291014687</v>
      </c>
      <c r="L1216" s="240">
        <f t="shared" si="128"/>
        <v>3.3149484291014684E-5</v>
      </c>
      <c r="M1216" s="240">
        <f t="shared" si="129"/>
        <v>3.3149484291014684E-5</v>
      </c>
      <c r="N1216" s="10">
        <v>0</v>
      </c>
      <c r="O1216" s="241" t="s">
        <v>736</v>
      </c>
      <c r="P1216" s="3">
        <v>1.9673870346788407E-2</v>
      </c>
      <c r="Q1216" s="16">
        <v>8.6210209048597548</v>
      </c>
      <c r="R1216" s="252">
        <f t="shared" si="130"/>
        <v>8.6210209048597549E-4</v>
      </c>
      <c r="S1216" s="27">
        <v>5.857060767191759E-4</v>
      </c>
      <c r="T1216" s="16">
        <v>2.1871585360504957</v>
      </c>
      <c r="U1216" s="16">
        <v>6</v>
      </c>
      <c r="V1216" s="16">
        <v>1</v>
      </c>
      <c r="W1216" s="242" t="s">
        <v>740</v>
      </c>
      <c r="X1216" s="5">
        <v>1.467324649243112</v>
      </c>
      <c r="Y1216" s="5">
        <v>1.8870706974406737</v>
      </c>
      <c r="Z1216" s="12">
        <v>8.3967648802547519</v>
      </c>
      <c r="AA1216" s="251"/>
      <c r="AB1216" s="11">
        <v>0.28121273648495787</v>
      </c>
      <c r="AC1216" s="11">
        <f t="shared" si="131"/>
        <v>3.3149484291014684E-5</v>
      </c>
      <c r="AD1216">
        <v>-4.9685763069495792</v>
      </c>
      <c r="AE1216">
        <v>1.1747233173427056</v>
      </c>
      <c r="AF1216" s="14">
        <v>2.9166004322019305</v>
      </c>
      <c r="AG1216" s="244">
        <v>3107.3970472083784</v>
      </c>
      <c r="AH1216" s="244">
        <v>59.188764819270681</v>
      </c>
      <c r="AI1216" s="117">
        <v>2235.6510195232172</v>
      </c>
      <c r="AJ1216" s="12">
        <v>11.298973562889637</v>
      </c>
      <c r="AK1216" s="246">
        <v>100.12662130610241</v>
      </c>
      <c r="AL1216" s="185">
        <v>1</v>
      </c>
      <c r="AM1216" s="238" t="s">
        <v>715</v>
      </c>
      <c r="AN1216" s="64">
        <v>26321</v>
      </c>
      <c r="AO1216" s="86">
        <f t="shared" si="132"/>
        <v>-0.12662130610240752</v>
      </c>
      <c r="AT1216" s="87"/>
      <c r="AU1216" s="64"/>
      <c r="AV1216" s="86"/>
      <c r="AW1216" s="30"/>
      <c r="AX1216" s="30"/>
      <c r="AY1216" s="30"/>
      <c r="AZ1216" s="28"/>
      <c r="BA1216" s="28"/>
      <c r="BB1216" s="28"/>
      <c r="BC1216" s="28"/>
      <c r="BD1216" s="28"/>
      <c r="BE1216" s="28"/>
      <c r="BF1216" s="28"/>
      <c r="BG1216" s="28"/>
      <c r="BH1216" s="28"/>
      <c r="BI1216" s="28"/>
      <c r="BJ1216" s="28"/>
      <c r="BK1216" s="28"/>
      <c r="BL1216" s="28"/>
      <c r="BM1216" s="28"/>
      <c r="BN1216" s="28"/>
      <c r="BO1216" s="28"/>
      <c r="BP1216" s="28"/>
      <c r="BQ1216" s="28"/>
      <c r="BR1216" s="28"/>
      <c r="BS1216" s="28"/>
      <c r="BT1216" s="28"/>
      <c r="BU1216" s="28"/>
      <c r="BV1216" s="28"/>
      <c r="BW1216" s="28"/>
      <c r="BX1216" s="28"/>
      <c r="BY1216" s="28"/>
      <c r="BZ1216" s="28"/>
      <c r="CA1216" s="28"/>
      <c r="CB1216" s="28"/>
      <c r="CC1216" s="28"/>
      <c r="CD1216" s="28"/>
      <c r="CE1216" s="28"/>
      <c r="CF1216" s="28"/>
      <c r="CG1216" s="28"/>
      <c r="CH1216" s="28"/>
      <c r="CI1216" s="28"/>
      <c r="CJ1216" s="28"/>
      <c r="CK1216" s="28"/>
      <c r="CL1216" s="28"/>
      <c r="CM1216" s="28"/>
      <c r="CN1216" s="28"/>
      <c r="CO1216" s="28"/>
      <c r="CP1216" s="28"/>
      <c r="CQ1216" s="28"/>
      <c r="CR1216" s="28"/>
      <c r="CS1216" s="28"/>
      <c r="CT1216" s="28"/>
      <c r="CU1216" s="28"/>
      <c r="CV1216" s="28"/>
      <c r="CW1216" s="28"/>
      <c r="CX1216" s="28"/>
      <c r="CY1216" s="28"/>
      <c r="CZ1216" s="28"/>
      <c r="DA1216" s="28"/>
      <c r="DB1216" s="28"/>
      <c r="DC1216" s="28"/>
      <c r="DD1216" s="28"/>
      <c r="DE1216" s="28"/>
      <c r="DF1216" s="28"/>
      <c r="DG1216" s="28"/>
      <c r="DH1216" s="28"/>
      <c r="DI1216" s="28"/>
      <c r="DJ1216" s="28"/>
      <c r="DK1216" s="28"/>
      <c r="DL1216" s="28"/>
      <c r="DM1216" s="28"/>
    </row>
    <row r="1217" spans="1:117" s="7" customFormat="1" x14ac:dyDescent="0.2">
      <c r="A1217" s="2">
        <v>1238</v>
      </c>
      <c r="B1217" s="239" t="s">
        <v>724</v>
      </c>
      <c r="D1217" s="129" t="s">
        <v>658</v>
      </c>
      <c r="E1217" s="189" t="s">
        <v>727</v>
      </c>
      <c r="F1217" s="189" t="s">
        <v>728</v>
      </c>
      <c r="G1217" s="151"/>
      <c r="H1217" s="235">
        <f t="shared" si="126"/>
        <v>2883.3314707985187</v>
      </c>
      <c r="I1217" s="235">
        <f t="shared" si="127"/>
        <v>7.7002429224132865</v>
      </c>
      <c r="J1217" s="11">
        <v>0.28092803861131971</v>
      </c>
      <c r="K1217" s="10">
        <v>37.985412269207387</v>
      </c>
      <c r="L1217" s="240">
        <f t="shared" si="128"/>
        <v>3.7985412269207389E-5</v>
      </c>
      <c r="M1217" s="240">
        <f t="shared" si="129"/>
        <v>3.7985412269207389E-5</v>
      </c>
      <c r="N1217" s="10">
        <v>0</v>
      </c>
      <c r="O1217" s="241" t="s">
        <v>736</v>
      </c>
      <c r="P1217" s="3">
        <v>2.2750033192159791E-2</v>
      </c>
      <c r="Q1217" s="16">
        <v>1.646074927374648</v>
      </c>
      <c r="R1217" s="252">
        <f t="shared" si="130"/>
        <v>1.6460749273746481E-4</v>
      </c>
      <c r="S1217" s="27">
        <v>6.6336321781307664E-4</v>
      </c>
      <c r="T1217" s="16">
        <v>0.87015135622974127</v>
      </c>
      <c r="U1217" s="16">
        <v>6</v>
      </c>
      <c r="V1217" s="16">
        <v>1</v>
      </c>
      <c r="W1217" s="242" t="s">
        <v>740</v>
      </c>
      <c r="X1217" s="5">
        <v>1.4673347548646027</v>
      </c>
      <c r="Y1217" s="5">
        <v>1.8883886451816254</v>
      </c>
      <c r="Z1217" s="12">
        <v>13.640831413492439</v>
      </c>
      <c r="AA1217" s="251"/>
      <c r="AB1217" s="11">
        <v>0.28089134992673664</v>
      </c>
      <c r="AC1217" s="11">
        <f t="shared" si="131"/>
        <v>3.7985412269207389E-5</v>
      </c>
      <c r="AD1217">
        <v>-1.2601074834883708</v>
      </c>
      <c r="AE1217">
        <v>1.3550851683549947</v>
      </c>
      <c r="AF1217" s="14">
        <v>3.2185907990149469</v>
      </c>
      <c r="AG1217" s="244">
        <v>3390.2176837460779</v>
      </c>
      <c r="AH1217" s="244">
        <v>67.24329488095816</v>
      </c>
      <c r="AI1217" s="117">
        <v>2883.3314707985187</v>
      </c>
      <c r="AJ1217" s="12">
        <v>7.7002429224132865</v>
      </c>
      <c r="AK1217" s="246">
        <v>100.25180921449007</v>
      </c>
      <c r="AL1217" s="185">
        <v>1</v>
      </c>
      <c r="AM1217" s="238" t="s">
        <v>715</v>
      </c>
      <c r="AN1217" s="64">
        <v>26321</v>
      </c>
      <c r="AO1217" s="86">
        <f t="shared" si="132"/>
        <v>-0.25180921449006632</v>
      </c>
      <c r="AT1217" s="87"/>
      <c r="AU1217" s="64"/>
      <c r="AV1217" s="86"/>
      <c r="AW1217" s="30"/>
      <c r="AX1217" s="30"/>
      <c r="AY1217" s="30"/>
      <c r="AZ1217" s="28"/>
      <c r="BA1217" s="28"/>
      <c r="BB1217" s="28"/>
      <c r="BC1217" s="28"/>
      <c r="BD1217" s="28"/>
      <c r="BE1217" s="28"/>
      <c r="BF1217" s="28"/>
      <c r="BG1217" s="28"/>
      <c r="BH1217" s="28"/>
      <c r="BI1217" s="28"/>
      <c r="BJ1217" s="28"/>
      <c r="BK1217" s="28"/>
      <c r="BL1217" s="28"/>
      <c r="BM1217" s="28"/>
      <c r="BN1217" s="28"/>
      <c r="BO1217" s="28"/>
      <c r="BP1217" s="28"/>
      <c r="BQ1217" s="28"/>
      <c r="BR1217" s="28"/>
      <c r="BS1217" s="28"/>
      <c r="BT1217" s="28"/>
      <c r="BU1217" s="28"/>
      <c r="BV1217" s="28"/>
      <c r="BW1217" s="28"/>
      <c r="BX1217" s="28"/>
      <c r="BY1217" s="28"/>
      <c r="BZ1217" s="28"/>
      <c r="CA1217" s="28"/>
      <c r="CB1217" s="28"/>
      <c r="CC1217" s="28"/>
      <c r="CD1217" s="28"/>
      <c r="CE1217" s="28"/>
      <c r="CF1217" s="28"/>
      <c r="CG1217" s="28"/>
      <c r="CH1217" s="28"/>
      <c r="CI1217" s="28"/>
      <c r="CJ1217" s="28"/>
      <c r="CK1217" s="28"/>
      <c r="CL1217" s="28"/>
      <c r="CM1217" s="28"/>
      <c r="CN1217" s="28"/>
      <c r="CO1217" s="28"/>
      <c r="CP1217" s="28"/>
      <c r="CQ1217" s="28"/>
      <c r="CR1217" s="28"/>
      <c r="CS1217" s="28"/>
      <c r="CT1217" s="28"/>
      <c r="CU1217" s="28"/>
      <c r="CV1217" s="28"/>
      <c r="CW1217" s="28"/>
      <c r="CX1217" s="28"/>
      <c r="CY1217" s="28"/>
      <c r="CZ1217" s="28"/>
      <c r="DA1217" s="28"/>
      <c r="DB1217" s="28"/>
      <c r="DC1217" s="28"/>
      <c r="DD1217" s="28"/>
      <c r="DE1217" s="28"/>
      <c r="DF1217" s="28"/>
      <c r="DG1217" s="28"/>
      <c r="DH1217" s="28"/>
      <c r="DI1217" s="28"/>
      <c r="DJ1217" s="28"/>
      <c r="DK1217" s="28"/>
      <c r="DL1217" s="28"/>
      <c r="DM1217" s="28"/>
    </row>
    <row r="1218" spans="1:117" s="7" customFormat="1" x14ac:dyDescent="0.2">
      <c r="A1218" s="2">
        <v>1239</v>
      </c>
      <c r="B1218" s="239" t="s">
        <v>724</v>
      </c>
      <c r="D1218" s="129" t="s">
        <v>121</v>
      </c>
      <c r="E1218" s="189" t="s">
        <v>727</v>
      </c>
      <c r="F1218" s="189" t="s">
        <v>728</v>
      </c>
      <c r="G1218" s="151"/>
      <c r="H1218" s="235">
        <f t="shared" si="126"/>
        <v>3109.0451355005252</v>
      </c>
      <c r="I1218" s="235">
        <f t="shared" si="127"/>
        <v>11.12430244878454</v>
      </c>
      <c r="J1218" s="11">
        <v>0.28085263796965565</v>
      </c>
      <c r="K1218" s="10">
        <v>38.117820329357421</v>
      </c>
      <c r="L1218" s="240">
        <f t="shared" si="128"/>
        <v>3.8117820329357422E-5</v>
      </c>
      <c r="M1218" s="240">
        <f t="shared" si="129"/>
        <v>3.8117820329357422E-5</v>
      </c>
      <c r="N1218" s="10">
        <v>0</v>
      </c>
      <c r="O1218" s="241" t="s">
        <v>736</v>
      </c>
      <c r="P1218" s="3">
        <v>4.3064105586091792E-2</v>
      </c>
      <c r="Q1218" s="16">
        <v>14.203146687894844</v>
      </c>
      <c r="R1218" s="252">
        <f t="shared" si="130"/>
        <v>1.4203146687894843E-3</v>
      </c>
      <c r="S1218" s="27">
        <v>1.414127748740788E-3</v>
      </c>
      <c r="T1218" s="16">
        <v>5.6704879834793198</v>
      </c>
      <c r="U1218" s="16">
        <v>6</v>
      </c>
      <c r="V1218" s="16">
        <v>1</v>
      </c>
      <c r="W1218" s="242" t="s">
        <v>740</v>
      </c>
      <c r="X1218" s="5">
        <v>1.4672619772406714</v>
      </c>
      <c r="Y1218" s="5">
        <v>1.8883401140316773</v>
      </c>
      <c r="Z1218" s="12">
        <v>9.7171650836986121</v>
      </c>
      <c r="AA1218" s="251"/>
      <c r="AB1218" s="11">
        <v>0.28076812459209805</v>
      </c>
      <c r="AC1218" s="11">
        <f t="shared" si="131"/>
        <v>3.8117820329357422E-5</v>
      </c>
      <c r="AD1218">
        <v>-0.29340653886600349</v>
      </c>
      <c r="AE1218">
        <v>1.3653977535006028</v>
      </c>
      <c r="AF1218" s="14">
        <v>3.3413626969692425</v>
      </c>
      <c r="AG1218" s="244">
        <v>3510.0485225378925</v>
      </c>
      <c r="AH1218" s="244">
        <v>62.539932231677213</v>
      </c>
      <c r="AI1218" s="117">
        <v>3109.0451355005252</v>
      </c>
      <c r="AJ1218" s="12">
        <v>11.12430244878454</v>
      </c>
      <c r="AK1218" s="246">
        <v>99.803995436089266</v>
      </c>
      <c r="AL1218" s="185">
        <v>1</v>
      </c>
      <c r="AM1218" s="238" t="s">
        <v>715</v>
      </c>
      <c r="AN1218" s="64">
        <v>26321</v>
      </c>
      <c r="AO1218" s="86">
        <f t="shared" si="132"/>
        <v>0.19600456391073351</v>
      </c>
      <c r="AT1218" s="87"/>
      <c r="AU1218" s="64"/>
      <c r="AV1218" s="86"/>
      <c r="AW1218" s="30"/>
      <c r="AX1218" s="30"/>
      <c r="AY1218" s="30"/>
      <c r="AZ1218" s="28"/>
      <c r="BA1218" s="28"/>
      <c r="BB1218" s="28"/>
      <c r="BC1218" s="28"/>
      <c r="BD1218" s="28"/>
      <c r="BE1218" s="28"/>
      <c r="BF1218" s="28"/>
      <c r="BG1218" s="28"/>
      <c r="BH1218" s="28"/>
      <c r="BI1218" s="28"/>
      <c r="BJ1218" s="28"/>
      <c r="BK1218" s="28"/>
      <c r="BL1218" s="28"/>
      <c r="BM1218" s="28"/>
      <c r="BN1218" s="28"/>
      <c r="BO1218" s="28"/>
      <c r="BP1218" s="28"/>
      <c r="BQ1218" s="28"/>
      <c r="BR1218" s="28"/>
      <c r="BS1218" s="28"/>
      <c r="BT1218" s="28"/>
      <c r="BU1218" s="28"/>
      <c r="BV1218" s="28"/>
      <c r="BW1218" s="28"/>
      <c r="BX1218" s="28"/>
      <c r="BY1218" s="28"/>
      <c r="BZ1218" s="28"/>
      <c r="CA1218" s="28"/>
      <c r="CB1218" s="28"/>
      <c r="CC1218" s="28"/>
      <c r="CD1218" s="28"/>
      <c r="CE1218" s="28"/>
      <c r="CF1218" s="28"/>
      <c r="CG1218" s="28"/>
      <c r="CH1218" s="28"/>
      <c r="CI1218" s="28"/>
      <c r="CJ1218" s="28"/>
      <c r="CK1218" s="28"/>
      <c r="CL1218" s="28"/>
      <c r="CM1218" s="28"/>
      <c r="CN1218" s="28"/>
      <c r="CO1218" s="28"/>
      <c r="CP1218" s="28"/>
      <c r="CQ1218" s="28"/>
      <c r="CR1218" s="28"/>
      <c r="CS1218" s="28"/>
      <c r="CT1218" s="28"/>
      <c r="CU1218" s="28"/>
      <c r="CV1218" s="28"/>
      <c r="CW1218" s="28"/>
      <c r="CX1218" s="28"/>
      <c r="CY1218" s="28"/>
      <c r="CZ1218" s="28"/>
      <c r="DA1218" s="28"/>
      <c r="DB1218" s="28"/>
      <c r="DC1218" s="28"/>
      <c r="DD1218" s="28"/>
      <c r="DE1218" s="28"/>
      <c r="DF1218" s="28"/>
      <c r="DG1218" s="28"/>
      <c r="DH1218" s="28"/>
      <c r="DI1218" s="28"/>
      <c r="DJ1218" s="28"/>
      <c r="DK1218" s="28"/>
      <c r="DL1218" s="28"/>
      <c r="DM1218" s="28"/>
    </row>
    <row r="1219" spans="1:117" s="7" customFormat="1" x14ac:dyDescent="0.2">
      <c r="A1219" s="2">
        <v>1240</v>
      </c>
      <c r="B1219" s="239" t="s">
        <v>724</v>
      </c>
      <c r="D1219" s="129" t="s">
        <v>122</v>
      </c>
      <c r="E1219" s="189" t="s">
        <v>727</v>
      </c>
      <c r="F1219" s="189" t="s">
        <v>728</v>
      </c>
      <c r="G1219" s="151"/>
      <c r="H1219" s="235">
        <f t="shared" ref="H1219:H1282" si="133">AI1219</f>
        <v>2775.9406356078507</v>
      </c>
      <c r="I1219" s="235">
        <f t="shared" ref="I1219:I1282" si="134">AJ1219</f>
        <v>14.745905275147615</v>
      </c>
      <c r="J1219" s="11">
        <v>0.28098986519584518</v>
      </c>
      <c r="K1219" s="10">
        <v>36.666908817877555</v>
      </c>
      <c r="L1219" s="240">
        <f t="shared" ref="L1219:L1282" si="135">K1219/1000000</f>
        <v>3.6666908817877553E-5</v>
      </c>
      <c r="M1219" s="240">
        <f t="shared" ref="M1219:M1282" si="136">L1219</f>
        <v>3.6666908817877553E-5</v>
      </c>
      <c r="N1219" s="10">
        <v>0</v>
      </c>
      <c r="O1219" s="241" t="s">
        <v>736</v>
      </c>
      <c r="P1219" s="3">
        <v>3.659640257727366E-2</v>
      </c>
      <c r="Q1219" s="16">
        <v>19.026214126037409</v>
      </c>
      <c r="R1219" s="252">
        <f t="shared" ref="R1219:R1282" si="137">Q1219/10000</f>
        <v>1.9026214126037408E-3</v>
      </c>
      <c r="S1219" s="27">
        <v>1.1125250281642334E-3</v>
      </c>
      <c r="T1219" s="16">
        <v>5.9591822217020773</v>
      </c>
      <c r="U1219" s="16">
        <v>6</v>
      </c>
      <c r="V1219" s="16">
        <v>1</v>
      </c>
      <c r="W1219" s="242" t="s">
        <v>740</v>
      </c>
      <c r="X1219" s="5">
        <v>1.4672802556982931</v>
      </c>
      <c r="Y1219" s="5">
        <v>1.8883183850969749</v>
      </c>
      <c r="Z1219" s="12">
        <v>10.233503763258021</v>
      </c>
      <c r="AA1219" s="251"/>
      <c r="AB1219" s="11">
        <v>0.2809306862894268</v>
      </c>
      <c r="AC1219" s="11">
        <f t="shared" ref="AC1219:AC1282" si="138">M1219</f>
        <v>3.6666908817877553E-5</v>
      </c>
      <c r="AD1219">
        <v>-2.3740736627364534</v>
      </c>
      <c r="AE1219">
        <v>1.3231245532446829</v>
      </c>
      <c r="AF1219" s="14">
        <v>3.1951526749101116</v>
      </c>
      <c r="AG1219" s="244">
        <v>3373.3237821502898</v>
      </c>
      <c r="AH1219" s="244">
        <v>63.135197870053403</v>
      </c>
      <c r="AI1219" s="117">
        <v>2775.9406356078507</v>
      </c>
      <c r="AJ1219" s="12">
        <v>14.745905275147615</v>
      </c>
      <c r="AK1219" s="246">
        <v>100.44622571528792</v>
      </c>
      <c r="AL1219" s="185">
        <v>1</v>
      </c>
      <c r="AM1219" s="238" t="s">
        <v>715</v>
      </c>
      <c r="AN1219" s="64">
        <v>26321</v>
      </c>
      <c r="AO1219" s="86">
        <f t="shared" ref="AO1219:AO1282" si="139">100-AK1219</f>
        <v>-0.44622571528792321</v>
      </c>
      <c r="AT1219" s="87"/>
      <c r="AU1219" s="64"/>
      <c r="AV1219" s="86"/>
      <c r="AW1219" s="30"/>
      <c r="AX1219" s="30"/>
      <c r="AY1219" s="30"/>
      <c r="AZ1219" s="28"/>
      <c r="BA1219" s="28"/>
      <c r="BB1219" s="28"/>
      <c r="BC1219" s="28"/>
      <c r="BD1219" s="28"/>
      <c r="BE1219" s="28"/>
      <c r="BF1219" s="28"/>
      <c r="BG1219" s="28"/>
      <c r="BH1219" s="28"/>
      <c r="BI1219" s="28"/>
      <c r="BJ1219" s="28"/>
      <c r="BK1219" s="28"/>
      <c r="BL1219" s="28"/>
      <c r="BM1219" s="28"/>
      <c r="BN1219" s="28"/>
      <c r="BO1219" s="28"/>
      <c r="BP1219" s="28"/>
      <c r="BQ1219" s="28"/>
      <c r="BR1219" s="28"/>
      <c r="BS1219" s="28"/>
      <c r="BT1219" s="28"/>
      <c r="BU1219" s="28"/>
      <c r="BV1219" s="28"/>
      <c r="BW1219" s="28"/>
      <c r="BX1219" s="28"/>
      <c r="BY1219" s="28"/>
      <c r="BZ1219" s="28"/>
      <c r="CA1219" s="28"/>
      <c r="CB1219" s="28"/>
      <c r="CC1219" s="28"/>
      <c r="CD1219" s="28"/>
      <c r="CE1219" s="28"/>
      <c r="CF1219" s="28"/>
      <c r="CG1219" s="28"/>
      <c r="CH1219" s="28"/>
      <c r="CI1219" s="28"/>
      <c r="CJ1219" s="28"/>
      <c r="CK1219" s="28"/>
      <c r="CL1219" s="28"/>
      <c r="CM1219" s="28"/>
      <c r="CN1219" s="28"/>
      <c r="CO1219" s="28"/>
      <c r="CP1219" s="28"/>
      <c r="CQ1219" s="28"/>
      <c r="CR1219" s="28"/>
      <c r="CS1219" s="28"/>
      <c r="CT1219" s="28"/>
      <c r="CU1219" s="28"/>
      <c r="CV1219" s="28"/>
      <c r="CW1219" s="28"/>
      <c r="CX1219" s="28"/>
      <c r="CY1219" s="28"/>
      <c r="CZ1219" s="28"/>
      <c r="DA1219" s="28"/>
      <c r="DB1219" s="28"/>
      <c r="DC1219" s="28"/>
      <c r="DD1219" s="28"/>
      <c r="DE1219" s="28"/>
      <c r="DF1219" s="28"/>
      <c r="DG1219" s="28"/>
      <c r="DH1219" s="28"/>
      <c r="DI1219" s="28"/>
      <c r="DJ1219" s="28"/>
      <c r="DK1219" s="28"/>
      <c r="DL1219" s="28"/>
      <c r="DM1219" s="28"/>
    </row>
    <row r="1220" spans="1:117" s="7" customFormat="1" x14ac:dyDescent="0.2">
      <c r="A1220" s="2">
        <v>1241</v>
      </c>
      <c r="B1220" s="239" t="s">
        <v>724</v>
      </c>
      <c r="D1220" s="129" t="s">
        <v>659</v>
      </c>
      <c r="E1220" s="189" t="s">
        <v>727</v>
      </c>
      <c r="F1220" s="189" t="s">
        <v>728</v>
      </c>
      <c r="G1220" s="151"/>
      <c r="H1220" s="235">
        <f t="shared" si="133"/>
        <v>2256.7118785731068</v>
      </c>
      <c r="I1220" s="235">
        <f t="shared" si="134"/>
        <v>17.305711772143422</v>
      </c>
      <c r="J1220" s="11">
        <v>0.28128562306766375</v>
      </c>
      <c r="K1220" s="10">
        <v>56.478334183061392</v>
      </c>
      <c r="L1220" s="240">
        <f t="shared" si="135"/>
        <v>5.6478334183061395E-5</v>
      </c>
      <c r="M1220" s="240">
        <f t="shared" si="136"/>
        <v>5.6478334183061395E-5</v>
      </c>
      <c r="N1220" s="10">
        <v>0</v>
      </c>
      <c r="O1220" s="241" t="s">
        <v>736</v>
      </c>
      <c r="P1220" s="3">
        <v>4.5826050166445351E-2</v>
      </c>
      <c r="Q1220" s="16">
        <v>58.206403805572272</v>
      </c>
      <c r="R1220" s="252">
        <f t="shared" si="137"/>
        <v>5.8206403805572274E-3</v>
      </c>
      <c r="S1220" s="27">
        <v>1.302546926102171E-3</v>
      </c>
      <c r="T1220" s="16">
        <v>15.396367364138518</v>
      </c>
      <c r="U1220" s="16">
        <v>6</v>
      </c>
      <c r="V1220" s="16">
        <v>1</v>
      </c>
      <c r="W1220" s="242" t="s">
        <v>740</v>
      </c>
      <c r="X1220" s="5">
        <v>1.4673502442392963</v>
      </c>
      <c r="Y1220" s="5">
        <v>1.8881135238895947</v>
      </c>
      <c r="Z1220" s="12">
        <v>9.3686090998838303</v>
      </c>
      <c r="AA1220" s="251"/>
      <c r="AB1220" s="11">
        <v>0.28122957057156223</v>
      </c>
      <c r="AC1220" s="11">
        <f t="shared" si="138"/>
        <v>5.6478334183061395E-5</v>
      </c>
      <c r="AD1220">
        <v>-3.8691064588336488</v>
      </c>
      <c r="AE1220">
        <v>1.9948857267732409</v>
      </c>
      <c r="AF1220" s="14">
        <v>2.8766090657226022</v>
      </c>
      <c r="AG1220" s="244">
        <v>3056.9722987145333</v>
      </c>
      <c r="AH1220" s="244">
        <v>100.58578493686525</v>
      </c>
      <c r="AI1220" s="117">
        <v>2256.7118785731068</v>
      </c>
      <c r="AJ1220" s="12">
        <v>17.305711772143422</v>
      </c>
      <c r="AK1220" s="246">
        <v>100.02147433841742</v>
      </c>
      <c r="AL1220" s="185">
        <v>1</v>
      </c>
      <c r="AM1220" s="238" t="s">
        <v>715</v>
      </c>
      <c r="AN1220" s="64">
        <v>26321</v>
      </c>
      <c r="AO1220" s="86">
        <f t="shared" si="139"/>
        <v>-2.1474338417419858E-2</v>
      </c>
      <c r="AT1220" s="87"/>
      <c r="AU1220" s="64"/>
      <c r="AV1220" s="86"/>
      <c r="AW1220" s="30"/>
      <c r="AX1220" s="30"/>
      <c r="AY1220" s="30"/>
      <c r="AZ1220" s="28"/>
      <c r="BA1220" s="28"/>
      <c r="BB1220" s="28"/>
      <c r="BC1220" s="28"/>
      <c r="BD1220" s="28"/>
      <c r="BE1220" s="28"/>
      <c r="BF1220" s="28"/>
      <c r="BG1220" s="28"/>
      <c r="BH1220" s="28"/>
      <c r="BI1220" s="28"/>
      <c r="BJ1220" s="28"/>
      <c r="BK1220" s="28"/>
      <c r="BL1220" s="28"/>
      <c r="BM1220" s="28"/>
      <c r="BN1220" s="28"/>
      <c r="BO1220" s="28"/>
      <c r="BP1220" s="28"/>
      <c r="BQ1220" s="28"/>
      <c r="BR1220" s="28"/>
      <c r="BS1220" s="28"/>
      <c r="BT1220" s="28"/>
      <c r="BU1220" s="28"/>
      <c r="BV1220" s="28"/>
      <c r="BW1220" s="28"/>
      <c r="BX1220" s="28"/>
      <c r="BY1220" s="28"/>
      <c r="BZ1220" s="28"/>
      <c r="CA1220" s="28"/>
      <c r="CB1220" s="28"/>
      <c r="CC1220" s="28"/>
      <c r="CD1220" s="28"/>
      <c r="CE1220" s="28"/>
      <c r="CF1220" s="28"/>
      <c r="CG1220" s="28"/>
      <c r="CH1220" s="28"/>
      <c r="CI1220" s="28"/>
      <c r="CJ1220" s="28"/>
      <c r="CK1220" s="28"/>
      <c r="CL1220" s="28"/>
      <c r="CM1220" s="28"/>
      <c r="CN1220" s="28"/>
      <c r="CO1220" s="28"/>
      <c r="CP1220" s="28"/>
      <c r="CQ1220" s="28"/>
      <c r="CR1220" s="28"/>
      <c r="CS1220" s="28"/>
      <c r="CT1220" s="28"/>
      <c r="CU1220" s="28"/>
      <c r="CV1220" s="28"/>
      <c r="CW1220" s="28"/>
      <c r="CX1220" s="28"/>
      <c r="CY1220" s="28"/>
      <c r="CZ1220" s="28"/>
      <c r="DA1220" s="28"/>
      <c r="DB1220" s="28"/>
      <c r="DC1220" s="28"/>
      <c r="DD1220" s="28"/>
      <c r="DE1220" s="28"/>
      <c r="DF1220" s="28"/>
      <c r="DG1220" s="28"/>
      <c r="DH1220" s="28"/>
      <c r="DI1220" s="28"/>
      <c r="DJ1220" s="28"/>
      <c r="DK1220" s="28"/>
      <c r="DL1220" s="28"/>
      <c r="DM1220" s="28"/>
    </row>
    <row r="1221" spans="1:117" s="7" customFormat="1" x14ac:dyDescent="0.2">
      <c r="A1221" s="2">
        <v>1242</v>
      </c>
      <c r="B1221" s="239" t="s">
        <v>724</v>
      </c>
      <c r="D1221" s="129" t="s">
        <v>123</v>
      </c>
      <c r="E1221" s="189" t="s">
        <v>727</v>
      </c>
      <c r="F1221" s="189" t="s">
        <v>728</v>
      </c>
      <c r="G1221" s="151"/>
      <c r="H1221" s="235">
        <f t="shared" si="133"/>
        <v>2874.1402354645184</v>
      </c>
      <c r="I1221" s="235">
        <f t="shared" si="134"/>
        <v>11.319989487956102</v>
      </c>
      <c r="J1221" s="11">
        <v>0.28102211897355406</v>
      </c>
      <c r="K1221" s="10">
        <v>33.1058182861021</v>
      </c>
      <c r="L1221" s="240">
        <f t="shared" si="135"/>
        <v>3.3105818286102102E-5</v>
      </c>
      <c r="M1221" s="240">
        <f t="shared" si="136"/>
        <v>3.3105818286102102E-5</v>
      </c>
      <c r="N1221" s="10">
        <v>0</v>
      </c>
      <c r="O1221" s="241" t="s">
        <v>736</v>
      </c>
      <c r="P1221" s="3">
        <v>4.6508519596134709E-2</v>
      </c>
      <c r="Q1221" s="16">
        <v>7.1334192428458651</v>
      </c>
      <c r="R1221" s="252">
        <f t="shared" si="137"/>
        <v>7.1334192428458652E-4</v>
      </c>
      <c r="S1221" s="27">
        <v>1.4392353322872586E-3</v>
      </c>
      <c r="T1221" s="16">
        <v>2.6838616154923267</v>
      </c>
      <c r="U1221" s="16">
        <v>6</v>
      </c>
      <c r="V1221" s="16">
        <v>1</v>
      </c>
      <c r="W1221" s="242" t="s">
        <v>740</v>
      </c>
      <c r="X1221" s="5">
        <v>1.4673594439555675</v>
      </c>
      <c r="Y1221" s="5">
        <v>1.8881981612502201</v>
      </c>
      <c r="Z1221" s="12">
        <v>8.4979502126132296</v>
      </c>
      <c r="AA1221" s="251"/>
      <c r="AB1221" s="11">
        <v>0.28094277967581444</v>
      </c>
      <c r="AC1221" s="11">
        <f t="shared" si="138"/>
        <v>3.3105818286102102E-5</v>
      </c>
      <c r="AD1221">
        <v>0.34754065029396486</v>
      </c>
      <c r="AE1221">
        <v>1.1868390645667706</v>
      </c>
      <c r="AF1221" s="14">
        <v>3.1279114714398633</v>
      </c>
      <c r="AG1221" s="244">
        <v>3285.9935307054034</v>
      </c>
      <c r="AH1221" s="244">
        <v>53.721820362279971</v>
      </c>
      <c r="AI1221" s="117">
        <v>2874.1402354645184</v>
      </c>
      <c r="AJ1221" s="12">
        <v>11.319989487956102</v>
      </c>
      <c r="AK1221" s="246">
        <v>98.943579018135765</v>
      </c>
      <c r="AL1221" s="185">
        <v>1</v>
      </c>
      <c r="AM1221" s="238" t="s">
        <v>715</v>
      </c>
      <c r="AN1221" s="64">
        <v>26321</v>
      </c>
      <c r="AO1221" s="86">
        <f t="shared" si="139"/>
        <v>1.0564209818642354</v>
      </c>
      <c r="AT1221" s="87"/>
      <c r="AU1221" s="64"/>
      <c r="AV1221" s="86"/>
      <c r="AW1221" s="30"/>
      <c r="AX1221" s="30"/>
      <c r="AY1221" s="30"/>
      <c r="AZ1221" s="28"/>
      <c r="BA1221" s="28"/>
      <c r="BB1221" s="28"/>
      <c r="BC1221" s="28"/>
      <c r="BD1221" s="28"/>
      <c r="BE1221" s="28"/>
      <c r="BF1221" s="28"/>
      <c r="BG1221" s="28"/>
      <c r="BH1221" s="28"/>
      <c r="BI1221" s="28"/>
      <c r="BJ1221" s="28"/>
      <c r="BK1221" s="28"/>
      <c r="BL1221" s="28"/>
      <c r="BM1221" s="28"/>
      <c r="BN1221" s="28"/>
      <c r="BO1221" s="28"/>
      <c r="BP1221" s="28"/>
      <c r="BQ1221" s="28"/>
      <c r="BR1221" s="28"/>
      <c r="BS1221" s="28"/>
      <c r="BT1221" s="28"/>
      <c r="BU1221" s="28"/>
      <c r="BV1221" s="28"/>
      <c r="BW1221" s="28"/>
      <c r="BX1221" s="28"/>
      <c r="BY1221" s="28"/>
      <c r="BZ1221" s="28"/>
      <c r="CA1221" s="28"/>
      <c r="CB1221" s="28"/>
      <c r="CC1221" s="28"/>
      <c r="CD1221" s="28"/>
      <c r="CE1221" s="28"/>
      <c r="CF1221" s="28"/>
      <c r="CG1221" s="28"/>
      <c r="CH1221" s="28"/>
      <c r="CI1221" s="28"/>
      <c r="CJ1221" s="28"/>
      <c r="CK1221" s="28"/>
      <c r="CL1221" s="28"/>
      <c r="CM1221" s="28"/>
      <c r="CN1221" s="28"/>
      <c r="CO1221" s="28"/>
      <c r="CP1221" s="28"/>
      <c r="CQ1221" s="28"/>
      <c r="CR1221" s="28"/>
      <c r="CS1221" s="28"/>
      <c r="CT1221" s="28"/>
      <c r="CU1221" s="28"/>
      <c r="CV1221" s="28"/>
      <c r="CW1221" s="28"/>
      <c r="CX1221" s="28"/>
      <c r="CY1221" s="28"/>
      <c r="CZ1221" s="28"/>
      <c r="DA1221" s="28"/>
      <c r="DB1221" s="28"/>
      <c r="DC1221" s="28"/>
      <c r="DD1221" s="28"/>
      <c r="DE1221" s="28"/>
      <c r="DF1221" s="28"/>
      <c r="DG1221" s="28"/>
      <c r="DH1221" s="28"/>
      <c r="DI1221" s="28"/>
      <c r="DJ1221" s="28"/>
      <c r="DK1221" s="28"/>
      <c r="DL1221" s="28"/>
      <c r="DM1221" s="28"/>
    </row>
    <row r="1222" spans="1:117" s="7" customFormat="1" x14ac:dyDescent="0.2">
      <c r="A1222" s="2">
        <v>1243</v>
      </c>
      <c r="B1222" s="239" t="s">
        <v>724</v>
      </c>
      <c r="D1222" s="129" t="s">
        <v>124</v>
      </c>
      <c r="E1222" s="189" t="s">
        <v>727</v>
      </c>
      <c r="F1222" s="189" t="s">
        <v>728</v>
      </c>
      <c r="G1222" s="151"/>
      <c r="H1222" s="235">
        <f t="shared" si="133"/>
        <v>2873.9686634080235</v>
      </c>
      <c r="I1222" s="235">
        <f t="shared" si="134"/>
        <v>11.245947402723973</v>
      </c>
      <c r="J1222" s="11">
        <v>0.28093544402840642</v>
      </c>
      <c r="K1222" s="10">
        <v>45.06385004116715</v>
      </c>
      <c r="L1222" s="240">
        <f t="shared" si="135"/>
        <v>4.5063850041167147E-5</v>
      </c>
      <c r="M1222" s="240">
        <f t="shared" si="136"/>
        <v>4.5063850041167147E-5</v>
      </c>
      <c r="N1222" s="10">
        <v>0</v>
      </c>
      <c r="O1222" s="241" t="s">
        <v>736</v>
      </c>
      <c r="P1222" s="3">
        <v>2.490506191736595E-2</v>
      </c>
      <c r="Q1222" s="16">
        <v>11.383860915643536</v>
      </c>
      <c r="R1222" s="252">
        <f t="shared" si="137"/>
        <v>1.1383860915643537E-3</v>
      </c>
      <c r="S1222" s="27">
        <v>7.7331704196151199E-4</v>
      </c>
      <c r="T1222" s="16">
        <v>2.5545081965371597</v>
      </c>
      <c r="U1222" s="16">
        <v>6</v>
      </c>
      <c r="V1222" s="16">
        <v>1</v>
      </c>
      <c r="W1222" s="242" t="s">
        <v>740</v>
      </c>
      <c r="X1222" s="5">
        <v>1.467327086735926</v>
      </c>
      <c r="Y1222" s="5">
        <v>1.8874857681959221</v>
      </c>
      <c r="Z1222" s="12">
        <v>11.434972143164982</v>
      </c>
      <c r="AA1222" s="251"/>
      <c r="AB1222" s="11">
        <v>0.2808928167610199</v>
      </c>
      <c r="AC1222" s="11">
        <f t="shared" si="138"/>
        <v>4.5063850041167147E-5</v>
      </c>
      <c r="AD1222">
        <v>-1.4346441052082159</v>
      </c>
      <c r="AE1222">
        <v>1.6046104883461201</v>
      </c>
      <c r="AF1222" s="14">
        <v>3.2201837009346521</v>
      </c>
      <c r="AG1222" s="244">
        <v>3393.6684950508843</v>
      </c>
      <c r="AH1222" s="244">
        <v>79.945455767606191</v>
      </c>
      <c r="AI1222" s="117">
        <v>2873.9686634080235</v>
      </c>
      <c r="AJ1222" s="12">
        <v>11.245947402723973</v>
      </c>
      <c r="AK1222" s="246">
        <v>100.27539300358286</v>
      </c>
      <c r="AL1222" s="185">
        <v>1</v>
      </c>
      <c r="AM1222" s="238" t="s">
        <v>715</v>
      </c>
      <c r="AN1222" s="64">
        <v>26321</v>
      </c>
      <c r="AO1222" s="86">
        <f t="shared" si="139"/>
        <v>-0.27539300358286312</v>
      </c>
      <c r="AT1222" s="87"/>
      <c r="AU1222" s="64"/>
      <c r="AV1222" s="86"/>
      <c r="AW1222" s="30"/>
      <c r="AX1222" s="30"/>
      <c r="AY1222" s="30"/>
      <c r="AZ1222" s="28"/>
      <c r="BA1222" s="28"/>
      <c r="BB1222" s="28"/>
      <c r="BC1222" s="28"/>
      <c r="BD1222" s="28"/>
      <c r="BE1222" s="28"/>
      <c r="BF1222" s="28"/>
      <c r="BG1222" s="28"/>
      <c r="BH1222" s="28"/>
      <c r="BI1222" s="28"/>
      <c r="BJ1222" s="28"/>
      <c r="BK1222" s="28"/>
      <c r="BL1222" s="28"/>
      <c r="BM1222" s="28"/>
      <c r="BN1222" s="28"/>
      <c r="BO1222" s="28"/>
      <c r="BP1222" s="28"/>
      <c r="BQ1222" s="28"/>
      <c r="BR1222" s="28"/>
      <c r="BS1222" s="28"/>
      <c r="BT1222" s="28"/>
      <c r="BU1222" s="28"/>
      <c r="BV1222" s="28"/>
      <c r="BW1222" s="28"/>
      <c r="BX1222" s="28"/>
      <c r="BY1222" s="28"/>
      <c r="BZ1222" s="28"/>
      <c r="CA1222" s="28"/>
      <c r="CB1222" s="28"/>
      <c r="CC1222" s="28"/>
      <c r="CD1222" s="28"/>
      <c r="CE1222" s="28"/>
      <c r="CF1222" s="28"/>
      <c r="CG1222" s="28"/>
      <c r="CH1222" s="28"/>
      <c r="CI1222" s="28"/>
      <c r="CJ1222" s="28"/>
      <c r="CK1222" s="28"/>
      <c r="CL1222" s="28"/>
      <c r="CM1222" s="28"/>
      <c r="CN1222" s="28"/>
      <c r="CO1222" s="28"/>
      <c r="CP1222" s="28"/>
      <c r="CQ1222" s="28"/>
      <c r="CR1222" s="28"/>
      <c r="CS1222" s="28"/>
      <c r="CT1222" s="28"/>
      <c r="CU1222" s="28"/>
      <c r="CV1222" s="28"/>
      <c r="CW1222" s="28"/>
      <c r="CX1222" s="28"/>
      <c r="CY1222" s="28"/>
      <c r="CZ1222" s="28"/>
      <c r="DA1222" s="28"/>
      <c r="DB1222" s="28"/>
      <c r="DC1222" s="28"/>
      <c r="DD1222" s="28"/>
      <c r="DE1222" s="28"/>
      <c r="DF1222" s="28"/>
      <c r="DG1222" s="28"/>
      <c r="DH1222" s="28"/>
      <c r="DI1222" s="28"/>
      <c r="DJ1222" s="28"/>
      <c r="DK1222" s="28"/>
      <c r="DL1222" s="28"/>
      <c r="DM1222" s="28"/>
    </row>
    <row r="1223" spans="1:117" s="7" customFormat="1" x14ac:dyDescent="0.2">
      <c r="A1223" s="2">
        <v>1244</v>
      </c>
      <c r="B1223" s="239" t="s">
        <v>724</v>
      </c>
      <c r="D1223" s="129" t="s">
        <v>125</v>
      </c>
      <c r="E1223" s="189" t="s">
        <v>727</v>
      </c>
      <c r="F1223" s="189" t="s">
        <v>728</v>
      </c>
      <c r="G1223" s="151"/>
      <c r="H1223" s="235">
        <f t="shared" si="133"/>
        <v>2759.5523614400427</v>
      </c>
      <c r="I1223" s="235">
        <f t="shared" si="134"/>
        <v>24.249415844678598</v>
      </c>
      <c r="J1223" s="11">
        <v>0.28101165045420212</v>
      </c>
      <c r="K1223" s="10">
        <v>34.63405090704515</v>
      </c>
      <c r="L1223" s="240">
        <f t="shared" si="135"/>
        <v>3.4634050907045148E-5</v>
      </c>
      <c r="M1223" s="240">
        <f t="shared" si="136"/>
        <v>3.4634050907045148E-5</v>
      </c>
      <c r="N1223" s="10">
        <v>0</v>
      </c>
      <c r="O1223" s="241" t="s">
        <v>736</v>
      </c>
      <c r="P1223" s="3">
        <v>3.6487643961482442E-2</v>
      </c>
      <c r="Q1223" s="16">
        <v>5.8462967183254886</v>
      </c>
      <c r="R1223" s="252">
        <f t="shared" si="137"/>
        <v>5.8462967183254882E-4</v>
      </c>
      <c r="S1223" s="27">
        <v>1.1113418900360883E-3</v>
      </c>
      <c r="T1223" s="16">
        <v>2.0296702105797224</v>
      </c>
      <c r="U1223" s="16">
        <v>6</v>
      </c>
      <c r="V1223" s="16">
        <v>1</v>
      </c>
      <c r="W1223" s="242" t="s">
        <v>740</v>
      </c>
      <c r="X1223" s="5">
        <v>1.4673089148886689</v>
      </c>
      <c r="Y1223" s="5">
        <v>1.8875784531271507</v>
      </c>
      <c r="Z1223" s="12">
        <v>10.904452150492785</v>
      </c>
      <c r="AA1223" s="251"/>
      <c r="AB1223" s="11">
        <v>0.28095289255196754</v>
      </c>
      <c r="AC1223" s="11">
        <f t="shared" si="138"/>
        <v>3.4634050907045148E-5</v>
      </c>
      <c r="AD1223">
        <v>-1.9547852918166964</v>
      </c>
      <c r="AE1223">
        <v>1.2521881087330524</v>
      </c>
      <c r="AF1223" s="14">
        <v>3.1617030606050558</v>
      </c>
      <c r="AG1223" s="244">
        <v>3335.4174643692481</v>
      </c>
      <c r="AH1223" s="244">
        <v>59.412867703929741</v>
      </c>
      <c r="AI1223" s="117">
        <v>2759.5523614400427</v>
      </c>
      <c r="AJ1223" s="12">
        <v>24.249415844678598</v>
      </c>
      <c r="AK1223" s="246">
        <v>94.546040530985749</v>
      </c>
      <c r="AL1223" s="185">
        <v>1</v>
      </c>
      <c r="AM1223" s="238" t="s">
        <v>715</v>
      </c>
      <c r="AN1223" s="64">
        <v>26321</v>
      </c>
      <c r="AO1223" s="86">
        <f t="shared" si="139"/>
        <v>5.4539594690142508</v>
      </c>
      <c r="AT1223" s="87"/>
      <c r="AU1223" s="64"/>
      <c r="AV1223" s="86"/>
      <c r="AW1223" s="30"/>
      <c r="AX1223" s="30"/>
      <c r="AY1223" s="30"/>
      <c r="AZ1223" s="28"/>
      <c r="BA1223" s="28"/>
      <c r="BB1223" s="28"/>
      <c r="BC1223" s="28"/>
      <c r="BD1223" s="28"/>
      <c r="BE1223" s="28"/>
      <c r="BF1223" s="28"/>
      <c r="BG1223" s="28"/>
      <c r="BH1223" s="28"/>
      <c r="BI1223" s="28"/>
      <c r="BJ1223" s="28"/>
      <c r="BK1223" s="28"/>
      <c r="BL1223" s="28"/>
      <c r="BM1223" s="28"/>
      <c r="BN1223" s="28"/>
      <c r="BO1223" s="28"/>
      <c r="BP1223" s="28"/>
      <c r="BQ1223" s="28"/>
      <c r="BR1223" s="28"/>
      <c r="BS1223" s="28"/>
      <c r="BT1223" s="28"/>
      <c r="BU1223" s="28"/>
      <c r="BV1223" s="28"/>
      <c r="BW1223" s="28"/>
      <c r="BX1223" s="28"/>
      <c r="BY1223" s="28"/>
      <c r="BZ1223" s="28"/>
      <c r="CA1223" s="28"/>
      <c r="CB1223" s="28"/>
      <c r="CC1223" s="28"/>
      <c r="CD1223" s="28"/>
      <c r="CE1223" s="28"/>
      <c r="CF1223" s="28"/>
      <c r="CG1223" s="28"/>
      <c r="CH1223" s="28"/>
      <c r="CI1223" s="28"/>
      <c r="CJ1223" s="28"/>
      <c r="CK1223" s="28"/>
      <c r="CL1223" s="28"/>
      <c r="CM1223" s="28"/>
      <c r="CN1223" s="28"/>
      <c r="CO1223" s="28"/>
      <c r="CP1223" s="28"/>
      <c r="CQ1223" s="28"/>
      <c r="CR1223" s="28"/>
      <c r="CS1223" s="28"/>
      <c r="CT1223" s="28"/>
      <c r="CU1223" s="28"/>
      <c r="CV1223" s="28"/>
      <c r="CW1223" s="28"/>
      <c r="CX1223" s="28"/>
      <c r="CY1223" s="28"/>
      <c r="CZ1223" s="28"/>
      <c r="DA1223" s="28"/>
      <c r="DB1223" s="28"/>
      <c r="DC1223" s="28"/>
      <c r="DD1223" s="28"/>
      <c r="DE1223" s="28"/>
      <c r="DF1223" s="28"/>
      <c r="DG1223" s="28"/>
      <c r="DH1223" s="28"/>
      <c r="DI1223" s="28"/>
      <c r="DJ1223" s="28"/>
      <c r="DK1223" s="28"/>
      <c r="DL1223" s="28"/>
      <c r="DM1223" s="28"/>
    </row>
    <row r="1224" spans="1:117" s="7" customFormat="1" x14ac:dyDescent="0.2">
      <c r="A1224" s="2">
        <v>1245</v>
      </c>
      <c r="B1224" s="239" t="s">
        <v>724</v>
      </c>
      <c r="D1224" s="129" t="s">
        <v>126</v>
      </c>
      <c r="E1224" s="189" t="s">
        <v>727</v>
      </c>
      <c r="F1224" s="189" t="s">
        <v>728</v>
      </c>
      <c r="G1224" s="151"/>
      <c r="H1224" s="235">
        <f t="shared" si="133"/>
        <v>2249.4268883067411</v>
      </c>
      <c r="I1224" s="235">
        <f t="shared" si="134"/>
        <v>13.441416530069331</v>
      </c>
      <c r="J1224" s="11">
        <v>0.28131438300205358</v>
      </c>
      <c r="K1224" s="10">
        <v>37.765712104390339</v>
      </c>
      <c r="L1224" s="240">
        <f t="shared" si="135"/>
        <v>3.7765712104390335E-5</v>
      </c>
      <c r="M1224" s="240">
        <f t="shared" si="136"/>
        <v>3.7765712104390335E-5</v>
      </c>
      <c r="N1224" s="10">
        <v>0</v>
      </c>
      <c r="O1224" s="241" t="s">
        <v>736</v>
      </c>
      <c r="P1224" s="3">
        <v>4.226510514623915E-2</v>
      </c>
      <c r="Q1224" s="16">
        <v>13.516760217071797</v>
      </c>
      <c r="R1224" s="252">
        <f t="shared" si="137"/>
        <v>1.3516760217071797E-3</v>
      </c>
      <c r="S1224" s="27">
        <v>1.0490016177154469E-3</v>
      </c>
      <c r="T1224" s="16">
        <v>3.4115947775188107</v>
      </c>
      <c r="U1224" s="16">
        <v>6</v>
      </c>
      <c r="V1224" s="16">
        <v>1</v>
      </c>
      <c r="W1224" s="242" t="s">
        <v>740</v>
      </c>
      <c r="X1224" s="5">
        <v>1.4673047309537384</v>
      </c>
      <c r="Y1224" s="5">
        <v>1.887535913101362</v>
      </c>
      <c r="Z1224" s="12">
        <v>9.9474777020010769</v>
      </c>
      <c r="AA1224" s="251"/>
      <c r="AB1224" s="11">
        <v>0.28126939012523583</v>
      </c>
      <c r="AC1224" s="11">
        <f t="shared" si="138"/>
        <v>3.7765712104390335E-5</v>
      </c>
      <c r="AD1224">
        <v>-2.6715997920490064</v>
      </c>
      <c r="AE1224">
        <v>1.3544630137470381</v>
      </c>
      <c r="AF1224" s="14">
        <v>2.8066993301982559</v>
      </c>
      <c r="AG1224" s="244">
        <v>2977.8141566088243</v>
      </c>
      <c r="AH1224" s="244">
        <v>66.973784756576066</v>
      </c>
      <c r="AI1224" s="117">
        <v>2249.4268883067411</v>
      </c>
      <c r="AJ1224" s="12">
        <v>13.441416530069331</v>
      </c>
      <c r="AK1224" s="246">
        <v>100.2380853068684</v>
      </c>
      <c r="AL1224" s="185">
        <v>1</v>
      </c>
      <c r="AM1224" s="238" t="s">
        <v>715</v>
      </c>
      <c r="AN1224" s="64">
        <v>26321</v>
      </c>
      <c r="AO1224" s="86">
        <f t="shared" si="139"/>
        <v>-0.23808530686839902</v>
      </c>
      <c r="AT1224" s="87"/>
      <c r="AU1224" s="64"/>
      <c r="AV1224" s="86"/>
      <c r="AW1224" s="30"/>
      <c r="AX1224" s="30"/>
      <c r="AY1224" s="30"/>
      <c r="AZ1224" s="28"/>
      <c r="BA1224" s="28"/>
      <c r="BB1224" s="28"/>
      <c r="BC1224" s="28"/>
      <c r="BD1224" s="28"/>
      <c r="BE1224" s="28"/>
      <c r="BF1224" s="28"/>
      <c r="BG1224" s="28"/>
      <c r="BH1224" s="28"/>
      <c r="BI1224" s="28"/>
      <c r="BJ1224" s="28"/>
      <c r="BK1224" s="28"/>
      <c r="BL1224" s="28"/>
      <c r="BM1224" s="28"/>
      <c r="BN1224" s="28"/>
      <c r="BO1224" s="28"/>
      <c r="BP1224" s="28"/>
      <c r="BQ1224" s="28"/>
      <c r="BR1224" s="28"/>
      <c r="BS1224" s="28"/>
      <c r="BT1224" s="28"/>
      <c r="BU1224" s="28"/>
      <c r="BV1224" s="28"/>
      <c r="BW1224" s="28"/>
      <c r="BX1224" s="28"/>
      <c r="BY1224" s="28"/>
      <c r="BZ1224" s="28"/>
      <c r="CA1224" s="28"/>
      <c r="CB1224" s="28"/>
      <c r="CC1224" s="28"/>
      <c r="CD1224" s="28"/>
      <c r="CE1224" s="28"/>
      <c r="CF1224" s="28"/>
      <c r="CG1224" s="28"/>
      <c r="CH1224" s="28"/>
      <c r="CI1224" s="28"/>
      <c r="CJ1224" s="28"/>
      <c r="CK1224" s="28"/>
      <c r="CL1224" s="28"/>
      <c r="CM1224" s="28"/>
      <c r="CN1224" s="28"/>
      <c r="CO1224" s="28"/>
      <c r="CP1224" s="28"/>
      <c r="CQ1224" s="28"/>
      <c r="CR1224" s="28"/>
      <c r="CS1224" s="28"/>
      <c r="CT1224" s="28"/>
      <c r="CU1224" s="28"/>
      <c r="CV1224" s="28"/>
      <c r="CW1224" s="28"/>
      <c r="CX1224" s="28"/>
      <c r="CY1224" s="28"/>
      <c r="CZ1224" s="28"/>
      <c r="DA1224" s="28"/>
      <c r="DB1224" s="28"/>
      <c r="DC1224" s="28"/>
      <c r="DD1224" s="28"/>
      <c r="DE1224" s="28"/>
      <c r="DF1224" s="28"/>
      <c r="DG1224" s="28"/>
      <c r="DH1224" s="28"/>
      <c r="DI1224" s="28"/>
      <c r="DJ1224" s="28"/>
      <c r="DK1224" s="28"/>
      <c r="DL1224" s="28"/>
      <c r="DM1224" s="28"/>
    </row>
    <row r="1225" spans="1:117" s="7" customFormat="1" x14ac:dyDescent="0.2">
      <c r="A1225" s="2">
        <v>1246</v>
      </c>
      <c r="B1225" s="239" t="s">
        <v>724</v>
      </c>
      <c r="D1225" s="129" t="s">
        <v>127</v>
      </c>
      <c r="E1225" s="189" t="s">
        <v>727</v>
      </c>
      <c r="F1225" s="189" t="s">
        <v>728</v>
      </c>
      <c r="G1225" s="151"/>
      <c r="H1225" s="235">
        <f t="shared" si="133"/>
        <v>2775.442408835775</v>
      </c>
      <c r="I1225" s="235">
        <f t="shared" si="134"/>
        <v>11.563290440643874</v>
      </c>
      <c r="J1225" s="11">
        <v>0.28100039987140163</v>
      </c>
      <c r="K1225" s="10">
        <v>32.73219960565045</v>
      </c>
      <c r="L1225" s="240">
        <f t="shared" si="135"/>
        <v>3.2732199605650453E-5</v>
      </c>
      <c r="M1225" s="240">
        <f t="shared" si="136"/>
        <v>3.2732199605650453E-5</v>
      </c>
      <c r="N1225" s="10">
        <v>0</v>
      </c>
      <c r="O1225" s="241" t="s">
        <v>736</v>
      </c>
      <c r="P1225" s="3">
        <v>4.5221572717590031E-2</v>
      </c>
      <c r="Q1225" s="16">
        <v>8.51194554546497</v>
      </c>
      <c r="R1225" s="252">
        <f t="shared" si="137"/>
        <v>8.5119455454649704E-4</v>
      </c>
      <c r="S1225" s="27">
        <v>1.4044632261504279E-3</v>
      </c>
      <c r="T1225" s="16">
        <v>1.8597337698591299</v>
      </c>
      <c r="U1225" s="16">
        <v>6</v>
      </c>
      <c r="V1225" s="16">
        <v>1</v>
      </c>
      <c r="W1225" s="242" t="s">
        <v>740</v>
      </c>
      <c r="X1225" s="5">
        <v>1.467346384218664</v>
      </c>
      <c r="Y1225" s="5">
        <v>1.8879001351073739</v>
      </c>
      <c r="Z1225" s="12">
        <v>9.9876062911891843</v>
      </c>
      <c r="AA1225" s="251"/>
      <c r="AB1225" s="11">
        <v>0.28092570556029939</v>
      </c>
      <c r="AC1225" s="11">
        <f t="shared" si="138"/>
        <v>3.2732199605650453E-5</v>
      </c>
      <c r="AD1225">
        <v>-2.5897117240158973</v>
      </c>
      <c r="AE1225">
        <v>1.1854584916302429</v>
      </c>
      <c r="AF1225" s="14">
        <v>3.2045481694144935</v>
      </c>
      <c r="AG1225" s="244">
        <v>3385.5598547972832</v>
      </c>
      <c r="AH1225" s="244">
        <v>53.830239777240926</v>
      </c>
      <c r="AI1225" s="117">
        <v>2775.442408835775</v>
      </c>
      <c r="AJ1225" s="12">
        <v>11.563290440643874</v>
      </c>
      <c r="AK1225" s="246">
        <v>100.15104346031325</v>
      </c>
      <c r="AL1225" s="185">
        <v>1</v>
      </c>
      <c r="AM1225" s="238" t="s">
        <v>715</v>
      </c>
      <c r="AN1225" s="64">
        <v>26321</v>
      </c>
      <c r="AO1225" s="86">
        <f t="shared" si="139"/>
        <v>-0.15104346031324667</v>
      </c>
      <c r="AT1225" s="87"/>
      <c r="AU1225" s="64"/>
      <c r="AV1225" s="86"/>
      <c r="AW1225" s="30"/>
      <c r="AX1225" s="30"/>
      <c r="AY1225" s="30"/>
      <c r="AZ1225" s="28"/>
      <c r="BA1225" s="28"/>
      <c r="BB1225" s="28"/>
      <c r="BC1225" s="28"/>
      <c r="BD1225" s="28"/>
      <c r="BE1225" s="28"/>
      <c r="BF1225" s="28"/>
      <c r="BG1225" s="28"/>
      <c r="BH1225" s="28"/>
      <c r="BI1225" s="28"/>
      <c r="BJ1225" s="28"/>
      <c r="BK1225" s="28"/>
      <c r="BL1225" s="28"/>
      <c r="BM1225" s="28"/>
      <c r="BN1225" s="28"/>
      <c r="BO1225" s="28"/>
      <c r="BP1225" s="28"/>
      <c r="BQ1225" s="28"/>
      <c r="BR1225" s="28"/>
      <c r="BS1225" s="28"/>
      <c r="BT1225" s="28"/>
      <c r="BU1225" s="28"/>
      <c r="BV1225" s="28"/>
      <c r="BW1225" s="28"/>
      <c r="BX1225" s="28"/>
      <c r="BY1225" s="28"/>
      <c r="BZ1225" s="28"/>
      <c r="CA1225" s="28"/>
      <c r="CB1225" s="28"/>
      <c r="CC1225" s="28"/>
      <c r="CD1225" s="28"/>
      <c r="CE1225" s="28"/>
      <c r="CF1225" s="28"/>
      <c r="CG1225" s="28"/>
      <c r="CH1225" s="28"/>
      <c r="CI1225" s="28"/>
      <c r="CJ1225" s="28"/>
      <c r="CK1225" s="28"/>
      <c r="CL1225" s="28"/>
      <c r="CM1225" s="28"/>
      <c r="CN1225" s="28"/>
      <c r="CO1225" s="28"/>
      <c r="CP1225" s="28"/>
      <c r="CQ1225" s="28"/>
      <c r="CR1225" s="28"/>
      <c r="CS1225" s="28"/>
      <c r="CT1225" s="28"/>
      <c r="CU1225" s="28"/>
      <c r="CV1225" s="28"/>
      <c r="CW1225" s="28"/>
      <c r="CX1225" s="28"/>
      <c r="CY1225" s="28"/>
      <c r="CZ1225" s="28"/>
      <c r="DA1225" s="28"/>
      <c r="DB1225" s="28"/>
      <c r="DC1225" s="28"/>
      <c r="DD1225" s="28"/>
      <c r="DE1225" s="28"/>
      <c r="DF1225" s="28"/>
      <c r="DG1225" s="28"/>
      <c r="DH1225" s="28"/>
      <c r="DI1225" s="28"/>
      <c r="DJ1225" s="28"/>
      <c r="DK1225" s="28"/>
      <c r="DL1225" s="28"/>
      <c r="DM1225" s="28"/>
    </row>
    <row r="1226" spans="1:117" s="7" customFormat="1" x14ac:dyDescent="0.2">
      <c r="A1226" s="2">
        <v>1247</v>
      </c>
      <c r="B1226" s="239" t="s">
        <v>724</v>
      </c>
      <c r="D1226" s="129" t="s">
        <v>128</v>
      </c>
      <c r="E1226" s="189" t="s">
        <v>727</v>
      </c>
      <c r="F1226" s="189" t="s">
        <v>728</v>
      </c>
      <c r="G1226" s="151"/>
      <c r="H1226" s="235">
        <f t="shared" si="133"/>
        <v>3435.8461467002303</v>
      </c>
      <c r="I1226" s="235">
        <f t="shared" si="134"/>
        <v>14.896156592245932</v>
      </c>
      <c r="J1226" s="11">
        <v>0.28059306374099047</v>
      </c>
      <c r="K1226" s="10">
        <v>38.186149021057027</v>
      </c>
      <c r="L1226" s="240">
        <f t="shared" si="135"/>
        <v>3.8186149021057027E-5</v>
      </c>
      <c r="M1226" s="240">
        <f t="shared" si="136"/>
        <v>3.8186149021057027E-5</v>
      </c>
      <c r="N1226" s="10">
        <v>0</v>
      </c>
      <c r="O1226" s="241" t="s">
        <v>736</v>
      </c>
      <c r="P1226" s="3">
        <v>4.6539323062367507E-2</v>
      </c>
      <c r="Q1226" s="16">
        <v>5.6563806564782615</v>
      </c>
      <c r="R1226" s="252">
        <f t="shared" si="137"/>
        <v>5.6563806564782619E-4</v>
      </c>
      <c r="S1226" s="27">
        <v>1.3328070466905853E-3</v>
      </c>
      <c r="T1226" s="16">
        <v>1.6245655971921176</v>
      </c>
      <c r="U1226" s="16">
        <v>6</v>
      </c>
      <c r="V1226" s="16">
        <v>1</v>
      </c>
      <c r="W1226" s="242" t="s">
        <v>740</v>
      </c>
      <c r="X1226" s="5">
        <v>1.4672873682021155</v>
      </c>
      <c r="Y1226" s="5">
        <v>1.8872247113258624</v>
      </c>
      <c r="Z1226" s="12">
        <v>9.4371191559622076</v>
      </c>
      <c r="AA1226" s="251"/>
      <c r="AB1226" s="11">
        <v>0.28050476608739572</v>
      </c>
      <c r="AC1226" s="11">
        <f t="shared" si="138"/>
        <v>3.8186149021057027E-5</v>
      </c>
      <c r="AD1226">
        <v>-1.9259183121622669</v>
      </c>
      <c r="AE1226">
        <v>1.3678221510028672</v>
      </c>
      <c r="AF1226" s="14">
        <v>3.6734421522554324</v>
      </c>
      <c r="AG1226" s="244">
        <v>3865.8122480849538</v>
      </c>
      <c r="AH1226" s="244">
        <v>61.551578880436097</v>
      </c>
      <c r="AI1226" s="117">
        <v>3435.8461467002303</v>
      </c>
      <c r="AJ1226" s="12">
        <v>14.896156592245932</v>
      </c>
      <c r="AK1226" s="246">
        <v>76.801437669015527</v>
      </c>
      <c r="AL1226" s="185">
        <v>1</v>
      </c>
      <c r="AM1226" s="238" t="s">
        <v>715</v>
      </c>
      <c r="AN1226" s="64">
        <v>26321</v>
      </c>
      <c r="AO1226" s="86">
        <f t="shared" si="139"/>
        <v>23.198562330984473</v>
      </c>
      <c r="AT1226" s="87"/>
      <c r="AU1226" s="64"/>
      <c r="AV1226" s="86"/>
      <c r="AW1226" s="30"/>
      <c r="AX1226" s="30"/>
      <c r="AY1226" s="30"/>
      <c r="AZ1226" s="28"/>
      <c r="BA1226" s="28"/>
      <c r="BB1226" s="28"/>
      <c r="BC1226" s="28"/>
      <c r="BD1226" s="28"/>
      <c r="BE1226" s="28"/>
      <c r="BF1226" s="28"/>
      <c r="BG1226" s="28"/>
      <c r="BH1226" s="28"/>
      <c r="BI1226" s="28"/>
      <c r="BJ1226" s="28"/>
      <c r="BK1226" s="28"/>
      <c r="BL1226" s="28"/>
      <c r="BM1226" s="28"/>
      <c r="BN1226" s="28"/>
      <c r="BO1226" s="28"/>
      <c r="BP1226" s="28"/>
      <c r="BQ1226" s="28"/>
      <c r="BR1226" s="28"/>
      <c r="BS1226" s="28"/>
      <c r="BT1226" s="28"/>
      <c r="BU1226" s="28"/>
      <c r="BV1226" s="28"/>
      <c r="BW1226" s="28"/>
      <c r="BX1226" s="28"/>
      <c r="BY1226" s="28"/>
      <c r="BZ1226" s="28"/>
      <c r="CA1226" s="28"/>
      <c r="CB1226" s="28"/>
      <c r="CC1226" s="28"/>
      <c r="CD1226" s="28"/>
      <c r="CE1226" s="28"/>
      <c r="CF1226" s="28"/>
      <c r="CG1226" s="28"/>
      <c r="CH1226" s="28"/>
      <c r="CI1226" s="28"/>
      <c r="CJ1226" s="28"/>
      <c r="CK1226" s="28"/>
      <c r="CL1226" s="28"/>
      <c r="CM1226" s="28"/>
      <c r="CN1226" s="28"/>
      <c r="CO1226" s="28"/>
      <c r="CP1226" s="28"/>
      <c r="CQ1226" s="28"/>
      <c r="CR1226" s="28"/>
      <c r="CS1226" s="28"/>
      <c r="CT1226" s="28"/>
      <c r="CU1226" s="28"/>
      <c r="CV1226" s="28"/>
      <c r="CW1226" s="28"/>
      <c r="CX1226" s="28"/>
      <c r="CY1226" s="28"/>
      <c r="CZ1226" s="28"/>
      <c r="DA1226" s="28"/>
      <c r="DB1226" s="28"/>
      <c r="DC1226" s="28"/>
      <c r="DD1226" s="28"/>
      <c r="DE1226" s="28"/>
      <c r="DF1226" s="28"/>
      <c r="DG1226" s="28"/>
      <c r="DH1226" s="28"/>
      <c r="DI1226" s="28"/>
      <c r="DJ1226" s="28"/>
      <c r="DK1226" s="28"/>
      <c r="DL1226" s="28"/>
      <c r="DM1226" s="28"/>
    </row>
    <row r="1227" spans="1:117" s="7" customFormat="1" x14ac:dyDescent="0.2">
      <c r="A1227" s="2">
        <v>1248</v>
      </c>
      <c r="B1227" s="239" t="s">
        <v>724</v>
      </c>
      <c r="D1227" s="129" t="s">
        <v>129</v>
      </c>
      <c r="E1227" s="189" t="s">
        <v>727</v>
      </c>
      <c r="F1227" s="189" t="s">
        <v>728</v>
      </c>
      <c r="G1227" s="151"/>
      <c r="H1227" s="235">
        <f t="shared" si="133"/>
        <v>2771.5873569269875</v>
      </c>
      <c r="I1227" s="235">
        <f t="shared" si="134"/>
        <v>13.584007639797971</v>
      </c>
      <c r="J1227" s="11">
        <v>0.28100944549092782</v>
      </c>
      <c r="K1227" s="10">
        <v>36.267763721782806</v>
      </c>
      <c r="L1227" s="240">
        <f t="shared" si="135"/>
        <v>3.6267763721782806E-5</v>
      </c>
      <c r="M1227" s="240">
        <f t="shared" si="136"/>
        <v>3.6267763721782806E-5</v>
      </c>
      <c r="N1227" s="10">
        <v>0</v>
      </c>
      <c r="O1227" s="241" t="s">
        <v>736</v>
      </c>
      <c r="P1227" s="3">
        <v>3.2724480095422726E-2</v>
      </c>
      <c r="Q1227" s="16">
        <v>4.4496400431550942</v>
      </c>
      <c r="R1227" s="252">
        <f t="shared" si="137"/>
        <v>4.4496400431550943E-4</v>
      </c>
      <c r="S1227" s="27">
        <v>9.775083622089579E-4</v>
      </c>
      <c r="T1227" s="16">
        <v>1.0380332548898707</v>
      </c>
      <c r="U1227" s="16">
        <v>6</v>
      </c>
      <c r="V1227" s="16">
        <v>1</v>
      </c>
      <c r="W1227" s="242" t="s">
        <v>740</v>
      </c>
      <c r="X1227" s="5">
        <v>1.4673508633651047</v>
      </c>
      <c r="Y1227" s="5">
        <v>1.8878545320195692</v>
      </c>
      <c r="Z1227" s="12">
        <v>12.033529240586338</v>
      </c>
      <c r="AA1227" s="251"/>
      <c r="AB1227" s="11">
        <v>0.28095753224040204</v>
      </c>
      <c r="AC1227" s="11">
        <f t="shared" si="138"/>
        <v>3.6267763721782806E-5</v>
      </c>
      <c r="AD1227">
        <v>-1.543100884519033</v>
      </c>
      <c r="AE1227">
        <v>1.2861839459342947</v>
      </c>
      <c r="AF1227" s="14">
        <v>3.1476848101984247</v>
      </c>
      <c r="AG1227" s="244">
        <v>3319.9685726533844</v>
      </c>
      <c r="AH1227" s="244">
        <v>62.031777851741417</v>
      </c>
      <c r="AI1227" s="117">
        <v>2771.5873569269875</v>
      </c>
      <c r="AJ1227" s="12">
        <v>13.584007639797971</v>
      </c>
      <c r="AK1227" s="246">
        <v>99.929768711832992</v>
      </c>
      <c r="AL1227" s="185">
        <v>1</v>
      </c>
      <c r="AM1227" s="238" t="s">
        <v>715</v>
      </c>
      <c r="AN1227" s="64">
        <v>26321</v>
      </c>
      <c r="AO1227" s="86">
        <f t="shared" si="139"/>
        <v>7.0231288167008188E-2</v>
      </c>
      <c r="AT1227" s="87"/>
      <c r="AU1227" s="64"/>
      <c r="AV1227" s="86"/>
      <c r="AW1227" s="30"/>
      <c r="AX1227" s="30"/>
      <c r="AY1227" s="30"/>
      <c r="AZ1227" s="28"/>
      <c r="BA1227" s="28"/>
      <c r="BB1227" s="28"/>
      <c r="BC1227" s="28"/>
      <c r="BD1227" s="28"/>
      <c r="BE1227" s="28"/>
      <c r="BF1227" s="28"/>
      <c r="BG1227" s="28"/>
      <c r="BH1227" s="28"/>
      <c r="BI1227" s="28"/>
      <c r="BJ1227" s="28"/>
      <c r="BK1227" s="28"/>
      <c r="BL1227" s="28"/>
      <c r="BM1227" s="28"/>
      <c r="BN1227" s="28"/>
      <c r="BO1227" s="28"/>
      <c r="BP1227" s="28"/>
      <c r="BQ1227" s="28"/>
      <c r="BR1227" s="28"/>
      <c r="BS1227" s="28"/>
      <c r="BT1227" s="28"/>
      <c r="BU1227" s="28"/>
      <c r="BV1227" s="28"/>
      <c r="BW1227" s="28"/>
      <c r="BX1227" s="28"/>
      <c r="BY1227" s="28"/>
      <c r="BZ1227" s="28"/>
      <c r="CA1227" s="28"/>
      <c r="CB1227" s="28"/>
      <c r="CC1227" s="28"/>
      <c r="CD1227" s="28"/>
      <c r="CE1227" s="28"/>
      <c r="CF1227" s="28"/>
      <c r="CG1227" s="28"/>
      <c r="CH1227" s="28"/>
      <c r="CI1227" s="28"/>
      <c r="CJ1227" s="28"/>
      <c r="CK1227" s="28"/>
      <c r="CL1227" s="28"/>
      <c r="CM1227" s="28"/>
      <c r="CN1227" s="28"/>
      <c r="CO1227" s="28"/>
      <c r="CP1227" s="28"/>
      <c r="CQ1227" s="28"/>
      <c r="CR1227" s="28"/>
      <c r="CS1227" s="28"/>
      <c r="CT1227" s="28"/>
      <c r="CU1227" s="28"/>
      <c r="CV1227" s="28"/>
      <c r="CW1227" s="28"/>
      <c r="CX1227" s="28"/>
      <c r="CY1227" s="28"/>
      <c r="CZ1227" s="28"/>
      <c r="DA1227" s="28"/>
      <c r="DB1227" s="28"/>
      <c r="DC1227" s="28"/>
      <c r="DD1227" s="28"/>
      <c r="DE1227" s="28"/>
      <c r="DF1227" s="28"/>
      <c r="DG1227" s="28"/>
      <c r="DH1227" s="28"/>
      <c r="DI1227" s="28"/>
      <c r="DJ1227" s="28"/>
      <c r="DK1227" s="28"/>
      <c r="DL1227" s="28"/>
      <c r="DM1227" s="28"/>
    </row>
    <row r="1228" spans="1:117" s="7" customFormat="1" x14ac:dyDescent="0.2">
      <c r="A1228" s="2">
        <v>1249</v>
      </c>
      <c r="B1228" s="239" t="s">
        <v>724</v>
      </c>
      <c r="D1228" s="129" t="s">
        <v>130</v>
      </c>
      <c r="E1228" s="189" t="s">
        <v>727</v>
      </c>
      <c r="F1228" s="189" t="s">
        <v>728</v>
      </c>
      <c r="G1228" s="151"/>
      <c r="H1228" s="235">
        <f t="shared" si="133"/>
        <v>2757.6612475461229</v>
      </c>
      <c r="I1228" s="235">
        <f t="shared" si="134"/>
        <v>15.983011757271374</v>
      </c>
      <c r="J1228" s="11">
        <v>0.28098849587205837</v>
      </c>
      <c r="K1228" s="10">
        <v>26.03289968757667</v>
      </c>
      <c r="L1228" s="240">
        <f t="shared" si="135"/>
        <v>2.6032899687576671E-5</v>
      </c>
      <c r="M1228" s="240">
        <f t="shared" si="136"/>
        <v>2.6032899687576671E-5</v>
      </c>
      <c r="N1228" s="10">
        <v>0</v>
      </c>
      <c r="O1228" s="241" t="s">
        <v>736</v>
      </c>
      <c r="P1228" s="3">
        <v>2.3317181788340607E-2</v>
      </c>
      <c r="Q1228" s="16">
        <v>6.111961226252725</v>
      </c>
      <c r="R1228" s="252">
        <f t="shared" si="137"/>
        <v>6.1119612262527251E-4</v>
      </c>
      <c r="S1228" s="27">
        <v>7.2305267214230271E-4</v>
      </c>
      <c r="T1228" s="16">
        <v>1.6001151727065486</v>
      </c>
      <c r="U1228" s="16">
        <v>6</v>
      </c>
      <c r="V1228" s="16">
        <v>1</v>
      </c>
      <c r="W1228" s="242" t="s">
        <v>740</v>
      </c>
      <c r="X1228" s="5">
        <v>1.4672801188668267</v>
      </c>
      <c r="Y1228" s="5">
        <v>1.8871826901532056</v>
      </c>
      <c r="Z1228" s="12">
        <v>11.538418255476408</v>
      </c>
      <c r="AA1228" s="251"/>
      <c r="AB1228" s="11">
        <v>0.28095029413793965</v>
      </c>
      <c r="AC1228" s="11">
        <f t="shared" si="138"/>
        <v>2.6032899687576671E-5</v>
      </c>
      <c r="AD1228">
        <v>-2.1209435896207829</v>
      </c>
      <c r="AE1228">
        <v>0.92902657240156994</v>
      </c>
      <c r="AF1228" s="14">
        <v>3.1673467626076275</v>
      </c>
      <c r="AG1228" s="244">
        <v>3343.8870448244593</v>
      </c>
      <c r="AH1228" s="244">
        <v>44.389973795187551</v>
      </c>
      <c r="AI1228" s="117">
        <v>2757.6612475461229</v>
      </c>
      <c r="AJ1228" s="12">
        <v>15.983011757271374</v>
      </c>
      <c r="AK1228" s="246">
        <v>100.57834442535413</v>
      </c>
      <c r="AL1228" s="185">
        <v>1</v>
      </c>
      <c r="AM1228" s="238" t="s">
        <v>715</v>
      </c>
      <c r="AN1228" s="64">
        <v>26321</v>
      </c>
      <c r="AO1228" s="86">
        <f t="shared" si="139"/>
        <v>-0.57834442535413189</v>
      </c>
      <c r="AT1228" s="87"/>
      <c r="AU1228" s="64"/>
      <c r="AV1228" s="86"/>
      <c r="AW1228" s="30"/>
      <c r="AX1228" s="30"/>
      <c r="AY1228" s="30"/>
      <c r="AZ1228" s="28"/>
      <c r="BA1228" s="28"/>
      <c r="BB1228" s="28"/>
      <c r="BC1228" s="28"/>
      <c r="BD1228" s="28"/>
      <c r="BE1228" s="28"/>
      <c r="BF1228" s="28"/>
      <c r="BG1228" s="28"/>
      <c r="BH1228" s="28"/>
      <c r="BI1228" s="28"/>
      <c r="BJ1228" s="28"/>
      <c r="BK1228" s="28"/>
      <c r="BL1228" s="28"/>
      <c r="BM1228" s="28"/>
      <c r="BN1228" s="28"/>
      <c r="BO1228" s="28"/>
      <c r="BP1228" s="28"/>
      <c r="BQ1228" s="28"/>
      <c r="BR1228" s="28"/>
      <c r="BS1228" s="28"/>
      <c r="BT1228" s="28"/>
      <c r="BU1228" s="28"/>
      <c r="BV1228" s="28"/>
      <c r="BW1228" s="28"/>
      <c r="BX1228" s="28"/>
      <c r="BY1228" s="28"/>
      <c r="BZ1228" s="28"/>
      <c r="CA1228" s="28"/>
      <c r="CB1228" s="28"/>
      <c r="CC1228" s="28"/>
      <c r="CD1228" s="28"/>
      <c r="CE1228" s="28"/>
      <c r="CF1228" s="28"/>
      <c r="CG1228" s="28"/>
      <c r="CH1228" s="28"/>
      <c r="CI1228" s="28"/>
      <c r="CJ1228" s="28"/>
      <c r="CK1228" s="28"/>
      <c r="CL1228" s="28"/>
      <c r="CM1228" s="28"/>
      <c r="CN1228" s="28"/>
      <c r="CO1228" s="28"/>
      <c r="CP1228" s="28"/>
      <c r="CQ1228" s="28"/>
      <c r="CR1228" s="28"/>
      <c r="CS1228" s="28"/>
      <c r="CT1228" s="28"/>
      <c r="CU1228" s="28"/>
      <c r="CV1228" s="28"/>
      <c r="CW1228" s="28"/>
      <c r="CX1228" s="28"/>
      <c r="CY1228" s="28"/>
      <c r="CZ1228" s="28"/>
      <c r="DA1228" s="28"/>
      <c r="DB1228" s="28"/>
      <c r="DC1228" s="28"/>
      <c r="DD1228" s="28"/>
      <c r="DE1228" s="28"/>
      <c r="DF1228" s="28"/>
      <c r="DG1228" s="28"/>
      <c r="DH1228" s="28"/>
      <c r="DI1228" s="28"/>
      <c r="DJ1228" s="28"/>
      <c r="DK1228" s="28"/>
      <c r="DL1228" s="28"/>
      <c r="DM1228" s="28"/>
    </row>
    <row r="1229" spans="1:117" s="7" customFormat="1" x14ac:dyDescent="0.2">
      <c r="A1229" s="2">
        <v>1250</v>
      </c>
      <c r="B1229" s="239" t="s">
        <v>724</v>
      </c>
      <c r="D1229" s="129" t="s">
        <v>131</v>
      </c>
      <c r="E1229" s="189" t="s">
        <v>727</v>
      </c>
      <c r="F1229" s="189" t="s">
        <v>728</v>
      </c>
      <c r="G1229" s="151"/>
      <c r="H1229" s="235">
        <f t="shared" si="133"/>
        <v>3039.6905340239678</v>
      </c>
      <c r="I1229" s="235">
        <f t="shared" si="134"/>
        <v>14.507915651763479</v>
      </c>
      <c r="J1229" s="11">
        <v>0.2809448179552505</v>
      </c>
      <c r="K1229" s="10">
        <v>33.489348875553866</v>
      </c>
      <c r="L1229" s="240">
        <f t="shared" si="135"/>
        <v>3.3489348875553864E-5</v>
      </c>
      <c r="M1229" s="240">
        <f t="shared" si="136"/>
        <v>3.3489348875553864E-5</v>
      </c>
      <c r="N1229" s="10">
        <v>0</v>
      </c>
      <c r="O1229" s="241" t="s">
        <v>736</v>
      </c>
      <c r="P1229" s="3">
        <v>4.5943547366787449E-2</v>
      </c>
      <c r="Q1229" s="16">
        <v>3.4224237230814056</v>
      </c>
      <c r="R1229" s="252">
        <f t="shared" si="137"/>
        <v>3.4224237230814057E-4</v>
      </c>
      <c r="S1229" s="27">
        <v>1.481797602848136E-3</v>
      </c>
      <c r="T1229" s="16">
        <v>0.74710031752666017</v>
      </c>
      <c r="U1229" s="16">
        <v>6</v>
      </c>
      <c r="V1229" s="16">
        <v>1</v>
      </c>
      <c r="W1229" s="242" t="s">
        <v>740</v>
      </c>
      <c r="X1229" s="5">
        <v>1.4672770002328204</v>
      </c>
      <c r="Y1229" s="5">
        <v>1.8870527705525701</v>
      </c>
      <c r="Z1229" s="12">
        <v>9.1268919960208272</v>
      </c>
      <c r="AA1229" s="251"/>
      <c r="AB1229" s="11">
        <v>0.28085829244215643</v>
      </c>
      <c r="AC1229" s="11">
        <f t="shared" si="138"/>
        <v>3.3489348875553864E-5</v>
      </c>
      <c r="AD1229">
        <v>1.2732532680725939</v>
      </c>
      <c r="AE1229">
        <v>1.189490282208147</v>
      </c>
      <c r="AF1229" s="14">
        <v>3.2071419493396229</v>
      </c>
      <c r="AG1229" s="244">
        <v>3361.1263568244335</v>
      </c>
      <c r="AH1229" s="244">
        <v>53.022996176965961</v>
      </c>
      <c r="AI1229" s="117">
        <v>3039.6905340239678</v>
      </c>
      <c r="AJ1229" s="12">
        <v>14.507915651763479</v>
      </c>
      <c r="AK1229" s="246">
        <v>99.731929547945029</v>
      </c>
      <c r="AL1229" s="185">
        <v>1</v>
      </c>
      <c r="AM1229" s="238" t="s">
        <v>715</v>
      </c>
      <c r="AN1229" s="64">
        <v>26321</v>
      </c>
      <c r="AO1229" s="86">
        <f t="shared" si="139"/>
        <v>0.26807045205497104</v>
      </c>
      <c r="AT1229" s="87"/>
      <c r="AU1229" s="64"/>
      <c r="AV1229" s="86"/>
      <c r="AW1229" s="30"/>
      <c r="AX1229" s="30"/>
      <c r="AY1229" s="30"/>
      <c r="AZ1229" s="28"/>
      <c r="BA1229" s="28"/>
      <c r="BB1229" s="28"/>
      <c r="BC1229" s="28"/>
      <c r="BD1229" s="28"/>
      <c r="BE1229" s="28"/>
      <c r="BF1229" s="28"/>
      <c r="BG1229" s="28"/>
      <c r="BH1229" s="28"/>
      <c r="BI1229" s="28"/>
      <c r="BJ1229" s="28"/>
      <c r="BK1229" s="28"/>
      <c r="BL1229" s="28"/>
      <c r="BM1229" s="28"/>
      <c r="BN1229" s="28"/>
      <c r="BO1229" s="28"/>
      <c r="BP1229" s="28"/>
      <c r="BQ1229" s="28"/>
      <c r="BR1229" s="28"/>
      <c r="BS1229" s="28"/>
      <c r="BT1229" s="28"/>
      <c r="BU1229" s="28"/>
      <c r="BV1229" s="28"/>
      <c r="BW1229" s="28"/>
      <c r="BX1229" s="28"/>
      <c r="BY1229" s="28"/>
      <c r="BZ1229" s="28"/>
      <c r="CA1229" s="28"/>
      <c r="CB1229" s="28"/>
      <c r="CC1229" s="28"/>
      <c r="CD1229" s="28"/>
      <c r="CE1229" s="28"/>
      <c r="CF1229" s="28"/>
      <c r="CG1229" s="28"/>
      <c r="CH1229" s="28"/>
      <c r="CI1229" s="28"/>
      <c r="CJ1229" s="28"/>
      <c r="CK1229" s="28"/>
      <c r="CL1229" s="28"/>
      <c r="CM1229" s="28"/>
      <c r="CN1229" s="28"/>
      <c r="CO1229" s="28"/>
      <c r="CP1229" s="28"/>
      <c r="CQ1229" s="28"/>
      <c r="CR1229" s="28"/>
      <c r="CS1229" s="28"/>
      <c r="CT1229" s="28"/>
      <c r="CU1229" s="28"/>
      <c r="CV1229" s="28"/>
      <c r="CW1229" s="28"/>
      <c r="CX1229" s="28"/>
      <c r="CY1229" s="28"/>
      <c r="CZ1229" s="28"/>
      <c r="DA1229" s="28"/>
      <c r="DB1229" s="28"/>
      <c r="DC1229" s="28"/>
      <c r="DD1229" s="28"/>
      <c r="DE1229" s="28"/>
      <c r="DF1229" s="28"/>
      <c r="DG1229" s="28"/>
      <c r="DH1229" s="28"/>
      <c r="DI1229" s="28"/>
      <c r="DJ1229" s="28"/>
      <c r="DK1229" s="28"/>
      <c r="DL1229" s="28"/>
      <c r="DM1229" s="28"/>
    </row>
    <row r="1230" spans="1:117" s="7" customFormat="1" x14ac:dyDescent="0.2">
      <c r="A1230" s="2">
        <v>1251</v>
      </c>
      <c r="B1230" s="239" t="s">
        <v>724</v>
      </c>
      <c r="D1230" s="129" t="s">
        <v>132</v>
      </c>
      <c r="E1230" s="189" t="s">
        <v>727</v>
      </c>
      <c r="F1230" s="189" t="s">
        <v>728</v>
      </c>
      <c r="G1230" s="151"/>
      <c r="H1230" s="235">
        <f t="shared" si="133"/>
        <v>2368.3739620354377</v>
      </c>
      <c r="I1230" s="235">
        <f t="shared" si="134"/>
        <v>17.720821257739246</v>
      </c>
      <c r="J1230" s="11">
        <v>0.2812348796091827</v>
      </c>
      <c r="K1230" s="10">
        <v>29.766641438498052</v>
      </c>
      <c r="L1230" s="240">
        <f t="shared" si="135"/>
        <v>2.9766641438498053E-5</v>
      </c>
      <c r="M1230" s="240">
        <f t="shared" si="136"/>
        <v>2.9766641438498053E-5</v>
      </c>
      <c r="N1230" s="10">
        <v>0</v>
      </c>
      <c r="O1230" s="241" t="s">
        <v>736</v>
      </c>
      <c r="P1230" s="3">
        <v>2.3551301629308109E-2</v>
      </c>
      <c r="Q1230" s="16">
        <v>5.7165719846548058</v>
      </c>
      <c r="R1230" s="252">
        <f t="shared" si="137"/>
        <v>5.7165719846548053E-4</v>
      </c>
      <c r="S1230" s="27">
        <v>6.9226773723171555E-4</v>
      </c>
      <c r="T1230" s="16">
        <v>1.4787352983870903</v>
      </c>
      <c r="U1230" s="16">
        <v>6</v>
      </c>
      <c r="V1230" s="16">
        <v>1</v>
      </c>
      <c r="W1230" s="242" t="s">
        <v>740</v>
      </c>
      <c r="X1230" s="5">
        <v>1.4673503661035814</v>
      </c>
      <c r="Y1230" s="5">
        <v>1.887309327355303</v>
      </c>
      <c r="Z1230" s="12">
        <v>10.477537889645772</v>
      </c>
      <c r="AA1230" s="251"/>
      <c r="AB1230" s="11">
        <v>0.28120358238759358</v>
      </c>
      <c r="AC1230" s="11">
        <f t="shared" si="138"/>
        <v>2.9766641438498053E-5</v>
      </c>
      <c r="AD1230">
        <v>-2.2181372046781167</v>
      </c>
      <c r="AE1230">
        <v>1.0689502421543</v>
      </c>
      <c r="AF1230" s="14">
        <v>2.8754573316229197</v>
      </c>
      <c r="AG1230" s="244">
        <v>3043.5282980282932</v>
      </c>
      <c r="AH1230" s="244">
        <v>52.986677836364414</v>
      </c>
      <c r="AI1230" s="117">
        <v>2368.3739620354377</v>
      </c>
      <c r="AJ1230" s="12">
        <v>17.720821257739246</v>
      </c>
      <c r="AK1230" s="246">
        <v>99.518235193838677</v>
      </c>
      <c r="AL1230" s="185">
        <v>1</v>
      </c>
      <c r="AM1230" s="238" t="s">
        <v>715</v>
      </c>
      <c r="AN1230" s="64">
        <v>26321</v>
      </c>
      <c r="AO1230" s="86">
        <f t="shared" si="139"/>
        <v>0.48176480616132267</v>
      </c>
      <c r="AT1230" s="87"/>
      <c r="AU1230" s="64"/>
      <c r="AV1230" s="86"/>
      <c r="AW1230" s="30"/>
      <c r="AX1230" s="30"/>
      <c r="AY1230" s="30"/>
      <c r="AZ1230" s="28"/>
      <c r="BA1230" s="28"/>
      <c r="BB1230" s="28"/>
      <c r="BC1230" s="28"/>
      <c r="BD1230" s="28"/>
      <c r="BE1230" s="28"/>
      <c r="BF1230" s="28"/>
      <c r="BG1230" s="28"/>
      <c r="BH1230" s="28"/>
      <c r="BI1230" s="28"/>
      <c r="BJ1230" s="28"/>
      <c r="BK1230" s="28"/>
      <c r="BL1230" s="28"/>
      <c r="BM1230" s="28"/>
      <c r="BN1230" s="28"/>
      <c r="BO1230" s="28"/>
      <c r="BP1230" s="28"/>
      <c r="BQ1230" s="28"/>
      <c r="BR1230" s="28"/>
      <c r="BS1230" s="28"/>
      <c r="BT1230" s="28"/>
      <c r="BU1230" s="28"/>
      <c r="BV1230" s="28"/>
      <c r="BW1230" s="28"/>
      <c r="BX1230" s="28"/>
      <c r="BY1230" s="28"/>
      <c r="BZ1230" s="28"/>
      <c r="CA1230" s="28"/>
      <c r="CB1230" s="28"/>
      <c r="CC1230" s="28"/>
      <c r="CD1230" s="28"/>
      <c r="CE1230" s="28"/>
      <c r="CF1230" s="28"/>
      <c r="CG1230" s="28"/>
      <c r="CH1230" s="28"/>
      <c r="CI1230" s="28"/>
      <c r="CJ1230" s="28"/>
      <c r="CK1230" s="28"/>
      <c r="CL1230" s="28"/>
      <c r="CM1230" s="28"/>
      <c r="CN1230" s="28"/>
      <c r="CO1230" s="28"/>
      <c r="CP1230" s="28"/>
      <c r="CQ1230" s="28"/>
      <c r="CR1230" s="28"/>
      <c r="CS1230" s="28"/>
      <c r="CT1230" s="28"/>
      <c r="CU1230" s="28"/>
      <c r="CV1230" s="28"/>
      <c r="CW1230" s="28"/>
      <c r="CX1230" s="28"/>
      <c r="CY1230" s="28"/>
      <c r="CZ1230" s="28"/>
      <c r="DA1230" s="28"/>
      <c r="DB1230" s="28"/>
      <c r="DC1230" s="28"/>
      <c r="DD1230" s="28"/>
      <c r="DE1230" s="28"/>
      <c r="DF1230" s="28"/>
      <c r="DG1230" s="28"/>
      <c r="DH1230" s="28"/>
      <c r="DI1230" s="28"/>
      <c r="DJ1230" s="28"/>
      <c r="DK1230" s="28"/>
      <c r="DL1230" s="28"/>
      <c r="DM1230" s="28"/>
    </row>
    <row r="1231" spans="1:117" s="7" customFormat="1" x14ac:dyDescent="0.2">
      <c r="A1231" s="2">
        <v>1252</v>
      </c>
      <c r="B1231" s="239" t="s">
        <v>724</v>
      </c>
      <c r="D1231" s="129" t="s">
        <v>133</v>
      </c>
      <c r="E1231" s="189" t="s">
        <v>727</v>
      </c>
      <c r="F1231" s="189" t="s">
        <v>728</v>
      </c>
      <c r="G1231" s="151"/>
      <c r="H1231" s="235">
        <f t="shared" si="133"/>
        <v>2768.3145586635605</v>
      </c>
      <c r="I1231" s="235">
        <f t="shared" si="134"/>
        <v>19.705374528623661</v>
      </c>
      <c r="J1231" s="11">
        <v>0.28098715567120153</v>
      </c>
      <c r="K1231" s="10">
        <v>30.488331801337416</v>
      </c>
      <c r="L1231" s="240">
        <f t="shared" si="135"/>
        <v>3.0488331801337416E-5</v>
      </c>
      <c r="M1231" s="240">
        <f t="shared" si="136"/>
        <v>3.0488331801337416E-5</v>
      </c>
      <c r="N1231" s="10">
        <v>0</v>
      </c>
      <c r="O1231" s="241" t="s">
        <v>736</v>
      </c>
      <c r="P1231" s="3">
        <v>2.2504686726664329E-2</v>
      </c>
      <c r="Q1231" s="16">
        <v>3.7056804077418137</v>
      </c>
      <c r="R1231" s="252">
        <f t="shared" si="137"/>
        <v>3.7056804077418139E-4</v>
      </c>
      <c r="S1231" s="27">
        <v>7.1333638395048367E-4</v>
      </c>
      <c r="T1231" s="16">
        <v>0.88881682124282002</v>
      </c>
      <c r="U1231" s="16">
        <v>6</v>
      </c>
      <c r="V1231" s="16">
        <v>1</v>
      </c>
      <c r="W1231" s="242" t="s">
        <v>740</v>
      </c>
      <c r="X1231" s="5">
        <v>1.4672548701877606</v>
      </c>
      <c r="Y1231" s="5">
        <v>1.8872620702311127</v>
      </c>
      <c r="Z1231" s="12">
        <v>11.576099405798244</v>
      </c>
      <c r="AA1231" s="251"/>
      <c r="AB1231" s="11">
        <v>0.28094931789537086</v>
      </c>
      <c r="AC1231" s="11">
        <f t="shared" si="138"/>
        <v>3.0488331801337416E-5</v>
      </c>
      <c r="AD1231">
        <v>-1.9076845148635613</v>
      </c>
      <c r="AE1231">
        <v>1.0708782912462667</v>
      </c>
      <c r="AF1231" s="14">
        <v>3.1643063690864093</v>
      </c>
      <c r="AG1231" s="244">
        <v>3338.8599757927582</v>
      </c>
      <c r="AH1231" s="244">
        <v>52.029011760542872</v>
      </c>
      <c r="AI1231" s="117">
        <v>2768.3145586635605</v>
      </c>
      <c r="AJ1231" s="12">
        <v>19.705374528623661</v>
      </c>
      <c r="AK1231" s="246">
        <v>100.17749768625026</v>
      </c>
      <c r="AL1231" s="185">
        <v>1</v>
      </c>
      <c r="AM1231" s="238" t="s">
        <v>715</v>
      </c>
      <c r="AN1231" s="64">
        <v>26321</v>
      </c>
      <c r="AO1231" s="86">
        <f t="shared" si="139"/>
        <v>-0.17749768625026263</v>
      </c>
      <c r="AT1231" s="87"/>
      <c r="AU1231" s="64"/>
      <c r="AV1231" s="86"/>
      <c r="AW1231" s="30"/>
      <c r="AX1231" s="30"/>
      <c r="AY1231" s="30"/>
      <c r="AZ1231" s="28"/>
      <c r="BA1231" s="28"/>
      <c r="BB1231" s="28"/>
      <c r="BC1231" s="28"/>
      <c r="BD1231" s="28"/>
      <c r="BE1231" s="28"/>
      <c r="BF1231" s="28"/>
      <c r="BG1231" s="28"/>
      <c r="BH1231" s="28"/>
      <c r="BI1231" s="28"/>
      <c r="BJ1231" s="28"/>
      <c r="BK1231" s="28"/>
      <c r="BL1231" s="28"/>
      <c r="BM1231" s="28"/>
      <c r="BN1231" s="28"/>
      <c r="BO1231" s="28"/>
      <c r="BP1231" s="28"/>
      <c r="BQ1231" s="28"/>
      <c r="BR1231" s="28"/>
      <c r="BS1231" s="28"/>
      <c r="BT1231" s="28"/>
      <c r="BU1231" s="28"/>
      <c r="BV1231" s="28"/>
      <c r="BW1231" s="28"/>
      <c r="BX1231" s="28"/>
      <c r="BY1231" s="28"/>
      <c r="BZ1231" s="28"/>
      <c r="CA1231" s="28"/>
      <c r="CB1231" s="28"/>
      <c r="CC1231" s="28"/>
      <c r="CD1231" s="28"/>
      <c r="CE1231" s="28"/>
      <c r="CF1231" s="28"/>
      <c r="CG1231" s="28"/>
      <c r="CH1231" s="28"/>
      <c r="CI1231" s="28"/>
      <c r="CJ1231" s="28"/>
      <c r="CK1231" s="28"/>
      <c r="CL1231" s="28"/>
      <c r="CM1231" s="28"/>
      <c r="CN1231" s="28"/>
      <c r="CO1231" s="28"/>
      <c r="CP1231" s="28"/>
      <c r="CQ1231" s="28"/>
      <c r="CR1231" s="28"/>
      <c r="CS1231" s="28"/>
      <c r="CT1231" s="28"/>
      <c r="CU1231" s="28"/>
      <c r="CV1231" s="28"/>
      <c r="CW1231" s="28"/>
      <c r="CX1231" s="28"/>
      <c r="CY1231" s="28"/>
      <c r="CZ1231" s="28"/>
      <c r="DA1231" s="28"/>
      <c r="DB1231" s="28"/>
      <c r="DC1231" s="28"/>
      <c r="DD1231" s="28"/>
      <c r="DE1231" s="28"/>
      <c r="DF1231" s="28"/>
      <c r="DG1231" s="28"/>
      <c r="DH1231" s="28"/>
      <c r="DI1231" s="28"/>
      <c r="DJ1231" s="28"/>
      <c r="DK1231" s="28"/>
      <c r="DL1231" s="28"/>
      <c r="DM1231" s="28"/>
    </row>
    <row r="1232" spans="1:117" s="7" customFormat="1" x14ac:dyDescent="0.2">
      <c r="A1232" s="2">
        <v>1253</v>
      </c>
      <c r="B1232" s="239" t="s">
        <v>724</v>
      </c>
      <c r="D1232" s="129" t="s">
        <v>134</v>
      </c>
      <c r="E1232" s="189" t="s">
        <v>727</v>
      </c>
      <c r="F1232" s="189" t="s">
        <v>728</v>
      </c>
      <c r="G1232" s="151"/>
      <c r="H1232" s="235">
        <f t="shared" si="133"/>
        <v>2668.3840231899812</v>
      </c>
      <c r="I1232" s="235">
        <f t="shared" si="134"/>
        <v>13.894277208101625</v>
      </c>
      <c r="J1232" s="116">
        <v>0.28096309345025977</v>
      </c>
      <c r="K1232" s="181">
        <v>33.860546470075974</v>
      </c>
      <c r="L1232" s="240">
        <f t="shared" si="135"/>
        <v>3.3860546470075975E-5</v>
      </c>
      <c r="M1232" s="240">
        <f t="shared" si="136"/>
        <v>3.3860546470075975E-5</v>
      </c>
      <c r="N1232" s="10">
        <v>0</v>
      </c>
      <c r="O1232" s="241" t="s">
        <v>736</v>
      </c>
      <c r="P1232" s="166">
        <v>1.8576345890957087E-2</v>
      </c>
      <c r="Q1232" s="132">
        <v>2.4970791201585358</v>
      </c>
      <c r="R1232" s="252">
        <f t="shared" si="137"/>
        <v>2.4970791201585357E-4</v>
      </c>
      <c r="S1232" s="179">
        <v>5.9242967043414234E-4</v>
      </c>
      <c r="T1232" s="132">
        <v>0.66237619456040875</v>
      </c>
      <c r="U1232" s="16">
        <v>6</v>
      </c>
      <c r="V1232" s="16">
        <v>1</v>
      </c>
      <c r="W1232" s="242" t="s">
        <v>740</v>
      </c>
      <c r="X1232" s="180">
        <v>1.4672146744721035</v>
      </c>
      <c r="Y1232" s="180">
        <v>1.887081127715037</v>
      </c>
      <c r="Z1232" s="115">
        <v>11.82141218153912</v>
      </c>
      <c r="AA1232" s="251"/>
      <c r="AB1232" s="116">
        <v>0.28093283181719336</v>
      </c>
      <c r="AC1232" s="11">
        <f t="shared" si="138"/>
        <v>3.3860546470075975E-5</v>
      </c>
      <c r="AD1232">
        <v>-4.8415104357613092</v>
      </c>
      <c r="AE1232">
        <v>1.2119771879332615</v>
      </c>
      <c r="AF1232" s="183">
        <v>3.2396676658992463</v>
      </c>
      <c r="AG1232" s="244">
        <v>3437.5681400804542</v>
      </c>
      <c r="AH1232" s="244">
        <v>60.185570338626896</v>
      </c>
      <c r="AI1232" s="115">
        <v>2668.3840231899812</v>
      </c>
      <c r="AJ1232" s="115">
        <v>13.894277208101625</v>
      </c>
      <c r="AK1232" s="247">
        <v>100.05633842984287</v>
      </c>
      <c r="AL1232" s="185">
        <v>1</v>
      </c>
      <c r="AM1232" s="238" t="s">
        <v>715</v>
      </c>
      <c r="AN1232" s="64">
        <v>26321</v>
      </c>
      <c r="AO1232" s="86">
        <f t="shared" si="139"/>
        <v>-5.6338429842867299E-2</v>
      </c>
      <c r="AT1232" s="87"/>
      <c r="AU1232" s="64"/>
      <c r="AV1232" s="86"/>
      <c r="AW1232" s="30"/>
      <c r="AX1232" s="30"/>
      <c r="AY1232" s="30"/>
      <c r="AZ1232" s="28"/>
      <c r="BA1232" s="28"/>
      <c r="BB1232" s="28"/>
      <c r="BC1232" s="28"/>
      <c r="BD1232" s="28"/>
      <c r="BE1232" s="28"/>
      <c r="BF1232" s="28"/>
      <c r="BG1232" s="28"/>
      <c r="BH1232" s="28"/>
      <c r="BI1232" s="28"/>
      <c r="BJ1232" s="28"/>
      <c r="BK1232" s="28"/>
      <c r="BL1232" s="28"/>
      <c r="BM1232" s="28"/>
      <c r="BN1232" s="28"/>
      <c r="BO1232" s="28"/>
      <c r="BP1232" s="28"/>
      <c r="BQ1232" s="28"/>
      <c r="BR1232" s="28"/>
      <c r="BS1232" s="28"/>
      <c r="BT1232" s="28"/>
      <c r="BU1232" s="28"/>
      <c r="BV1232" s="28"/>
      <c r="BW1232" s="28"/>
      <c r="BX1232" s="28"/>
      <c r="BY1232" s="28"/>
      <c r="BZ1232" s="28"/>
      <c r="CA1232" s="28"/>
      <c r="CB1232" s="28"/>
      <c r="CC1232" s="28"/>
      <c r="CD1232" s="28"/>
      <c r="CE1232" s="28"/>
      <c r="CF1232" s="28"/>
      <c r="CG1232" s="28"/>
      <c r="CH1232" s="28"/>
      <c r="CI1232" s="28"/>
      <c r="CJ1232" s="28"/>
      <c r="CK1232" s="28"/>
      <c r="CL1232" s="28"/>
      <c r="CM1232" s="28"/>
      <c r="CN1232" s="28"/>
      <c r="CO1232" s="28"/>
      <c r="CP1232" s="28"/>
      <c r="CQ1232" s="28"/>
      <c r="CR1232" s="28"/>
      <c r="CS1232" s="28"/>
      <c r="CT1232" s="28"/>
      <c r="CU1232" s="28"/>
      <c r="CV1232" s="28"/>
      <c r="CW1232" s="28"/>
      <c r="CX1232" s="28"/>
      <c r="CY1232" s="28"/>
      <c r="CZ1232" s="28"/>
      <c r="DA1232" s="28"/>
      <c r="DB1232" s="28"/>
      <c r="DC1232" s="28"/>
      <c r="DD1232" s="28"/>
      <c r="DE1232" s="28"/>
      <c r="DF1232" s="28"/>
      <c r="DG1232" s="28"/>
      <c r="DH1232" s="28"/>
      <c r="DI1232" s="28"/>
      <c r="DJ1232" s="28"/>
      <c r="DK1232" s="28"/>
      <c r="DL1232" s="28"/>
      <c r="DM1232" s="28"/>
    </row>
    <row r="1233" spans="1:117" s="7" customFormat="1" x14ac:dyDescent="0.2">
      <c r="A1233" s="2">
        <v>1256</v>
      </c>
      <c r="B1233" s="239" t="s">
        <v>725</v>
      </c>
      <c r="D1233" s="129" t="s">
        <v>338</v>
      </c>
      <c r="E1233" s="189" t="s">
        <v>727</v>
      </c>
      <c r="F1233" s="189" t="s">
        <v>728</v>
      </c>
      <c r="G1233" s="151"/>
      <c r="H1233" s="235">
        <f t="shared" si="133"/>
        <v>2779.3699598155572</v>
      </c>
      <c r="I1233" s="235">
        <f t="shared" si="134"/>
        <v>12.916762554238927</v>
      </c>
      <c r="J1233" s="116">
        <v>0.28097799358367581</v>
      </c>
      <c r="K1233" s="181">
        <v>29.87136646282087</v>
      </c>
      <c r="L1233" s="240">
        <f t="shared" si="135"/>
        <v>2.9871366462820869E-5</v>
      </c>
      <c r="M1233" s="240">
        <f t="shared" si="136"/>
        <v>2.9871366462820869E-5</v>
      </c>
      <c r="N1233" s="10">
        <v>0</v>
      </c>
      <c r="O1233" s="241" t="s">
        <v>736</v>
      </c>
      <c r="P1233" s="166">
        <v>2.0135359654986914E-2</v>
      </c>
      <c r="Q1233" s="132">
        <v>0.56347631465203818</v>
      </c>
      <c r="R1233" s="252">
        <f t="shared" si="137"/>
        <v>5.6347631465203817E-5</v>
      </c>
      <c r="S1233" s="179">
        <v>6.2701762232613269E-4</v>
      </c>
      <c r="T1233" s="132">
        <v>0.1093822460899137</v>
      </c>
      <c r="U1233" s="16">
        <v>6</v>
      </c>
      <c r="V1233" s="16">
        <v>1</v>
      </c>
      <c r="W1233" s="242" t="s">
        <v>740</v>
      </c>
      <c r="X1233" s="180">
        <v>1.4673364553468264</v>
      </c>
      <c r="Y1233" s="180">
        <v>1.88710062981856</v>
      </c>
      <c r="Z1233" s="115">
        <v>7.8624757872675755</v>
      </c>
      <c r="AA1233" s="251"/>
      <c r="AB1233" s="116">
        <v>0.2809445981490219</v>
      </c>
      <c r="AC1233" s="11">
        <f t="shared" si="138"/>
        <v>2.9871366462820869E-5</v>
      </c>
      <c r="AD1233">
        <v>-1.8232530317208173</v>
      </c>
      <c r="AE1233">
        <v>1.0702432583116996</v>
      </c>
      <c r="AF1233" s="183">
        <v>3.167973042605138</v>
      </c>
      <c r="AG1233" s="244">
        <v>3342.4062964698765</v>
      </c>
      <c r="AH1233" s="244">
        <v>52.45052088528633</v>
      </c>
      <c r="AI1233" s="115">
        <v>2779.3699598155572</v>
      </c>
      <c r="AJ1233" s="115">
        <v>12.916762554238927</v>
      </c>
      <c r="AK1233" s="247">
        <v>100.17220980744335</v>
      </c>
      <c r="AL1233" s="185">
        <v>1</v>
      </c>
      <c r="AM1233" s="238" t="s">
        <v>715</v>
      </c>
      <c r="AN1233" s="64">
        <v>26321</v>
      </c>
      <c r="AO1233" s="86">
        <f t="shared" si="139"/>
        <v>-0.17220980744335179</v>
      </c>
      <c r="AT1233" s="87"/>
      <c r="AU1233" s="64"/>
      <c r="AV1233" s="86"/>
      <c r="AW1233" s="30"/>
      <c r="AX1233" s="30"/>
      <c r="AY1233" s="30"/>
      <c r="AZ1233" s="28"/>
      <c r="BA1233" s="28"/>
      <c r="BB1233" s="28"/>
      <c r="BC1233" s="28"/>
      <c r="BD1233" s="28"/>
      <c r="BE1233" s="28"/>
      <c r="BF1233" s="28"/>
      <c r="BG1233" s="28"/>
      <c r="BH1233" s="28"/>
      <c r="BI1233" s="28"/>
      <c r="BJ1233" s="28"/>
      <c r="BK1233" s="28"/>
      <c r="BL1233" s="28"/>
      <c r="BM1233" s="28"/>
      <c r="BN1233" s="28"/>
      <c r="BO1233" s="28"/>
      <c r="BP1233" s="28"/>
      <c r="BQ1233" s="28"/>
      <c r="BR1233" s="28"/>
      <c r="BS1233" s="28"/>
      <c r="BT1233" s="28"/>
      <c r="BU1233" s="28"/>
      <c r="BV1233" s="28"/>
      <c r="BW1233" s="28"/>
      <c r="BX1233" s="28"/>
      <c r="BY1233" s="28"/>
      <c r="BZ1233" s="28"/>
      <c r="CA1233" s="28"/>
      <c r="CB1233" s="28"/>
      <c r="CC1233" s="28"/>
      <c r="CD1233" s="28"/>
      <c r="CE1233" s="28"/>
      <c r="CF1233" s="28"/>
      <c r="CG1233" s="28"/>
      <c r="CH1233" s="28"/>
      <c r="CI1233" s="28"/>
      <c r="CJ1233" s="28"/>
      <c r="CK1233" s="28"/>
      <c r="CL1233" s="28"/>
      <c r="CM1233" s="28"/>
      <c r="CN1233" s="28"/>
      <c r="CO1233" s="28"/>
      <c r="CP1233" s="28"/>
      <c r="CQ1233" s="28"/>
      <c r="CR1233" s="28"/>
      <c r="CS1233" s="28"/>
      <c r="CT1233" s="28"/>
      <c r="CU1233" s="28"/>
      <c r="CV1233" s="28"/>
      <c r="CW1233" s="28"/>
      <c r="CX1233" s="28"/>
      <c r="CY1233" s="28"/>
      <c r="CZ1233" s="28"/>
      <c r="DA1233" s="28"/>
      <c r="DB1233" s="28"/>
      <c r="DC1233" s="28"/>
      <c r="DD1233" s="28"/>
      <c r="DE1233" s="28"/>
      <c r="DF1233" s="28"/>
      <c r="DG1233" s="28"/>
      <c r="DH1233" s="28"/>
      <c r="DI1233" s="28"/>
      <c r="DJ1233" s="28"/>
      <c r="DK1233" s="28"/>
      <c r="DL1233" s="28"/>
      <c r="DM1233" s="28"/>
    </row>
    <row r="1234" spans="1:117" s="7" customFormat="1" x14ac:dyDescent="0.2">
      <c r="A1234" s="2">
        <v>1257</v>
      </c>
      <c r="B1234" s="239" t="s">
        <v>725</v>
      </c>
      <c r="D1234" s="129" t="s">
        <v>339</v>
      </c>
      <c r="E1234" s="189" t="s">
        <v>727</v>
      </c>
      <c r="F1234" s="189" t="s">
        <v>728</v>
      </c>
      <c r="G1234" s="151"/>
      <c r="H1234" s="235">
        <f t="shared" si="133"/>
        <v>2847.6189787102762</v>
      </c>
      <c r="I1234" s="235">
        <f t="shared" si="134"/>
        <v>10.752730336301036</v>
      </c>
      <c r="J1234" s="116">
        <v>0.28093350371184322</v>
      </c>
      <c r="K1234" s="181">
        <v>29.826427017835623</v>
      </c>
      <c r="L1234" s="240">
        <f t="shared" si="135"/>
        <v>2.9826427017835624E-5</v>
      </c>
      <c r="M1234" s="240">
        <f t="shared" si="136"/>
        <v>2.9826427017835624E-5</v>
      </c>
      <c r="N1234" s="10">
        <v>0</v>
      </c>
      <c r="O1234" s="241" t="s">
        <v>736</v>
      </c>
      <c r="P1234" s="166">
        <v>2.5029383952649403E-2</v>
      </c>
      <c r="Q1234" s="132">
        <v>1.0221022891466081</v>
      </c>
      <c r="R1234" s="252">
        <f t="shared" si="137"/>
        <v>1.022102289146608E-4</v>
      </c>
      <c r="S1234" s="179">
        <v>8.3280684919918965E-4</v>
      </c>
      <c r="T1234" s="132">
        <v>9.6796993189486272E-2</v>
      </c>
      <c r="U1234" s="16">
        <v>6</v>
      </c>
      <c r="V1234" s="16">
        <v>1</v>
      </c>
      <c r="W1234" s="242" t="s">
        <v>740</v>
      </c>
      <c r="X1234" s="180">
        <v>1.4672447624913625</v>
      </c>
      <c r="Y1234" s="180">
        <v>1.8869728671425465</v>
      </c>
      <c r="Z1234" s="115">
        <v>11.952291815919384</v>
      </c>
      <c r="AA1234" s="251"/>
      <c r="AB1234" s="116">
        <v>0.28088802938546303</v>
      </c>
      <c r="AC1234" s="11">
        <f t="shared" si="138"/>
        <v>2.9826427017835624E-5</v>
      </c>
      <c r="AD1234">
        <v>-2.185130640589561</v>
      </c>
      <c r="AE1234">
        <v>1.072437619143928</v>
      </c>
      <c r="AF1234" s="183">
        <v>3.2410667567384399</v>
      </c>
      <c r="AG1234" s="244">
        <v>3418.5055534762705</v>
      </c>
      <c r="AH1234" s="244">
        <v>51.144020376916728</v>
      </c>
      <c r="AI1234" s="115">
        <v>2847.6189787102762</v>
      </c>
      <c r="AJ1234" s="115">
        <v>10.752730336301036</v>
      </c>
      <c r="AK1234" s="247">
        <v>100.17220980744335</v>
      </c>
      <c r="AL1234" s="185">
        <v>1</v>
      </c>
      <c r="AM1234" s="238" t="s">
        <v>715</v>
      </c>
      <c r="AN1234" s="64">
        <v>26321</v>
      </c>
      <c r="AO1234" s="86">
        <f t="shared" si="139"/>
        <v>-0.17220980744335179</v>
      </c>
      <c r="AT1234" s="87"/>
      <c r="AU1234" s="64"/>
      <c r="AV1234" s="86"/>
      <c r="AW1234" s="30"/>
      <c r="AX1234" s="30"/>
      <c r="AY1234" s="30"/>
      <c r="AZ1234" s="28"/>
      <c r="BA1234" s="28"/>
      <c r="BB1234" s="28"/>
      <c r="BC1234" s="28"/>
      <c r="BD1234" s="28"/>
      <c r="BE1234" s="28"/>
      <c r="BF1234" s="28"/>
      <c r="BG1234" s="28"/>
      <c r="BH1234" s="28"/>
      <c r="BI1234" s="28"/>
      <c r="BJ1234" s="28"/>
      <c r="BK1234" s="28"/>
      <c r="BL1234" s="28"/>
      <c r="BM1234" s="28"/>
      <c r="BN1234" s="28"/>
      <c r="BO1234" s="28"/>
      <c r="BP1234" s="28"/>
      <c r="BQ1234" s="28"/>
      <c r="BR1234" s="28"/>
      <c r="BS1234" s="28"/>
      <c r="BT1234" s="28"/>
      <c r="BU1234" s="28"/>
      <c r="BV1234" s="28"/>
      <c r="BW1234" s="28"/>
      <c r="BX1234" s="28"/>
      <c r="BY1234" s="28"/>
      <c r="BZ1234" s="28"/>
      <c r="CA1234" s="28"/>
      <c r="CB1234" s="28"/>
      <c r="CC1234" s="28"/>
      <c r="CD1234" s="28"/>
      <c r="CE1234" s="28"/>
      <c r="CF1234" s="28"/>
      <c r="CG1234" s="28"/>
      <c r="CH1234" s="28"/>
      <c r="CI1234" s="28"/>
      <c r="CJ1234" s="28"/>
      <c r="CK1234" s="28"/>
      <c r="CL1234" s="28"/>
      <c r="CM1234" s="28"/>
      <c r="CN1234" s="28"/>
      <c r="CO1234" s="28"/>
      <c r="CP1234" s="28"/>
      <c r="CQ1234" s="28"/>
      <c r="CR1234" s="28"/>
      <c r="CS1234" s="28"/>
      <c r="CT1234" s="28"/>
      <c r="CU1234" s="28"/>
      <c r="CV1234" s="28"/>
      <c r="CW1234" s="28"/>
      <c r="CX1234" s="28"/>
      <c r="CY1234" s="28"/>
      <c r="CZ1234" s="28"/>
      <c r="DA1234" s="28"/>
      <c r="DB1234" s="28"/>
      <c r="DC1234" s="28"/>
      <c r="DD1234" s="28"/>
      <c r="DE1234" s="28"/>
      <c r="DF1234" s="28"/>
      <c r="DG1234" s="28"/>
      <c r="DH1234" s="28"/>
      <c r="DI1234" s="28"/>
      <c r="DJ1234" s="28"/>
      <c r="DK1234" s="28"/>
      <c r="DL1234" s="28"/>
      <c r="DM1234" s="28"/>
    </row>
    <row r="1235" spans="1:117" s="7" customFormat="1" x14ac:dyDescent="0.2">
      <c r="A1235" s="2">
        <v>1258</v>
      </c>
      <c r="B1235" s="239" t="s">
        <v>725</v>
      </c>
      <c r="D1235" s="129" t="s">
        <v>340</v>
      </c>
      <c r="E1235" s="189" t="s">
        <v>727</v>
      </c>
      <c r="F1235" s="189" t="s">
        <v>728</v>
      </c>
      <c r="G1235" s="151"/>
      <c r="H1235" s="235">
        <f t="shared" si="133"/>
        <v>2778.8020442180919</v>
      </c>
      <c r="I1235" s="235">
        <f t="shared" si="134"/>
        <v>10.322946105458598</v>
      </c>
      <c r="J1235" s="122">
        <v>0.28101494124036308</v>
      </c>
      <c r="K1235" s="123">
        <v>33.528345662213255</v>
      </c>
      <c r="L1235" s="240">
        <f t="shared" si="135"/>
        <v>3.3528345662213257E-5</v>
      </c>
      <c r="M1235" s="240">
        <f t="shared" si="136"/>
        <v>3.3528345662213257E-5</v>
      </c>
      <c r="N1235" s="10">
        <v>0</v>
      </c>
      <c r="O1235" s="241" t="s">
        <v>736</v>
      </c>
      <c r="P1235" s="118">
        <v>2.9847445686081053E-2</v>
      </c>
      <c r="Q1235" s="119">
        <v>2.4293893362850394</v>
      </c>
      <c r="R1235" s="252">
        <f t="shared" si="137"/>
        <v>2.4293893362850393E-4</v>
      </c>
      <c r="S1235" s="120">
        <v>9.3777570936634579E-4</v>
      </c>
      <c r="T1235" s="119">
        <v>0.70205623973516951</v>
      </c>
      <c r="U1235" s="16">
        <v>6</v>
      </c>
      <c r="V1235" s="16">
        <v>1</v>
      </c>
      <c r="W1235" s="242" t="s">
        <v>740</v>
      </c>
      <c r="X1235" s="121">
        <v>1.4672592116180552</v>
      </c>
      <c r="Y1235" s="121">
        <v>1.8869164314253235</v>
      </c>
      <c r="Z1235" s="117">
        <v>9.4380904270435551</v>
      </c>
      <c r="AA1235" s="251"/>
      <c r="AB1235" s="122">
        <v>0.28096500506678657</v>
      </c>
      <c r="AC1235" s="11">
        <f t="shared" si="138"/>
        <v>3.3528345662213257E-5</v>
      </c>
      <c r="AD1235">
        <v>-1.0940098042888646</v>
      </c>
      <c r="AE1235">
        <v>1.2148456718042726</v>
      </c>
      <c r="AF1235" s="126">
        <v>3.1306254956998183</v>
      </c>
      <c r="AG1235" s="244">
        <v>3298.3214399863705</v>
      </c>
      <c r="AH1235" s="244">
        <v>58.460345587841189</v>
      </c>
      <c r="AI1235" s="117">
        <v>2778.8020442180919</v>
      </c>
      <c r="AJ1235" s="117">
        <v>10.322946105458598</v>
      </c>
      <c r="AK1235" s="246">
        <v>100.17220980744335</v>
      </c>
      <c r="AL1235" s="185">
        <v>1</v>
      </c>
      <c r="AM1235" s="238" t="s">
        <v>715</v>
      </c>
      <c r="AN1235" s="64">
        <v>26321</v>
      </c>
      <c r="AO1235" s="86">
        <f t="shared" si="139"/>
        <v>-0.17220980744335179</v>
      </c>
      <c r="AT1235" s="87"/>
      <c r="AU1235" s="64"/>
      <c r="AV1235" s="86"/>
      <c r="AW1235" s="30"/>
      <c r="AX1235" s="30"/>
      <c r="AY1235" s="30"/>
      <c r="AZ1235" s="28"/>
      <c r="BA1235" s="28"/>
      <c r="BB1235" s="28"/>
      <c r="BC1235" s="28"/>
      <c r="BD1235" s="28"/>
      <c r="BE1235" s="28"/>
      <c r="BF1235" s="28"/>
      <c r="BG1235" s="28"/>
      <c r="BH1235" s="28"/>
      <c r="BI1235" s="28"/>
      <c r="BJ1235" s="28"/>
      <c r="BK1235" s="28"/>
      <c r="BL1235" s="28"/>
      <c r="BM1235" s="28"/>
      <c r="BN1235" s="28"/>
      <c r="BO1235" s="28"/>
      <c r="BP1235" s="28"/>
      <c r="BQ1235" s="28"/>
      <c r="BR1235" s="28"/>
      <c r="BS1235" s="28"/>
      <c r="BT1235" s="28"/>
      <c r="BU1235" s="28"/>
      <c r="BV1235" s="28"/>
      <c r="BW1235" s="28"/>
      <c r="BX1235" s="28"/>
      <c r="BY1235" s="28"/>
      <c r="BZ1235" s="28"/>
      <c r="CA1235" s="28"/>
      <c r="CB1235" s="28"/>
      <c r="CC1235" s="28"/>
      <c r="CD1235" s="28"/>
      <c r="CE1235" s="28"/>
      <c r="CF1235" s="28"/>
      <c r="CG1235" s="28"/>
      <c r="CH1235" s="28"/>
      <c r="CI1235" s="28"/>
      <c r="CJ1235" s="28"/>
      <c r="CK1235" s="28"/>
      <c r="CL1235" s="28"/>
      <c r="CM1235" s="28"/>
      <c r="CN1235" s="28"/>
      <c r="CO1235" s="28"/>
      <c r="CP1235" s="28"/>
      <c r="CQ1235" s="28"/>
      <c r="CR1235" s="28"/>
      <c r="CS1235" s="28"/>
      <c r="CT1235" s="28"/>
      <c r="CU1235" s="28"/>
      <c r="CV1235" s="28"/>
      <c r="CW1235" s="28"/>
      <c r="CX1235" s="28"/>
      <c r="CY1235" s="28"/>
      <c r="CZ1235" s="28"/>
      <c r="DA1235" s="28"/>
      <c r="DB1235" s="28"/>
      <c r="DC1235" s="28"/>
      <c r="DD1235" s="28"/>
      <c r="DE1235" s="28"/>
      <c r="DF1235" s="28"/>
      <c r="DG1235" s="28"/>
      <c r="DH1235" s="28"/>
      <c r="DI1235" s="28"/>
      <c r="DJ1235" s="28"/>
      <c r="DK1235" s="28"/>
      <c r="DL1235" s="28"/>
      <c r="DM1235" s="28"/>
    </row>
    <row r="1236" spans="1:117" s="7" customFormat="1" x14ac:dyDescent="0.2">
      <c r="A1236" s="2">
        <v>1259</v>
      </c>
      <c r="B1236" s="239" t="s">
        <v>725</v>
      </c>
      <c r="D1236" s="129" t="s">
        <v>341</v>
      </c>
      <c r="E1236" s="189" t="s">
        <v>727</v>
      </c>
      <c r="F1236" s="189" t="s">
        <v>728</v>
      </c>
      <c r="G1236" s="151"/>
      <c r="H1236" s="235">
        <f t="shared" si="133"/>
        <v>2767.7318575887657</v>
      </c>
      <c r="I1236" s="235">
        <f t="shared" si="134"/>
        <v>17.907719699386117</v>
      </c>
      <c r="J1236" s="122">
        <v>0.28100085290489196</v>
      </c>
      <c r="K1236" s="123">
        <v>31.047760816539189</v>
      </c>
      <c r="L1236" s="240">
        <f t="shared" si="135"/>
        <v>3.1047760816539187E-5</v>
      </c>
      <c r="M1236" s="240">
        <f t="shared" si="136"/>
        <v>3.1047760816539187E-5</v>
      </c>
      <c r="N1236" s="10">
        <v>0</v>
      </c>
      <c r="O1236" s="241" t="s">
        <v>736</v>
      </c>
      <c r="P1236" s="118">
        <v>2.6195524359523336E-2</v>
      </c>
      <c r="Q1236" s="119">
        <v>1.8590237781264485</v>
      </c>
      <c r="R1236" s="252">
        <f t="shared" si="137"/>
        <v>1.8590237781264485E-4</v>
      </c>
      <c r="S1236" s="120">
        <v>8.3366021238327022E-4</v>
      </c>
      <c r="T1236" s="119">
        <v>0.67247089341099164</v>
      </c>
      <c r="U1236" s="16">
        <v>6</v>
      </c>
      <c r="V1236" s="16">
        <v>1</v>
      </c>
      <c r="W1236" s="242" t="s">
        <v>740</v>
      </c>
      <c r="X1236" s="121">
        <v>1.4672991018206727</v>
      </c>
      <c r="Y1236" s="121">
        <v>1.8869134086996768</v>
      </c>
      <c r="Z1236" s="117">
        <v>8.1782227948256327</v>
      </c>
      <c r="AA1236" s="251"/>
      <c r="AB1236" s="122">
        <v>0.2809566422964434</v>
      </c>
      <c r="AC1236" s="11">
        <f t="shared" si="138"/>
        <v>3.1047760816539187E-5</v>
      </c>
      <c r="AD1236">
        <v>-1.6359601070492502</v>
      </c>
      <c r="AE1236">
        <v>1.1074187472177224</v>
      </c>
      <c r="AF1236" s="126">
        <v>3.1510786656941479</v>
      </c>
      <c r="AG1236" s="244">
        <v>3322.4361801432601</v>
      </c>
      <c r="AH1236" s="244">
        <v>53.301374600680887</v>
      </c>
      <c r="AI1236" s="117">
        <v>2767.7318575887657</v>
      </c>
      <c r="AJ1236" s="117">
        <v>17.907719699386117</v>
      </c>
      <c r="AK1236" s="246">
        <v>100.17220980744335</v>
      </c>
      <c r="AL1236" s="185">
        <v>1</v>
      </c>
      <c r="AM1236" s="238" t="s">
        <v>715</v>
      </c>
      <c r="AN1236" s="64">
        <v>26321</v>
      </c>
      <c r="AO1236" s="86">
        <f t="shared" si="139"/>
        <v>-0.17220980744335179</v>
      </c>
      <c r="AT1236" s="87"/>
      <c r="AU1236" s="64"/>
      <c r="AV1236" s="86"/>
      <c r="AW1236" s="30"/>
      <c r="AX1236" s="30"/>
      <c r="AY1236" s="30"/>
      <c r="AZ1236" s="28"/>
      <c r="BA1236" s="28"/>
      <c r="BB1236" s="28"/>
      <c r="BC1236" s="28"/>
      <c r="BD1236" s="28"/>
      <c r="BE1236" s="28"/>
      <c r="BF1236" s="28"/>
      <c r="BG1236" s="28"/>
      <c r="BH1236" s="28"/>
      <c r="BI1236" s="28"/>
      <c r="BJ1236" s="28"/>
      <c r="BK1236" s="28"/>
      <c r="BL1236" s="28"/>
      <c r="BM1236" s="28"/>
      <c r="BN1236" s="28"/>
      <c r="BO1236" s="28"/>
      <c r="BP1236" s="28"/>
      <c r="BQ1236" s="28"/>
      <c r="BR1236" s="28"/>
      <c r="BS1236" s="28"/>
      <c r="BT1236" s="28"/>
      <c r="BU1236" s="28"/>
      <c r="BV1236" s="28"/>
      <c r="BW1236" s="28"/>
      <c r="BX1236" s="28"/>
      <c r="BY1236" s="28"/>
      <c r="BZ1236" s="28"/>
      <c r="CA1236" s="28"/>
      <c r="CB1236" s="28"/>
      <c r="CC1236" s="28"/>
      <c r="CD1236" s="28"/>
      <c r="CE1236" s="28"/>
      <c r="CF1236" s="28"/>
      <c r="CG1236" s="28"/>
      <c r="CH1236" s="28"/>
      <c r="CI1236" s="28"/>
      <c r="CJ1236" s="28"/>
      <c r="CK1236" s="28"/>
      <c r="CL1236" s="28"/>
      <c r="CM1236" s="28"/>
      <c r="CN1236" s="28"/>
      <c r="CO1236" s="28"/>
      <c r="CP1236" s="28"/>
      <c r="CQ1236" s="28"/>
      <c r="CR1236" s="28"/>
      <c r="CS1236" s="28"/>
      <c r="CT1236" s="28"/>
      <c r="CU1236" s="28"/>
      <c r="CV1236" s="28"/>
      <c r="CW1236" s="28"/>
      <c r="CX1236" s="28"/>
      <c r="CY1236" s="28"/>
      <c r="CZ1236" s="28"/>
      <c r="DA1236" s="28"/>
      <c r="DB1236" s="28"/>
      <c r="DC1236" s="28"/>
      <c r="DD1236" s="28"/>
      <c r="DE1236" s="28"/>
      <c r="DF1236" s="28"/>
      <c r="DG1236" s="28"/>
      <c r="DH1236" s="28"/>
      <c r="DI1236" s="28"/>
      <c r="DJ1236" s="28"/>
      <c r="DK1236" s="28"/>
      <c r="DL1236" s="28"/>
      <c r="DM1236" s="28"/>
    </row>
    <row r="1237" spans="1:117" s="7" customFormat="1" x14ac:dyDescent="0.2">
      <c r="A1237" s="2">
        <v>1260</v>
      </c>
      <c r="B1237" s="239" t="s">
        <v>725</v>
      </c>
      <c r="D1237" s="129" t="s">
        <v>342</v>
      </c>
      <c r="E1237" s="189" t="s">
        <v>727</v>
      </c>
      <c r="F1237" s="189" t="s">
        <v>728</v>
      </c>
      <c r="G1237" s="151"/>
      <c r="H1237" s="235">
        <f t="shared" si="133"/>
        <v>2827.7628483934222</v>
      </c>
      <c r="I1237" s="235">
        <f t="shared" si="134"/>
        <v>12.120788450394086</v>
      </c>
      <c r="J1237" s="122">
        <v>0.28094834372298838</v>
      </c>
      <c r="K1237" s="123">
        <v>26.021419984038754</v>
      </c>
      <c r="L1237" s="240">
        <f t="shared" si="135"/>
        <v>2.6021419984038754E-5</v>
      </c>
      <c r="M1237" s="240">
        <f t="shared" si="136"/>
        <v>2.6021419984038754E-5</v>
      </c>
      <c r="N1237" s="10">
        <v>0</v>
      </c>
      <c r="O1237" s="241" t="s">
        <v>736</v>
      </c>
      <c r="P1237" s="118">
        <v>1.700220565180605E-2</v>
      </c>
      <c r="Q1237" s="119">
        <v>0.96136031050862125</v>
      </c>
      <c r="R1237" s="252">
        <f t="shared" si="137"/>
        <v>9.613603105086212E-5</v>
      </c>
      <c r="S1237" s="120">
        <v>5.6505803495286342E-4</v>
      </c>
      <c r="T1237" s="119">
        <v>0.13345365002787277</v>
      </c>
      <c r="U1237" s="16">
        <v>6</v>
      </c>
      <c r="V1237" s="16">
        <v>1</v>
      </c>
      <c r="W1237" s="242" t="s">
        <v>740</v>
      </c>
      <c r="X1237" s="121">
        <v>1.4673498255203976</v>
      </c>
      <c r="Y1237" s="121">
        <v>1.8869908232777528</v>
      </c>
      <c r="Z1237" s="117">
        <v>11.229185461564429</v>
      </c>
      <c r="AA1237" s="251"/>
      <c r="AB1237" s="122">
        <v>0.28091771034170965</v>
      </c>
      <c r="AC1237" s="11">
        <f t="shared" si="138"/>
        <v>2.6021419984038754E-5</v>
      </c>
      <c r="AD1237">
        <v>-1.6442313434794631</v>
      </c>
      <c r="AE1237">
        <v>0.9279030482820555</v>
      </c>
      <c r="AF1237" s="126">
        <v>3.1954509791021883</v>
      </c>
      <c r="AG1237" s="244">
        <v>3370.128549598026</v>
      </c>
      <c r="AH1237" s="244">
        <v>45.146549067995352</v>
      </c>
      <c r="AI1237" s="117">
        <v>2827.7628483934222</v>
      </c>
      <c r="AJ1237" s="117">
        <v>12.120788450394086</v>
      </c>
      <c r="AK1237" s="246">
        <v>100.17220980744335</v>
      </c>
      <c r="AL1237" s="185">
        <v>1</v>
      </c>
      <c r="AM1237" s="238" t="s">
        <v>715</v>
      </c>
      <c r="AN1237" s="64">
        <v>26321</v>
      </c>
      <c r="AO1237" s="86">
        <f t="shared" si="139"/>
        <v>-0.17220980744335179</v>
      </c>
      <c r="AT1237" s="87"/>
      <c r="AU1237" s="64"/>
      <c r="AV1237" s="86"/>
      <c r="AW1237" s="30"/>
      <c r="AX1237" s="30"/>
      <c r="AY1237" s="30"/>
      <c r="AZ1237" s="28"/>
      <c r="BA1237" s="28"/>
      <c r="BB1237" s="28"/>
      <c r="BC1237" s="28"/>
      <c r="BD1237" s="28"/>
      <c r="BE1237" s="28"/>
      <c r="BF1237" s="28"/>
      <c r="BG1237" s="28"/>
      <c r="BH1237" s="28"/>
      <c r="BI1237" s="28"/>
      <c r="BJ1237" s="28"/>
      <c r="BK1237" s="28"/>
      <c r="BL1237" s="28"/>
      <c r="BM1237" s="28"/>
      <c r="BN1237" s="28"/>
      <c r="BO1237" s="28"/>
      <c r="BP1237" s="28"/>
      <c r="BQ1237" s="28"/>
      <c r="BR1237" s="28"/>
      <c r="BS1237" s="28"/>
      <c r="BT1237" s="28"/>
      <c r="BU1237" s="28"/>
      <c r="BV1237" s="28"/>
      <c r="BW1237" s="28"/>
      <c r="BX1237" s="28"/>
      <c r="BY1237" s="28"/>
      <c r="BZ1237" s="28"/>
      <c r="CA1237" s="28"/>
      <c r="CB1237" s="28"/>
      <c r="CC1237" s="28"/>
      <c r="CD1237" s="28"/>
      <c r="CE1237" s="28"/>
      <c r="CF1237" s="28"/>
      <c r="CG1237" s="28"/>
      <c r="CH1237" s="28"/>
      <c r="CI1237" s="28"/>
      <c r="CJ1237" s="28"/>
      <c r="CK1237" s="28"/>
      <c r="CL1237" s="28"/>
      <c r="CM1237" s="28"/>
      <c r="CN1237" s="28"/>
      <c r="CO1237" s="28"/>
      <c r="CP1237" s="28"/>
      <c r="CQ1237" s="28"/>
      <c r="CR1237" s="28"/>
      <c r="CS1237" s="28"/>
      <c r="CT1237" s="28"/>
      <c r="CU1237" s="28"/>
      <c r="CV1237" s="28"/>
      <c r="CW1237" s="28"/>
      <c r="CX1237" s="28"/>
      <c r="CY1237" s="28"/>
      <c r="CZ1237" s="28"/>
      <c r="DA1237" s="28"/>
      <c r="DB1237" s="28"/>
      <c r="DC1237" s="28"/>
      <c r="DD1237" s="28"/>
      <c r="DE1237" s="28"/>
      <c r="DF1237" s="28"/>
      <c r="DG1237" s="28"/>
      <c r="DH1237" s="28"/>
      <c r="DI1237" s="28"/>
      <c r="DJ1237" s="28"/>
      <c r="DK1237" s="28"/>
      <c r="DL1237" s="28"/>
      <c r="DM1237" s="28"/>
    </row>
    <row r="1238" spans="1:117" s="7" customFormat="1" x14ac:dyDescent="0.2">
      <c r="A1238" s="2">
        <v>1261</v>
      </c>
      <c r="B1238" s="239" t="s">
        <v>725</v>
      </c>
      <c r="D1238" s="129" t="s">
        <v>343</v>
      </c>
      <c r="E1238" s="189" t="s">
        <v>727</v>
      </c>
      <c r="F1238" s="189" t="s">
        <v>728</v>
      </c>
      <c r="G1238" s="151"/>
      <c r="H1238" s="235">
        <f t="shared" si="133"/>
        <v>2854.7742375403272</v>
      </c>
      <c r="I1238" s="235">
        <f t="shared" si="134"/>
        <v>8.1827398562224332</v>
      </c>
      <c r="J1238" s="122">
        <v>0.28097423270955868</v>
      </c>
      <c r="K1238" s="123">
        <v>28.34367133554143</v>
      </c>
      <c r="L1238" s="240">
        <f t="shared" si="135"/>
        <v>2.8343671335541431E-5</v>
      </c>
      <c r="M1238" s="240">
        <f t="shared" si="136"/>
        <v>2.8343671335541431E-5</v>
      </c>
      <c r="N1238" s="10">
        <v>0</v>
      </c>
      <c r="O1238" s="241" t="s">
        <v>736</v>
      </c>
      <c r="P1238" s="118">
        <v>2.6666460011082308E-2</v>
      </c>
      <c r="Q1238" s="119">
        <v>3.0569847283984037</v>
      </c>
      <c r="R1238" s="252">
        <f t="shared" si="137"/>
        <v>3.0569847283984039E-4</v>
      </c>
      <c r="S1238" s="120">
        <v>8.9211507039724692E-4</v>
      </c>
      <c r="T1238" s="119">
        <v>0.64187312191464962</v>
      </c>
      <c r="U1238" s="16">
        <v>6</v>
      </c>
      <c r="V1238" s="16">
        <v>1</v>
      </c>
      <c r="W1238" s="242" t="s">
        <v>740</v>
      </c>
      <c r="X1238" s="121">
        <v>1.4672514009256998</v>
      </c>
      <c r="Y1238" s="121">
        <v>1.8869857367532201</v>
      </c>
      <c r="Z1238" s="117">
        <v>8.79756424527754</v>
      </c>
      <c r="AA1238" s="251"/>
      <c r="AB1238" s="122">
        <v>0.28092539424315216</v>
      </c>
      <c r="AC1238" s="11">
        <f t="shared" si="138"/>
        <v>2.8343671335541431E-5</v>
      </c>
      <c r="AD1238">
        <v>-0.71755252852856444</v>
      </c>
      <c r="AE1238">
        <v>1.0021372461507851</v>
      </c>
      <c r="AF1238" s="126">
        <v>3.1689126903307159</v>
      </c>
      <c r="AG1238" s="244">
        <v>3335.4033742838337</v>
      </c>
      <c r="AH1238" s="244">
        <v>47.140677686572211</v>
      </c>
      <c r="AI1238" s="117">
        <v>2854.7742375403272</v>
      </c>
      <c r="AJ1238" s="117">
        <v>8.1827398562224332</v>
      </c>
      <c r="AK1238" s="246">
        <v>100.17220980744335</v>
      </c>
      <c r="AL1238" s="185">
        <v>1</v>
      </c>
      <c r="AM1238" s="238" t="s">
        <v>715</v>
      </c>
      <c r="AN1238" s="64">
        <v>26321</v>
      </c>
      <c r="AO1238" s="86">
        <f t="shared" si="139"/>
        <v>-0.17220980744335179</v>
      </c>
      <c r="AT1238" s="87"/>
      <c r="AU1238" s="64"/>
      <c r="AV1238" s="86"/>
      <c r="AW1238" s="30"/>
      <c r="AX1238" s="30"/>
      <c r="AY1238" s="30"/>
      <c r="AZ1238" s="28"/>
      <c r="BA1238" s="28"/>
      <c r="BB1238" s="28"/>
      <c r="BC1238" s="28"/>
      <c r="BD1238" s="28"/>
      <c r="BE1238" s="28"/>
      <c r="BF1238" s="28"/>
      <c r="BG1238" s="28"/>
      <c r="BH1238" s="28"/>
      <c r="BI1238" s="28"/>
      <c r="BJ1238" s="28"/>
      <c r="BK1238" s="28"/>
      <c r="BL1238" s="28"/>
      <c r="BM1238" s="28"/>
      <c r="BN1238" s="28"/>
      <c r="BO1238" s="28"/>
      <c r="BP1238" s="28"/>
      <c r="BQ1238" s="28"/>
      <c r="BR1238" s="28"/>
      <c r="BS1238" s="28"/>
      <c r="BT1238" s="28"/>
      <c r="BU1238" s="28"/>
      <c r="BV1238" s="28"/>
      <c r="BW1238" s="28"/>
      <c r="BX1238" s="28"/>
      <c r="BY1238" s="28"/>
      <c r="BZ1238" s="28"/>
      <c r="CA1238" s="28"/>
      <c r="CB1238" s="28"/>
      <c r="CC1238" s="28"/>
      <c r="CD1238" s="28"/>
      <c r="CE1238" s="28"/>
      <c r="CF1238" s="28"/>
      <c r="CG1238" s="28"/>
      <c r="CH1238" s="28"/>
      <c r="CI1238" s="28"/>
      <c r="CJ1238" s="28"/>
      <c r="CK1238" s="28"/>
      <c r="CL1238" s="28"/>
      <c r="CM1238" s="28"/>
      <c r="CN1238" s="28"/>
      <c r="CO1238" s="28"/>
      <c r="CP1238" s="28"/>
      <c r="CQ1238" s="28"/>
      <c r="CR1238" s="28"/>
      <c r="CS1238" s="28"/>
      <c r="CT1238" s="28"/>
      <c r="CU1238" s="28"/>
      <c r="CV1238" s="28"/>
      <c r="CW1238" s="28"/>
      <c r="CX1238" s="28"/>
      <c r="CY1238" s="28"/>
      <c r="CZ1238" s="28"/>
      <c r="DA1238" s="28"/>
      <c r="DB1238" s="28"/>
      <c r="DC1238" s="28"/>
      <c r="DD1238" s="28"/>
      <c r="DE1238" s="28"/>
      <c r="DF1238" s="28"/>
      <c r="DG1238" s="28"/>
      <c r="DH1238" s="28"/>
      <c r="DI1238" s="28"/>
      <c r="DJ1238" s="28"/>
      <c r="DK1238" s="28"/>
      <c r="DL1238" s="28"/>
      <c r="DM1238" s="28"/>
    </row>
    <row r="1239" spans="1:117" s="7" customFormat="1" x14ac:dyDescent="0.2">
      <c r="A1239" s="2">
        <v>1262</v>
      </c>
      <c r="B1239" s="239" t="s">
        <v>725</v>
      </c>
      <c r="D1239" s="146" t="s">
        <v>344</v>
      </c>
      <c r="E1239" s="189" t="s">
        <v>727</v>
      </c>
      <c r="F1239" s="189" t="s">
        <v>728</v>
      </c>
      <c r="G1239" s="151"/>
      <c r="H1239" s="235">
        <f t="shared" si="133"/>
        <v>2794.3934370664119</v>
      </c>
      <c r="I1239" s="235">
        <f t="shared" si="134"/>
        <v>8.5385371108458443</v>
      </c>
      <c r="J1239" s="122">
        <v>0.28094549544804798</v>
      </c>
      <c r="K1239" s="123">
        <v>29.005262245035009</v>
      </c>
      <c r="L1239" s="240">
        <f t="shared" si="135"/>
        <v>2.9005262245035008E-5</v>
      </c>
      <c r="M1239" s="240">
        <f t="shared" si="136"/>
        <v>2.9005262245035008E-5</v>
      </c>
      <c r="N1239" s="10">
        <v>0</v>
      </c>
      <c r="O1239" s="241" t="s">
        <v>736</v>
      </c>
      <c r="P1239" s="118">
        <v>6.1103469068694519E-3</v>
      </c>
      <c r="Q1239" s="119">
        <v>0.53986260972486533</v>
      </c>
      <c r="R1239" s="252">
        <f t="shared" si="137"/>
        <v>5.3986260972486535E-5</v>
      </c>
      <c r="S1239" s="120">
        <v>2.0524296939325738E-4</v>
      </c>
      <c r="T1239" s="119">
        <v>6.9794444228411301E-2</v>
      </c>
      <c r="U1239" s="16">
        <v>6</v>
      </c>
      <c r="V1239" s="16">
        <v>1</v>
      </c>
      <c r="W1239" s="242" t="s">
        <v>740</v>
      </c>
      <c r="X1239" s="121">
        <v>1.4672748643127469</v>
      </c>
      <c r="Y1239" s="121">
        <v>1.8869142626845168</v>
      </c>
      <c r="Z1239" s="117">
        <v>10.527585541779507</v>
      </c>
      <c r="AA1239" s="251"/>
      <c r="AB1239" s="122">
        <v>0.2809345034087698</v>
      </c>
      <c r="AC1239" s="11">
        <f t="shared" si="138"/>
        <v>2.9005262245035008E-5</v>
      </c>
      <c r="AD1239">
        <v>-1.8511949713539979</v>
      </c>
      <c r="AE1239">
        <v>1.0325520212476462</v>
      </c>
      <c r="AF1239" s="126">
        <v>3.179730662735194</v>
      </c>
      <c r="AG1239" s="244">
        <v>3355.8890992581337</v>
      </c>
      <c r="AH1239" s="244">
        <v>52.823563916301403</v>
      </c>
      <c r="AI1239" s="117">
        <v>2794.3934370664119</v>
      </c>
      <c r="AJ1239" s="117">
        <v>8.5385371108458443</v>
      </c>
      <c r="AK1239" s="246">
        <v>100.17220980744335</v>
      </c>
      <c r="AL1239" s="185">
        <v>1</v>
      </c>
      <c r="AM1239" s="238" t="s">
        <v>715</v>
      </c>
      <c r="AN1239" s="64">
        <v>26321</v>
      </c>
      <c r="AO1239" s="86">
        <f t="shared" si="139"/>
        <v>-0.17220980744335179</v>
      </c>
      <c r="AT1239" s="87"/>
      <c r="AU1239" s="64"/>
      <c r="AV1239" s="86"/>
      <c r="AW1239" s="30"/>
      <c r="AX1239" s="30"/>
      <c r="AY1239" s="30"/>
      <c r="AZ1239" s="28"/>
      <c r="BA1239" s="28"/>
      <c r="BB1239" s="28"/>
      <c r="BC1239" s="28"/>
      <c r="BD1239" s="28"/>
      <c r="BE1239" s="28"/>
      <c r="BF1239" s="28"/>
      <c r="BG1239" s="28"/>
      <c r="BH1239" s="28"/>
      <c r="BI1239" s="28"/>
      <c r="BJ1239" s="28"/>
      <c r="BK1239" s="28"/>
      <c r="BL1239" s="28"/>
      <c r="BM1239" s="28"/>
      <c r="BN1239" s="28"/>
      <c r="BO1239" s="28"/>
      <c r="BP1239" s="28"/>
      <c r="BQ1239" s="28"/>
      <c r="BR1239" s="28"/>
      <c r="BS1239" s="28"/>
      <c r="BT1239" s="28"/>
      <c r="BU1239" s="28"/>
      <c r="BV1239" s="28"/>
      <c r="BW1239" s="28"/>
      <c r="BX1239" s="28"/>
      <c r="BY1239" s="28"/>
      <c r="BZ1239" s="28"/>
      <c r="CA1239" s="28"/>
      <c r="CB1239" s="28"/>
      <c r="CC1239" s="28"/>
      <c r="CD1239" s="28"/>
      <c r="CE1239" s="28"/>
      <c r="CF1239" s="28"/>
      <c r="CG1239" s="28"/>
      <c r="CH1239" s="28"/>
      <c r="CI1239" s="28"/>
      <c r="CJ1239" s="28"/>
      <c r="CK1239" s="28"/>
      <c r="CL1239" s="28"/>
      <c r="CM1239" s="28"/>
      <c r="CN1239" s="28"/>
      <c r="CO1239" s="28"/>
      <c r="CP1239" s="28"/>
      <c r="CQ1239" s="28"/>
      <c r="CR1239" s="28"/>
      <c r="CS1239" s="28"/>
      <c r="CT1239" s="28"/>
      <c r="CU1239" s="28"/>
      <c r="CV1239" s="28"/>
      <c r="CW1239" s="28"/>
      <c r="CX1239" s="28"/>
      <c r="CY1239" s="28"/>
      <c r="CZ1239" s="28"/>
      <c r="DA1239" s="28"/>
      <c r="DB1239" s="28"/>
      <c r="DC1239" s="28"/>
      <c r="DD1239" s="28"/>
      <c r="DE1239" s="28"/>
      <c r="DF1239" s="28"/>
      <c r="DG1239" s="28"/>
      <c r="DH1239" s="28"/>
      <c r="DI1239" s="28"/>
      <c r="DJ1239" s="28"/>
      <c r="DK1239" s="28"/>
      <c r="DL1239" s="28"/>
      <c r="DM1239" s="28"/>
    </row>
    <row r="1240" spans="1:117" s="7" customFormat="1" x14ac:dyDescent="0.2">
      <c r="A1240" s="2">
        <v>1263</v>
      </c>
      <c r="B1240" s="239" t="s">
        <v>725</v>
      </c>
      <c r="D1240" s="146" t="s">
        <v>345</v>
      </c>
      <c r="E1240" s="189" t="s">
        <v>727</v>
      </c>
      <c r="F1240" s="189" t="s">
        <v>728</v>
      </c>
      <c r="G1240" s="151"/>
      <c r="H1240" s="235">
        <f t="shared" si="133"/>
        <v>2768.2671576682333</v>
      </c>
      <c r="I1240" s="235">
        <f t="shared" si="134"/>
        <v>16.494661355832967</v>
      </c>
      <c r="J1240" s="122">
        <v>0.28099745539310655</v>
      </c>
      <c r="K1240" s="123">
        <v>28.8043878348616</v>
      </c>
      <c r="L1240" s="240">
        <f t="shared" si="135"/>
        <v>2.8804387834861601E-5</v>
      </c>
      <c r="M1240" s="240">
        <f t="shared" si="136"/>
        <v>2.8804387834861601E-5</v>
      </c>
      <c r="N1240" s="10">
        <v>0</v>
      </c>
      <c r="O1240" s="241" t="s">
        <v>736</v>
      </c>
      <c r="P1240" s="118">
        <v>1.846228674167932E-2</v>
      </c>
      <c r="Q1240" s="119">
        <v>1.8576080416815342</v>
      </c>
      <c r="R1240" s="252">
        <f t="shared" si="137"/>
        <v>1.8576080416815341E-4</v>
      </c>
      <c r="S1240" s="120">
        <v>6.0074971321997237E-4</v>
      </c>
      <c r="T1240" s="119">
        <v>0.66087241963639187</v>
      </c>
      <c r="U1240" s="16">
        <v>6</v>
      </c>
      <c r="V1240" s="16">
        <v>1</v>
      </c>
      <c r="W1240" s="242" t="s">
        <v>740</v>
      </c>
      <c r="X1240" s="121">
        <v>1.4673232343356504</v>
      </c>
      <c r="Y1240" s="121">
        <v>1.8869891920941284</v>
      </c>
      <c r="Z1240" s="117">
        <v>9.2711573688525899</v>
      </c>
      <c r="AA1240" s="251"/>
      <c r="AB1240" s="122">
        <v>0.28096559015514949</v>
      </c>
      <c r="AC1240" s="11">
        <f t="shared" si="138"/>
        <v>2.8804387834861601E-5</v>
      </c>
      <c r="AD1240">
        <v>-1.3441996127905309</v>
      </c>
      <c r="AE1240">
        <v>1.0344128718044496</v>
      </c>
      <c r="AF1240" s="126">
        <v>3.134347185504748</v>
      </c>
      <c r="AG1240" s="244">
        <v>3304.7957378958995</v>
      </c>
      <c r="AH1240" s="244">
        <v>50.787103667140009</v>
      </c>
      <c r="AI1240" s="117">
        <v>2768.2671576682333</v>
      </c>
      <c r="AJ1240" s="117">
        <v>16.494661355832967</v>
      </c>
      <c r="AK1240" s="246">
        <v>100.17220980744335</v>
      </c>
      <c r="AL1240" s="185">
        <v>1</v>
      </c>
      <c r="AM1240" s="238" t="s">
        <v>715</v>
      </c>
      <c r="AN1240" s="64">
        <v>26321</v>
      </c>
      <c r="AO1240" s="86">
        <f t="shared" si="139"/>
        <v>-0.17220980744335179</v>
      </c>
      <c r="AT1240" s="87"/>
      <c r="AU1240" s="64"/>
      <c r="AV1240" s="86"/>
      <c r="AW1240" s="30"/>
      <c r="AX1240" s="30"/>
      <c r="AY1240" s="30"/>
      <c r="AZ1240" s="28"/>
      <c r="BA1240" s="28"/>
      <c r="BB1240" s="28"/>
      <c r="BC1240" s="28"/>
      <c r="BD1240" s="28"/>
      <c r="BE1240" s="28"/>
      <c r="BF1240" s="28"/>
      <c r="BG1240" s="28"/>
      <c r="BH1240" s="28"/>
      <c r="BI1240" s="28"/>
      <c r="BJ1240" s="28"/>
      <c r="BK1240" s="28"/>
      <c r="BL1240" s="28"/>
      <c r="BM1240" s="28"/>
      <c r="BN1240" s="28"/>
      <c r="BO1240" s="28"/>
      <c r="BP1240" s="28"/>
      <c r="BQ1240" s="28"/>
      <c r="BR1240" s="28"/>
      <c r="BS1240" s="28"/>
      <c r="BT1240" s="28"/>
      <c r="BU1240" s="28"/>
      <c r="BV1240" s="28"/>
      <c r="BW1240" s="28"/>
      <c r="BX1240" s="28"/>
      <c r="BY1240" s="28"/>
      <c r="BZ1240" s="28"/>
      <c r="CA1240" s="28"/>
      <c r="CB1240" s="28"/>
      <c r="CC1240" s="28"/>
      <c r="CD1240" s="28"/>
      <c r="CE1240" s="28"/>
      <c r="CF1240" s="28"/>
      <c r="CG1240" s="28"/>
      <c r="CH1240" s="28"/>
      <c r="CI1240" s="28"/>
      <c r="CJ1240" s="28"/>
      <c r="CK1240" s="28"/>
      <c r="CL1240" s="28"/>
      <c r="CM1240" s="28"/>
      <c r="CN1240" s="28"/>
      <c r="CO1240" s="28"/>
      <c r="CP1240" s="28"/>
      <c r="CQ1240" s="28"/>
      <c r="CR1240" s="28"/>
      <c r="CS1240" s="28"/>
      <c r="CT1240" s="28"/>
      <c r="CU1240" s="28"/>
      <c r="CV1240" s="28"/>
      <c r="CW1240" s="28"/>
      <c r="CX1240" s="28"/>
      <c r="CY1240" s="28"/>
      <c r="CZ1240" s="28"/>
      <c r="DA1240" s="28"/>
      <c r="DB1240" s="28"/>
      <c r="DC1240" s="28"/>
      <c r="DD1240" s="28"/>
      <c r="DE1240" s="28"/>
      <c r="DF1240" s="28"/>
      <c r="DG1240" s="28"/>
      <c r="DH1240" s="28"/>
      <c r="DI1240" s="28"/>
      <c r="DJ1240" s="28"/>
      <c r="DK1240" s="28"/>
      <c r="DL1240" s="28"/>
      <c r="DM1240" s="28"/>
    </row>
    <row r="1241" spans="1:117" s="7" customFormat="1" x14ac:dyDescent="0.2">
      <c r="A1241" s="2">
        <v>1264</v>
      </c>
      <c r="B1241" s="239" t="s">
        <v>725</v>
      </c>
      <c r="D1241" s="146" t="s">
        <v>346</v>
      </c>
      <c r="E1241" s="189" t="s">
        <v>727</v>
      </c>
      <c r="F1241" s="189" t="s">
        <v>728</v>
      </c>
      <c r="G1241" s="151"/>
      <c r="H1241" s="235">
        <f t="shared" si="133"/>
        <v>2781.4364299641065</v>
      </c>
      <c r="I1241" s="235">
        <f t="shared" si="134"/>
        <v>12.510404802490697</v>
      </c>
      <c r="J1241" s="122">
        <v>0.28101134226213503</v>
      </c>
      <c r="K1241" s="123">
        <v>36.708007050634848</v>
      </c>
      <c r="L1241" s="240">
        <f t="shared" si="135"/>
        <v>3.6708007050634851E-5</v>
      </c>
      <c r="M1241" s="240">
        <f t="shared" si="136"/>
        <v>3.6708007050634851E-5</v>
      </c>
      <c r="N1241" s="10">
        <v>0</v>
      </c>
      <c r="O1241" s="241" t="s">
        <v>736</v>
      </c>
      <c r="P1241" s="118">
        <v>4.2882801494911527E-2</v>
      </c>
      <c r="Q1241" s="119">
        <v>5.6239221913391813</v>
      </c>
      <c r="R1241" s="252">
        <f t="shared" si="137"/>
        <v>5.6239221913391814E-4</v>
      </c>
      <c r="S1241" s="120">
        <v>1.2211939020781071E-3</v>
      </c>
      <c r="T1241" s="119">
        <v>1.7092890328048962</v>
      </c>
      <c r="U1241" s="16">
        <v>6</v>
      </c>
      <c r="V1241" s="16">
        <v>1</v>
      </c>
      <c r="W1241" s="242" t="s">
        <v>740</v>
      </c>
      <c r="X1241" s="121">
        <v>1.4672666222682129</v>
      </c>
      <c r="Y1241" s="121">
        <v>1.8870568144604296</v>
      </c>
      <c r="Z1241" s="117">
        <v>8.8759132294093401</v>
      </c>
      <c r="AA1241" s="251"/>
      <c r="AB1241" s="122">
        <v>0.28094625092245817</v>
      </c>
      <c r="AC1241" s="11">
        <f t="shared" si="138"/>
        <v>3.6708007050634851E-5</v>
      </c>
      <c r="AD1241">
        <v>-1.7216964224109343</v>
      </c>
      <c r="AE1241">
        <v>1.3243253400898438</v>
      </c>
      <c r="AF1241" s="126">
        <v>3.1639876968735652</v>
      </c>
      <c r="AG1241" s="244">
        <v>3337.8418870402315</v>
      </c>
      <c r="AH1241" s="244">
        <v>62.630872932338136</v>
      </c>
      <c r="AI1241" s="117">
        <v>2781.4364299641065</v>
      </c>
      <c r="AJ1241" s="117">
        <v>12.510404802490697</v>
      </c>
      <c r="AK1241" s="246">
        <v>100.17220980744335</v>
      </c>
      <c r="AL1241" s="185">
        <v>1</v>
      </c>
      <c r="AM1241" s="238" t="s">
        <v>715</v>
      </c>
      <c r="AN1241" s="64">
        <v>26321</v>
      </c>
      <c r="AO1241" s="86">
        <f t="shared" si="139"/>
        <v>-0.17220980744335179</v>
      </c>
      <c r="AT1241" s="87"/>
      <c r="AU1241" s="64"/>
      <c r="AV1241" s="86"/>
      <c r="AW1241" s="30"/>
      <c r="AX1241" s="30"/>
      <c r="AY1241" s="30"/>
      <c r="AZ1241" s="28"/>
      <c r="BA1241" s="28"/>
      <c r="BB1241" s="28"/>
      <c r="BC1241" s="28"/>
      <c r="BD1241" s="28"/>
      <c r="BE1241" s="28"/>
      <c r="BF1241" s="28"/>
      <c r="BG1241" s="28"/>
      <c r="BH1241" s="28"/>
      <c r="BI1241" s="28"/>
      <c r="BJ1241" s="28"/>
      <c r="BK1241" s="28"/>
      <c r="BL1241" s="28"/>
      <c r="BM1241" s="28"/>
      <c r="BN1241" s="28"/>
      <c r="BO1241" s="28"/>
      <c r="BP1241" s="28"/>
      <c r="BQ1241" s="28"/>
      <c r="BR1241" s="28"/>
      <c r="BS1241" s="28"/>
      <c r="BT1241" s="28"/>
      <c r="BU1241" s="28"/>
      <c r="BV1241" s="28"/>
      <c r="BW1241" s="28"/>
      <c r="BX1241" s="28"/>
      <c r="BY1241" s="28"/>
      <c r="BZ1241" s="28"/>
      <c r="CA1241" s="28"/>
      <c r="CB1241" s="28"/>
      <c r="CC1241" s="28"/>
      <c r="CD1241" s="28"/>
      <c r="CE1241" s="28"/>
      <c r="CF1241" s="28"/>
      <c r="CG1241" s="28"/>
      <c r="CH1241" s="28"/>
      <c r="CI1241" s="28"/>
      <c r="CJ1241" s="28"/>
      <c r="CK1241" s="28"/>
      <c r="CL1241" s="28"/>
      <c r="CM1241" s="28"/>
      <c r="CN1241" s="28"/>
      <c r="CO1241" s="28"/>
      <c r="CP1241" s="28"/>
      <c r="CQ1241" s="28"/>
      <c r="CR1241" s="28"/>
      <c r="CS1241" s="28"/>
      <c r="CT1241" s="28"/>
      <c r="CU1241" s="28"/>
      <c r="CV1241" s="28"/>
      <c r="CW1241" s="28"/>
      <c r="CX1241" s="28"/>
      <c r="CY1241" s="28"/>
      <c r="CZ1241" s="28"/>
      <c r="DA1241" s="28"/>
      <c r="DB1241" s="28"/>
      <c r="DC1241" s="28"/>
      <c r="DD1241" s="28"/>
      <c r="DE1241" s="28"/>
      <c r="DF1241" s="28"/>
      <c r="DG1241" s="28"/>
      <c r="DH1241" s="28"/>
      <c r="DI1241" s="28"/>
      <c r="DJ1241" s="28"/>
      <c r="DK1241" s="28"/>
      <c r="DL1241" s="28"/>
      <c r="DM1241" s="28"/>
    </row>
    <row r="1242" spans="1:117" s="7" customFormat="1" x14ac:dyDescent="0.2">
      <c r="A1242" s="2">
        <v>1265</v>
      </c>
      <c r="B1242" s="239" t="s">
        <v>725</v>
      </c>
      <c r="D1242" s="146" t="s">
        <v>347</v>
      </c>
      <c r="E1242" s="189" t="s">
        <v>727</v>
      </c>
      <c r="F1242" s="189" t="s">
        <v>728</v>
      </c>
      <c r="G1242" s="151"/>
      <c r="H1242" s="235">
        <f t="shared" si="133"/>
        <v>2927.4025665752947</v>
      </c>
      <c r="I1242" s="235">
        <f t="shared" si="134"/>
        <v>11.078914094185183</v>
      </c>
      <c r="J1242" s="122">
        <v>0.28108714210913943</v>
      </c>
      <c r="K1242" s="123">
        <v>31.731720838459403</v>
      </c>
      <c r="L1242" s="240">
        <f t="shared" si="135"/>
        <v>3.1731720838459403E-5</v>
      </c>
      <c r="M1242" s="240">
        <f t="shared" si="136"/>
        <v>3.1731720838459403E-5</v>
      </c>
      <c r="N1242" s="10">
        <v>0</v>
      </c>
      <c r="O1242" s="241" t="s">
        <v>736</v>
      </c>
      <c r="P1242" s="118">
        <v>5.1165364114899886E-2</v>
      </c>
      <c r="Q1242" s="119">
        <v>1.2603686401481249</v>
      </c>
      <c r="R1242" s="252">
        <f t="shared" si="137"/>
        <v>1.2603686401481249E-4</v>
      </c>
      <c r="S1242" s="120">
        <v>1.6512794004181924E-3</v>
      </c>
      <c r="T1242" s="119">
        <v>0.73989289687158233</v>
      </c>
      <c r="U1242" s="16">
        <v>6</v>
      </c>
      <c r="V1242" s="16">
        <v>1</v>
      </c>
      <c r="W1242" s="242" t="s">
        <v>740</v>
      </c>
      <c r="X1242" s="121">
        <v>1.4672590699031454</v>
      </c>
      <c r="Y1242" s="121">
        <v>1.886941751677647</v>
      </c>
      <c r="Z1242" s="117">
        <v>8.1713229565131851</v>
      </c>
      <c r="AA1242" s="251"/>
      <c r="AB1242" s="122">
        <v>0.2809943802424128</v>
      </c>
      <c r="AC1242" s="11">
        <f t="shared" si="138"/>
        <v>3.1731720838459403E-5</v>
      </c>
      <c r="AD1242">
        <v>3.4376117316359256</v>
      </c>
      <c r="AE1242">
        <v>1.1559489880618363</v>
      </c>
      <c r="AF1242" s="126">
        <v>3.0077279017916974</v>
      </c>
      <c r="AG1242" s="244">
        <v>3140.7670591891128</v>
      </c>
      <c r="AH1242" s="244">
        <v>50.951254699767269</v>
      </c>
      <c r="AI1242" s="117">
        <v>2927.4025665752947</v>
      </c>
      <c r="AJ1242" s="117">
        <v>11.078914094185183</v>
      </c>
      <c r="AK1242" s="246">
        <v>100.17220980744335</v>
      </c>
      <c r="AL1242" s="185">
        <v>1</v>
      </c>
      <c r="AM1242" s="238" t="s">
        <v>715</v>
      </c>
      <c r="AN1242" s="64">
        <v>26321</v>
      </c>
      <c r="AO1242" s="86">
        <f t="shared" si="139"/>
        <v>-0.17220980744335179</v>
      </c>
      <c r="AT1242" s="87"/>
      <c r="AU1242" s="64"/>
      <c r="AV1242" s="86"/>
      <c r="AW1242" s="30"/>
      <c r="AX1242" s="30"/>
      <c r="AY1242" s="30"/>
      <c r="AZ1242" s="28"/>
      <c r="BA1242" s="28"/>
      <c r="BB1242" s="28"/>
      <c r="BC1242" s="28"/>
      <c r="BD1242" s="28"/>
      <c r="BE1242" s="28"/>
      <c r="BF1242" s="28"/>
      <c r="BG1242" s="28"/>
      <c r="BH1242" s="28"/>
      <c r="BI1242" s="28"/>
      <c r="BJ1242" s="28"/>
      <c r="BK1242" s="28"/>
      <c r="BL1242" s="28"/>
      <c r="BM1242" s="28"/>
      <c r="BN1242" s="28"/>
      <c r="BO1242" s="28"/>
      <c r="BP1242" s="28"/>
      <c r="BQ1242" s="28"/>
      <c r="BR1242" s="28"/>
      <c r="BS1242" s="28"/>
      <c r="BT1242" s="28"/>
      <c r="BU1242" s="28"/>
      <c r="BV1242" s="28"/>
      <c r="BW1242" s="28"/>
      <c r="BX1242" s="28"/>
      <c r="BY1242" s="28"/>
      <c r="BZ1242" s="28"/>
      <c r="CA1242" s="28"/>
      <c r="CB1242" s="28"/>
      <c r="CC1242" s="28"/>
      <c r="CD1242" s="28"/>
      <c r="CE1242" s="28"/>
      <c r="CF1242" s="28"/>
      <c r="CG1242" s="28"/>
      <c r="CH1242" s="28"/>
      <c r="CI1242" s="28"/>
      <c r="CJ1242" s="28"/>
      <c r="CK1242" s="28"/>
      <c r="CL1242" s="28"/>
      <c r="CM1242" s="28"/>
      <c r="CN1242" s="28"/>
      <c r="CO1242" s="28"/>
      <c r="CP1242" s="28"/>
      <c r="CQ1242" s="28"/>
      <c r="CR1242" s="28"/>
      <c r="CS1242" s="28"/>
      <c r="CT1242" s="28"/>
      <c r="CU1242" s="28"/>
      <c r="CV1242" s="28"/>
      <c r="CW1242" s="28"/>
      <c r="CX1242" s="28"/>
      <c r="CY1242" s="28"/>
      <c r="CZ1242" s="28"/>
      <c r="DA1242" s="28"/>
      <c r="DB1242" s="28"/>
      <c r="DC1242" s="28"/>
      <c r="DD1242" s="28"/>
      <c r="DE1242" s="28"/>
      <c r="DF1242" s="28"/>
      <c r="DG1242" s="28"/>
      <c r="DH1242" s="28"/>
      <c r="DI1242" s="28"/>
      <c r="DJ1242" s="28"/>
      <c r="DK1242" s="28"/>
      <c r="DL1242" s="28"/>
      <c r="DM1242" s="28"/>
    </row>
    <row r="1243" spans="1:117" s="7" customFormat="1" x14ac:dyDescent="0.2">
      <c r="A1243" s="2">
        <v>1266</v>
      </c>
      <c r="B1243" s="239" t="s">
        <v>725</v>
      </c>
      <c r="D1243" s="146" t="s">
        <v>348</v>
      </c>
      <c r="E1243" s="189" t="s">
        <v>727</v>
      </c>
      <c r="F1243" s="189" t="s">
        <v>728</v>
      </c>
      <c r="G1243" s="151"/>
      <c r="H1243" s="235">
        <f t="shared" si="133"/>
        <v>3295.8221771217395</v>
      </c>
      <c r="I1243" s="235">
        <f t="shared" si="134"/>
        <v>7.5975118271797788</v>
      </c>
      <c r="J1243" s="122">
        <v>0.28081078594872372</v>
      </c>
      <c r="K1243" s="123">
        <v>28.580633074071322</v>
      </c>
      <c r="L1243" s="240">
        <f t="shared" si="135"/>
        <v>2.8580633074071323E-5</v>
      </c>
      <c r="M1243" s="240">
        <f t="shared" si="136"/>
        <v>2.8580633074071323E-5</v>
      </c>
      <c r="N1243" s="10">
        <v>0</v>
      </c>
      <c r="O1243" s="241" t="s">
        <v>736</v>
      </c>
      <c r="P1243" s="118">
        <v>5.7270240998920925E-2</v>
      </c>
      <c r="Q1243" s="119">
        <v>6.4439708182999107</v>
      </c>
      <c r="R1243" s="252">
        <f t="shared" si="137"/>
        <v>6.4439708182999103E-4</v>
      </c>
      <c r="S1243" s="120">
        <v>1.6940863814556421E-3</v>
      </c>
      <c r="T1243" s="119">
        <v>1.2519221152821893</v>
      </c>
      <c r="U1243" s="16">
        <v>6</v>
      </c>
      <c r="V1243" s="16">
        <v>1</v>
      </c>
      <c r="W1243" s="242" t="s">
        <v>740</v>
      </c>
      <c r="X1243" s="121">
        <v>1.4672620362224766</v>
      </c>
      <c r="Y1243" s="121">
        <v>1.8869396206465927</v>
      </c>
      <c r="Z1243" s="117">
        <v>10.629710988352448</v>
      </c>
      <c r="AA1243" s="251"/>
      <c r="AB1243" s="122">
        <v>0.28070326975639692</v>
      </c>
      <c r="AC1243" s="11">
        <f t="shared" si="138"/>
        <v>2.8580633074071323E-5</v>
      </c>
      <c r="AD1243">
        <v>1.8278712412311826</v>
      </c>
      <c r="AE1243">
        <v>1.058295604171851</v>
      </c>
      <c r="AF1243" s="126">
        <v>3.3730240164665983</v>
      </c>
      <c r="AG1243" s="244">
        <v>3530.1990249066112</v>
      </c>
      <c r="AH1243" s="244">
        <v>43.078177505177131</v>
      </c>
      <c r="AI1243" s="117">
        <v>3295.8221771217395</v>
      </c>
      <c r="AJ1243" s="117">
        <v>7.5975118271797788</v>
      </c>
      <c r="AK1243" s="246">
        <v>100.17220980744335</v>
      </c>
      <c r="AL1243" s="185">
        <v>1</v>
      </c>
      <c r="AM1243" s="238" t="s">
        <v>715</v>
      </c>
      <c r="AN1243" s="64">
        <v>26321</v>
      </c>
      <c r="AO1243" s="86">
        <f t="shared" si="139"/>
        <v>-0.17220980744335179</v>
      </c>
      <c r="AT1243" s="87"/>
      <c r="AU1243" s="64"/>
      <c r="AV1243" s="86"/>
      <c r="AW1243" s="30"/>
      <c r="AX1243" s="30"/>
      <c r="AY1243" s="30"/>
      <c r="AZ1243" s="28"/>
      <c r="BA1243" s="28"/>
      <c r="BB1243" s="28"/>
      <c r="BC1243" s="28"/>
      <c r="BD1243" s="28"/>
      <c r="BE1243" s="28"/>
      <c r="BF1243" s="28"/>
      <c r="BG1243" s="28"/>
      <c r="BH1243" s="28"/>
      <c r="BI1243" s="28"/>
      <c r="BJ1243" s="28"/>
      <c r="BK1243" s="28"/>
      <c r="BL1243" s="28"/>
      <c r="BM1243" s="28"/>
      <c r="BN1243" s="28"/>
      <c r="BO1243" s="28"/>
      <c r="BP1243" s="28"/>
      <c r="BQ1243" s="28"/>
      <c r="BR1243" s="28"/>
      <c r="BS1243" s="28"/>
      <c r="BT1243" s="28"/>
      <c r="BU1243" s="28"/>
      <c r="BV1243" s="28"/>
      <c r="BW1243" s="28"/>
      <c r="BX1243" s="28"/>
      <c r="BY1243" s="28"/>
      <c r="BZ1243" s="28"/>
      <c r="CA1243" s="28"/>
      <c r="CB1243" s="28"/>
      <c r="CC1243" s="28"/>
      <c r="CD1243" s="28"/>
      <c r="CE1243" s="28"/>
      <c r="CF1243" s="28"/>
      <c r="CG1243" s="28"/>
      <c r="CH1243" s="28"/>
      <c r="CI1243" s="28"/>
      <c r="CJ1243" s="28"/>
      <c r="CK1243" s="28"/>
      <c r="CL1243" s="28"/>
      <c r="CM1243" s="28"/>
      <c r="CN1243" s="28"/>
      <c r="CO1243" s="28"/>
      <c r="CP1243" s="28"/>
      <c r="CQ1243" s="28"/>
      <c r="CR1243" s="28"/>
      <c r="CS1243" s="28"/>
      <c r="CT1243" s="28"/>
      <c r="CU1243" s="28"/>
      <c r="CV1243" s="28"/>
      <c r="CW1243" s="28"/>
      <c r="CX1243" s="28"/>
      <c r="CY1243" s="28"/>
      <c r="CZ1243" s="28"/>
      <c r="DA1243" s="28"/>
      <c r="DB1243" s="28"/>
      <c r="DC1243" s="28"/>
      <c r="DD1243" s="28"/>
      <c r="DE1243" s="28"/>
      <c r="DF1243" s="28"/>
      <c r="DG1243" s="28"/>
      <c r="DH1243" s="28"/>
      <c r="DI1243" s="28"/>
      <c r="DJ1243" s="28"/>
      <c r="DK1243" s="28"/>
      <c r="DL1243" s="28"/>
      <c r="DM1243" s="28"/>
    </row>
    <row r="1244" spans="1:117" s="7" customFormat="1" x14ac:dyDescent="0.2">
      <c r="A1244" s="2">
        <v>1267</v>
      </c>
      <c r="B1244" s="239" t="s">
        <v>725</v>
      </c>
      <c r="D1244" s="146" t="s">
        <v>349</v>
      </c>
      <c r="E1244" s="189" t="s">
        <v>727</v>
      </c>
      <c r="F1244" s="189" t="s">
        <v>728</v>
      </c>
      <c r="G1244" s="151"/>
      <c r="H1244" s="235">
        <f t="shared" si="133"/>
        <v>2893.2392681592301</v>
      </c>
      <c r="I1244" s="235">
        <f t="shared" si="134"/>
        <v>10.574075444111296</v>
      </c>
      <c r="J1244" s="122">
        <v>0.28101906702388635</v>
      </c>
      <c r="K1244" s="123">
        <v>31.826716677507978</v>
      </c>
      <c r="L1244" s="240">
        <f t="shared" si="135"/>
        <v>3.1826716677507978E-5</v>
      </c>
      <c r="M1244" s="240">
        <f t="shared" si="136"/>
        <v>3.1826716677507978E-5</v>
      </c>
      <c r="N1244" s="10">
        <v>0</v>
      </c>
      <c r="O1244" s="241" t="s">
        <v>736</v>
      </c>
      <c r="P1244" s="118">
        <v>2.3425574424477878E-2</v>
      </c>
      <c r="Q1244" s="119">
        <v>14.714827332642418</v>
      </c>
      <c r="R1244" s="252">
        <f t="shared" si="137"/>
        <v>1.4714827332642417E-3</v>
      </c>
      <c r="S1244" s="120">
        <v>8.7270207006354085E-4</v>
      </c>
      <c r="T1244" s="119">
        <v>4.9071231509785944</v>
      </c>
      <c r="U1244" s="16">
        <v>6</v>
      </c>
      <c r="V1244" s="16">
        <v>1</v>
      </c>
      <c r="W1244" s="242" t="s">
        <v>740</v>
      </c>
      <c r="X1244" s="121">
        <v>1.4672891726327524</v>
      </c>
      <c r="Y1244" s="121">
        <v>1.8867916130379661</v>
      </c>
      <c r="Z1244" s="117">
        <v>9.6871857021570449</v>
      </c>
      <c r="AA1244" s="251"/>
      <c r="AB1244" s="122">
        <v>0.28097063004278294</v>
      </c>
      <c r="AC1244" s="11">
        <f t="shared" si="138"/>
        <v>3.1826716677507978E-5</v>
      </c>
      <c r="AD1244">
        <v>1.7953952062654821</v>
      </c>
      <c r="AE1244">
        <v>1.1435860074961077</v>
      </c>
      <c r="AF1244" s="126">
        <v>3.0676034986223826</v>
      </c>
      <c r="AG1244" s="244">
        <v>3213.3750988873039</v>
      </c>
      <c r="AH1244" s="244">
        <v>55.051970593601311</v>
      </c>
      <c r="AI1244" s="117">
        <v>2893.2392681592301</v>
      </c>
      <c r="AJ1244" s="117">
        <v>10.574075444111296</v>
      </c>
      <c r="AK1244" s="246">
        <v>100.17220980744335</v>
      </c>
      <c r="AL1244" s="185">
        <v>1</v>
      </c>
      <c r="AM1244" s="238" t="s">
        <v>715</v>
      </c>
      <c r="AN1244" s="64">
        <v>26321</v>
      </c>
      <c r="AO1244" s="86">
        <f t="shared" si="139"/>
        <v>-0.17220980744335179</v>
      </c>
      <c r="AT1244" s="87"/>
      <c r="AU1244" s="64"/>
      <c r="AV1244" s="86"/>
      <c r="AW1244" s="30"/>
      <c r="AX1244" s="30"/>
      <c r="AY1244" s="30"/>
      <c r="AZ1244" s="28"/>
      <c r="BA1244" s="28"/>
      <c r="BB1244" s="28"/>
      <c r="BC1244" s="28"/>
      <c r="BD1244" s="28"/>
      <c r="BE1244" s="28"/>
      <c r="BF1244" s="28"/>
      <c r="BG1244" s="28"/>
      <c r="BH1244" s="28"/>
      <c r="BI1244" s="28"/>
      <c r="BJ1244" s="28"/>
      <c r="BK1244" s="28"/>
      <c r="BL1244" s="28"/>
      <c r="BM1244" s="28"/>
      <c r="BN1244" s="28"/>
      <c r="BO1244" s="28"/>
      <c r="BP1244" s="28"/>
      <c r="BQ1244" s="28"/>
      <c r="BR1244" s="28"/>
      <c r="BS1244" s="28"/>
      <c r="BT1244" s="28"/>
      <c r="BU1244" s="28"/>
      <c r="BV1244" s="28"/>
      <c r="BW1244" s="28"/>
      <c r="BX1244" s="28"/>
      <c r="BY1244" s="28"/>
      <c r="BZ1244" s="28"/>
      <c r="CA1244" s="28"/>
      <c r="CB1244" s="28"/>
      <c r="CC1244" s="28"/>
      <c r="CD1244" s="28"/>
      <c r="CE1244" s="28"/>
      <c r="CF1244" s="28"/>
      <c r="CG1244" s="28"/>
      <c r="CH1244" s="28"/>
      <c r="CI1244" s="28"/>
      <c r="CJ1244" s="28"/>
      <c r="CK1244" s="28"/>
      <c r="CL1244" s="28"/>
      <c r="CM1244" s="28"/>
      <c r="CN1244" s="28"/>
      <c r="CO1244" s="28"/>
      <c r="CP1244" s="28"/>
      <c r="CQ1244" s="28"/>
      <c r="CR1244" s="28"/>
      <c r="CS1244" s="28"/>
      <c r="CT1244" s="28"/>
      <c r="CU1244" s="28"/>
      <c r="CV1244" s="28"/>
      <c r="CW1244" s="28"/>
      <c r="CX1244" s="28"/>
      <c r="CY1244" s="28"/>
      <c r="CZ1244" s="28"/>
      <c r="DA1244" s="28"/>
      <c r="DB1244" s="28"/>
      <c r="DC1244" s="28"/>
      <c r="DD1244" s="28"/>
      <c r="DE1244" s="28"/>
      <c r="DF1244" s="28"/>
      <c r="DG1244" s="28"/>
      <c r="DH1244" s="28"/>
      <c r="DI1244" s="28"/>
      <c r="DJ1244" s="28"/>
      <c r="DK1244" s="28"/>
      <c r="DL1244" s="28"/>
      <c r="DM1244" s="28"/>
    </row>
    <row r="1245" spans="1:117" s="7" customFormat="1" x14ac:dyDescent="0.2">
      <c r="A1245" s="2">
        <v>1268</v>
      </c>
      <c r="B1245" s="239" t="s">
        <v>725</v>
      </c>
      <c r="D1245" s="146" t="s">
        <v>350</v>
      </c>
      <c r="E1245" s="189" t="s">
        <v>727</v>
      </c>
      <c r="F1245" s="189" t="s">
        <v>728</v>
      </c>
      <c r="G1245" s="151"/>
      <c r="H1245" s="235">
        <f t="shared" si="133"/>
        <v>2772.1446133700279</v>
      </c>
      <c r="I1245" s="235">
        <f t="shared" si="134"/>
        <v>8.9299093466009527</v>
      </c>
      <c r="J1245" s="122">
        <v>0.28099420738445735</v>
      </c>
      <c r="K1245" s="123">
        <v>26.066926908125229</v>
      </c>
      <c r="L1245" s="240">
        <f t="shared" si="135"/>
        <v>2.606692690812523E-5</v>
      </c>
      <c r="M1245" s="240">
        <f t="shared" si="136"/>
        <v>2.606692690812523E-5</v>
      </c>
      <c r="N1245" s="10">
        <v>0</v>
      </c>
      <c r="O1245" s="241" t="s">
        <v>736</v>
      </c>
      <c r="P1245" s="118">
        <v>1.716956779264164E-2</v>
      </c>
      <c r="Q1245" s="119">
        <v>0.66083101892556129</v>
      </c>
      <c r="R1245" s="252">
        <f t="shared" si="137"/>
        <v>6.608310189255613E-5</v>
      </c>
      <c r="S1245" s="120">
        <v>5.6018307421356499E-4</v>
      </c>
      <c r="T1245" s="119">
        <v>6.9993722076020268E-2</v>
      </c>
      <c r="U1245" s="16">
        <v>6</v>
      </c>
      <c r="V1245" s="16">
        <v>1</v>
      </c>
      <c r="W1245" s="242" t="s">
        <v>740</v>
      </c>
      <c r="X1245" s="121">
        <v>1.4672432156463022</v>
      </c>
      <c r="Y1245" s="121">
        <v>1.8868838975643194</v>
      </c>
      <c r="Z1245" s="117">
        <v>12.180077965725562</v>
      </c>
      <c r="AA1245" s="251"/>
      <c r="AB1245" s="122">
        <v>0.28096445119511615</v>
      </c>
      <c r="AC1245" s="11">
        <f t="shared" si="138"/>
        <v>2.606692690812523E-5</v>
      </c>
      <c r="AD1245">
        <v>-1.2830067100411124</v>
      </c>
      <c r="AE1245">
        <v>0.92756884117760008</v>
      </c>
      <c r="AF1245" s="126">
        <v>3.1346804992249719</v>
      </c>
      <c r="AG1245" s="244">
        <v>3304.2424459133908</v>
      </c>
      <c r="AH1245" s="244">
        <v>45.334235321276694</v>
      </c>
      <c r="AI1245" s="117">
        <v>2772.1446133700279</v>
      </c>
      <c r="AJ1245" s="117">
        <v>8.9299093466009527</v>
      </c>
      <c r="AK1245" s="246">
        <v>100.17220980744335</v>
      </c>
      <c r="AL1245" s="185">
        <v>1</v>
      </c>
      <c r="AM1245" s="238" t="s">
        <v>715</v>
      </c>
      <c r="AN1245" s="64">
        <v>26321</v>
      </c>
      <c r="AO1245" s="86">
        <f t="shared" si="139"/>
        <v>-0.17220980744335179</v>
      </c>
      <c r="AT1245" s="87"/>
      <c r="AU1245" s="64"/>
      <c r="AV1245" s="86"/>
      <c r="AW1245" s="30"/>
      <c r="AX1245" s="30"/>
      <c r="AY1245" s="30"/>
      <c r="AZ1245" s="28"/>
      <c r="BA1245" s="28"/>
      <c r="BB1245" s="28"/>
      <c r="BC1245" s="28"/>
      <c r="BD1245" s="28"/>
      <c r="BE1245" s="28"/>
      <c r="BF1245" s="28"/>
      <c r="BG1245" s="28"/>
      <c r="BH1245" s="28"/>
      <c r="BI1245" s="28"/>
      <c r="BJ1245" s="28"/>
      <c r="BK1245" s="28"/>
      <c r="BL1245" s="28"/>
      <c r="BM1245" s="28"/>
      <c r="BN1245" s="28"/>
      <c r="BO1245" s="28"/>
      <c r="BP1245" s="28"/>
      <c r="BQ1245" s="28"/>
      <c r="BR1245" s="28"/>
      <c r="BS1245" s="28"/>
      <c r="BT1245" s="28"/>
      <c r="BU1245" s="28"/>
      <c r="BV1245" s="28"/>
      <c r="BW1245" s="28"/>
      <c r="BX1245" s="28"/>
      <c r="BY1245" s="28"/>
      <c r="BZ1245" s="28"/>
      <c r="CA1245" s="28"/>
      <c r="CB1245" s="28"/>
      <c r="CC1245" s="28"/>
      <c r="CD1245" s="28"/>
      <c r="CE1245" s="28"/>
      <c r="CF1245" s="28"/>
      <c r="CG1245" s="28"/>
      <c r="CH1245" s="28"/>
      <c r="CI1245" s="28"/>
      <c r="CJ1245" s="28"/>
      <c r="CK1245" s="28"/>
      <c r="CL1245" s="28"/>
      <c r="CM1245" s="28"/>
      <c r="CN1245" s="28"/>
      <c r="CO1245" s="28"/>
      <c r="CP1245" s="28"/>
      <c r="CQ1245" s="28"/>
      <c r="CR1245" s="28"/>
      <c r="CS1245" s="28"/>
      <c r="CT1245" s="28"/>
      <c r="CU1245" s="28"/>
      <c r="CV1245" s="28"/>
      <c r="CW1245" s="28"/>
      <c r="CX1245" s="28"/>
      <c r="CY1245" s="28"/>
      <c r="CZ1245" s="28"/>
      <c r="DA1245" s="28"/>
      <c r="DB1245" s="28"/>
      <c r="DC1245" s="28"/>
      <c r="DD1245" s="28"/>
      <c r="DE1245" s="28"/>
      <c r="DF1245" s="28"/>
      <c r="DG1245" s="28"/>
      <c r="DH1245" s="28"/>
      <c r="DI1245" s="28"/>
      <c r="DJ1245" s="28"/>
      <c r="DK1245" s="28"/>
      <c r="DL1245" s="28"/>
      <c r="DM1245" s="28"/>
    </row>
    <row r="1246" spans="1:117" s="7" customFormat="1" x14ac:dyDescent="0.2">
      <c r="A1246" s="2">
        <v>1269</v>
      </c>
      <c r="B1246" s="239" t="s">
        <v>725</v>
      </c>
      <c r="D1246" s="146" t="s">
        <v>351</v>
      </c>
      <c r="E1246" s="189" t="s">
        <v>727</v>
      </c>
      <c r="F1246" s="189" t="s">
        <v>728</v>
      </c>
      <c r="G1246" s="151"/>
      <c r="H1246" s="235">
        <f t="shared" si="133"/>
        <v>2832.4471278853143</v>
      </c>
      <c r="I1246" s="235">
        <f t="shared" si="134"/>
        <v>10.007061073802506</v>
      </c>
      <c r="J1246" s="122">
        <v>0.28090857111916878</v>
      </c>
      <c r="K1246" s="123">
        <v>33.546521177143973</v>
      </c>
      <c r="L1246" s="240">
        <f t="shared" si="135"/>
        <v>3.354652117714397E-5</v>
      </c>
      <c r="M1246" s="240">
        <f t="shared" si="136"/>
        <v>3.354652117714397E-5</v>
      </c>
      <c r="N1246" s="10">
        <v>0</v>
      </c>
      <c r="O1246" s="241" t="s">
        <v>736</v>
      </c>
      <c r="P1246" s="118">
        <v>1.0868110831975636E-2</v>
      </c>
      <c r="Q1246" s="119">
        <v>3.7617324631123661</v>
      </c>
      <c r="R1246" s="252">
        <f t="shared" si="137"/>
        <v>3.7617324631123659E-4</v>
      </c>
      <c r="S1246" s="120">
        <v>3.1580944524121896E-4</v>
      </c>
      <c r="T1246" s="119">
        <v>0.95411071717682228</v>
      </c>
      <c r="U1246" s="16">
        <v>6</v>
      </c>
      <c r="V1246" s="16">
        <v>1</v>
      </c>
      <c r="W1246" s="242" t="s">
        <v>740</v>
      </c>
      <c r="X1246" s="121">
        <v>1.4672857417362131</v>
      </c>
      <c r="Y1246" s="121">
        <v>1.8869959138781913</v>
      </c>
      <c r="Z1246" s="117">
        <v>7.150599199171225</v>
      </c>
      <c r="AA1246" s="251"/>
      <c r="AB1246" s="122">
        <v>0.28089142108531218</v>
      </c>
      <c r="AC1246" s="11">
        <f t="shared" si="138"/>
        <v>3.354652117714397E-5</v>
      </c>
      <c r="AD1246">
        <v>-2.4566536256920291</v>
      </c>
      <c r="AE1246">
        <v>1.2110021645411406</v>
      </c>
      <c r="AF1246" s="126">
        <v>3.2417429573920038</v>
      </c>
      <c r="AG1246" s="244">
        <v>3422.3113160313183</v>
      </c>
      <c r="AH1246" s="244">
        <v>61.50351258783666</v>
      </c>
      <c r="AI1246" s="117">
        <v>2832.4471278853143</v>
      </c>
      <c r="AJ1246" s="117">
        <v>10.007061073802506</v>
      </c>
      <c r="AK1246" s="246">
        <v>100.17220980744335</v>
      </c>
      <c r="AL1246" s="185">
        <v>1</v>
      </c>
      <c r="AM1246" s="238" t="s">
        <v>715</v>
      </c>
      <c r="AN1246" s="64">
        <v>26321</v>
      </c>
      <c r="AO1246" s="86">
        <f t="shared" si="139"/>
        <v>-0.17220980744335179</v>
      </c>
      <c r="AT1246" s="87"/>
      <c r="AU1246" s="64"/>
      <c r="AV1246" s="86"/>
      <c r="AW1246" s="30"/>
      <c r="AX1246" s="30"/>
      <c r="AY1246" s="30"/>
      <c r="AZ1246" s="28"/>
      <c r="BA1246" s="28"/>
      <c r="BB1246" s="28"/>
      <c r="BC1246" s="28"/>
      <c r="BD1246" s="28"/>
      <c r="BE1246" s="28"/>
      <c r="BF1246" s="28"/>
      <c r="BG1246" s="28"/>
      <c r="BH1246" s="28"/>
      <c r="BI1246" s="28"/>
      <c r="BJ1246" s="28"/>
      <c r="BK1246" s="28"/>
      <c r="BL1246" s="28"/>
      <c r="BM1246" s="28"/>
      <c r="BN1246" s="28"/>
      <c r="BO1246" s="28"/>
      <c r="BP1246" s="28"/>
      <c r="BQ1246" s="28"/>
      <c r="BR1246" s="28"/>
      <c r="BS1246" s="28"/>
      <c r="BT1246" s="28"/>
      <c r="BU1246" s="28"/>
      <c r="BV1246" s="28"/>
      <c r="BW1246" s="28"/>
      <c r="BX1246" s="28"/>
      <c r="BY1246" s="28"/>
      <c r="BZ1246" s="28"/>
      <c r="CA1246" s="28"/>
      <c r="CB1246" s="28"/>
      <c r="CC1246" s="28"/>
      <c r="CD1246" s="28"/>
      <c r="CE1246" s="28"/>
      <c r="CF1246" s="28"/>
      <c r="CG1246" s="28"/>
      <c r="CH1246" s="28"/>
      <c r="CI1246" s="28"/>
      <c r="CJ1246" s="28"/>
      <c r="CK1246" s="28"/>
      <c r="CL1246" s="28"/>
      <c r="CM1246" s="28"/>
      <c r="CN1246" s="28"/>
      <c r="CO1246" s="28"/>
      <c r="CP1246" s="28"/>
      <c r="CQ1246" s="28"/>
      <c r="CR1246" s="28"/>
      <c r="CS1246" s="28"/>
      <c r="CT1246" s="28"/>
      <c r="CU1246" s="28"/>
      <c r="CV1246" s="28"/>
      <c r="CW1246" s="28"/>
      <c r="CX1246" s="28"/>
      <c r="CY1246" s="28"/>
      <c r="CZ1246" s="28"/>
      <c r="DA1246" s="28"/>
      <c r="DB1246" s="28"/>
      <c r="DC1246" s="28"/>
      <c r="DD1246" s="28"/>
      <c r="DE1246" s="28"/>
      <c r="DF1246" s="28"/>
      <c r="DG1246" s="28"/>
      <c r="DH1246" s="28"/>
      <c r="DI1246" s="28"/>
      <c r="DJ1246" s="28"/>
      <c r="DK1246" s="28"/>
      <c r="DL1246" s="28"/>
      <c r="DM1246" s="28"/>
    </row>
    <row r="1247" spans="1:117" s="7" customFormat="1" x14ac:dyDescent="0.2">
      <c r="A1247" s="2">
        <v>1270</v>
      </c>
      <c r="B1247" s="239" t="s">
        <v>725</v>
      </c>
      <c r="D1247" s="146" t="s">
        <v>352</v>
      </c>
      <c r="E1247" s="189" t="s">
        <v>727</v>
      </c>
      <c r="F1247" s="189" t="s">
        <v>728</v>
      </c>
      <c r="G1247" s="151"/>
      <c r="H1247" s="235">
        <f t="shared" si="133"/>
        <v>2889.6213578458292</v>
      </c>
      <c r="I1247" s="235">
        <f t="shared" si="134"/>
        <v>5.829414371620385</v>
      </c>
      <c r="J1247" s="122">
        <v>0.28101530170403249</v>
      </c>
      <c r="K1247" s="123">
        <v>35.073527049379521</v>
      </c>
      <c r="L1247" s="240">
        <f t="shared" si="135"/>
        <v>3.5073527049379523E-5</v>
      </c>
      <c r="M1247" s="240">
        <f t="shared" si="136"/>
        <v>3.5073527049379523E-5</v>
      </c>
      <c r="N1247" s="10">
        <v>0</v>
      </c>
      <c r="O1247" s="241" t="s">
        <v>736</v>
      </c>
      <c r="P1247" s="118">
        <v>4.1307869924152335E-2</v>
      </c>
      <c r="Q1247" s="119">
        <v>14.571935239968489</v>
      </c>
      <c r="R1247" s="252">
        <f t="shared" si="137"/>
        <v>1.457193523996849E-3</v>
      </c>
      <c r="S1247" s="120">
        <v>1.2274185634366147E-3</v>
      </c>
      <c r="T1247" s="119">
        <v>3.3533174858224641</v>
      </c>
      <c r="U1247" s="16">
        <v>6</v>
      </c>
      <c r="V1247" s="16">
        <v>1</v>
      </c>
      <c r="W1247" s="242" t="s">
        <v>740</v>
      </c>
      <c r="X1247" s="121">
        <v>1.4673087223804808</v>
      </c>
      <c r="Y1247" s="121">
        <v>1.8869345404519635</v>
      </c>
      <c r="Z1247" s="117">
        <v>10.363434765895294</v>
      </c>
      <c r="AA1247" s="251"/>
      <c r="AB1247" s="122">
        <v>0.28094726464434111</v>
      </c>
      <c r="AC1247" s="11">
        <f t="shared" si="138"/>
        <v>3.5073527049379523E-5</v>
      </c>
      <c r="AD1247">
        <v>0.87367757764189591</v>
      </c>
      <c r="AE1247">
        <v>1.2542808505139229</v>
      </c>
      <c r="AF1247" s="126">
        <v>3.1124757323162324</v>
      </c>
      <c r="AG1247" s="244">
        <v>3266.7946695790629</v>
      </c>
      <c r="AH1247" s="244">
        <v>58.751907808483061</v>
      </c>
      <c r="AI1247" s="117">
        <v>2889.6213578458292</v>
      </c>
      <c r="AJ1247" s="117">
        <v>5.829414371620385</v>
      </c>
      <c r="AK1247" s="246">
        <v>100.17220980744335</v>
      </c>
      <c r="AL1247" s="185">
        <v>1</v>
      </c>
      <c r="AM1247" s="238" t="s">
        <v>715</v>
      </c>
      <c r="AN1247" s="64">
        <v>26321</v>
      </c>
      <c r="AO1247" s="86">
        <f t="shared" si="139"/>
        <v>-0.17220980744335179</v>
      </c>
      <c r="AT1247" s="87"/>
      <c r="AU1247" s="64"/>
      <c r="AV1247" s="86"/>
      <c r="AW1247" s="30"/>
      <c r="AX1247" s="30"/>
      <c r="AY1247" s="30"/>
      <c r="AZ1247" s="28"/>
      <c r="BA1247" s="28"/>
      <c r="BB1247" s="28"/>
      <c r="BC1247" s="28"/>
      <c r="BD1247" s="28"/>
      <c r="BE1247" s="28"/>
      <c r="BF1247" s="28"/>
      <c r="BG1247" s="28"/>
      <c r="BH1247" s="28"/>
      <c r="BI1247" s="28"/>
      <c r="BJ1247" s="28"/>
      <c r="BK1247" s="28"/>
      <c r="BL1247" s="28"/>
      <c r="BM1247" s="28"/>
      <c r="BN1247" s="28"/>
      <c r="BO1247" s="28"/>
      <c r="BP1247" s="28"/>
      <c r="BQ1247" s="28"/>
      <c r="BR1247" s="28"/>
      <c r="BS1247" s="28"/>
      <c r="BT1247" s="28"/>
      <c r="BU1247" s="28"/>
      <c r="BV1247" s="28"/>
      <c r="BW1247" s="28"/>
      <c r="BX1247" s="28"/>
      <c r="BY1247" s="28"/>
      <c r="BZ1247" s="28"/>
      <c r="CA1247" s="28"/>
      <c r="CB1247" s="28"/>
      <c r="CC1247" s="28"/>
      <c r="CD1247" s="28"/>
      <c r="CE1247" s="28"/>
      <c r="CF1247" s="28"/>
      <c r="CG1247" s="28"/>
      <c r="CH1247" s="28"/>
      <c r="CI1247" s="28"/>
      <c r="CJ1247" s="28"/>
      <c r="CK1247" s="28"/>
      <c r="CL1247" s="28"/>
      <c r="CM1247" s="28"/>
      <c r="CN1247" s="28"/>
      <c r="CO1247" s="28"/>
      <c r="CP1247" s="28"/>
      <c r="CQ1247" s="28"/>
      <c r="CR1247" s="28"/>
      <c r="CS1247" s="28"/>
      <c r="CT1247" s="28"/>
      <c r="CU1247" s="28"/>
      <c r="CV1247" s="28"/>
      <c r="CW1247" s="28"/>
      <c r="CX1247" s="28"/>
      <c r="CY1247" s="28"/>
      <c r="CZ1247" s="28"/>
      <c r="DA1247" s="28"/>
      <c r="DB1247" s="28"/>
      <c r="DC1247" s="28"/>
      <c r="DD1247" s="28"/>
      <c r="DE1247" s="28"/>
      <c r="DF1247" s="28"/>
      <c r="DG1247" s="28"/>
      <c r="DH1247" s="28"/>
      <c r="DI1247" s="28"/>
      <c r="DJ1247" s="28"/>
      <c r="DK1247" s="28"/>
      <c r="DL1247" s="28"/>
      <c r="DM1247" s="28"/>
    </row>
    <row r="1248" spans="1:117" s="7" customFormat="1" x14ac:dyDescent="0.2">
      <c r="A1248" s="2">
        <v>1271</v>
      </c>
      <c r="B1248" s="239" t="s">
        <v>725</v>
      </c>
      <c r="D1248" s="146" t="s">
        <v>353</v>
      </c>
      <c r="E1248" s="189" t="s">
        <v>727</v>
      </c>
      <c r="F1248" s="189" t="s">
        <v>728</v>
      </c>
      <c r="G1248" s="151"/>
      <c r="H1248" s="235">
        <f t="shared" si="133"/>
        <v>2894.0266316280058</v>
      </c>
      <c r="I1248" s="235">
        <f t="shared" si="134"/>
        <v>10.192936590019816</v>
      </c>
      <c r="J1248" s="122">
        <v>0.28102100042665806</v>
      </c>
      <c r="K1248" s="123">
        <v>29.423394819812032</v>
      </c>
      <c r="L1248" s="240">
        <f t="shared" si="135"/>
        <v>2.9423394819812033E-5</v>
      </c>
      <c r="M1248" s="240">
        <f t="shared" si="136"/>
        <v>2.9423394819812033E-5</v>
      </c>
      <c r="N1248" s="10">
        <v>0</v>
      </c>
      <c r="O1248" s="241" t="s">
        <v>736</v>
      </c>
      <c r="P1248" s="118">
        <v>2.4234585444606934E-2</v>
      </c>
      <c r="Q1248" s="119">
        <v>15.869737424440512</v>
      </c>
      <c r="R1248" s="252">
        <f t="shared" si="137"/>
        <v>1.5869737424440511E-3</v>
      </c>
      <c r="S1248" s="120">
        <v>8.3301347484299139E-4</v>
      </c>
      <c r="T1248" s="119">
        <v>4.8670631053222326</v>
      </c>
      <c r="U1248" s="16">
        <v>6</v>
      </c>
      <c r="V1248" s="16">
        <v>1</v>
      </c>
      <c r="W1248" s="242" t="s">
        <v>740</v>
      </c>
      <c r="X1248" s="121">
        <v>1.4672917534874876</v>
      </c>
      <c r="Y1248" s="121">
        <v>1.8869314723471162</v>
      </c>
      <c r="Z1248" s="117">
        <v>11.555611143659778</v>
      </c>
      <c r="AA1248" s="251"/>
      <c r="AB1248" s="122">
        <v>0.28097475332918032</v>
      </c>
      <c r="AC1248" s="11">
        <f t="shared" si="138"/>
        <v>2.9423394819812033E-5</v>
      </c>
      <c r="AD1248">
        <v>1.9686048578937407</v>
      </c>
      <c r="AE1248">
        <v>1.0368168267222837</v>
      </c>
      <c r="AF1248" s="126">
        <v>3.0596111866655891</v>
      </c>
      <c r="AG1248" s="244">
        <v>3203.675496088219</v>
      </c>
      <c r="AH1248" s="244">
        <v>49.572006859614291</v>
      </c>
      <c r="AI1248" s="117">
        <v>2894.0266316280058</v>
      </c>
      <c r="AJ1248" s="117">
        <v>10.192936590019816</v>
      </c>
      <c r="AK1248" s="246">
        <v>100.17220980744335</v>
      </c>
      <c r="AL1248" s="185">
        <v>1</v>
      </c>
      <c r="AM1248" s="238" t="s">
        <v>715</v>
      </c>
      <c r="AN1248" s="64">
        <v>26321</v>
      </c>
      <c r="AO1248" s="86">
        <f t="shared" si="139"/>
        <v>-0.17220980744335179</v>
      </c>
      <c r="AT1248" s="87"/>
      <c r="AU1248" s="64"/>
      <c r="AV1248" s="86"/>
      <c r="AW1248" s="30"/>
      <c r="AX1248" s="30"/>
      <c r="AY1248" s="30"/>
      <c r="AZ1248" s="28"/>
      <c r="BA1248" s="28"/>
      <c r="BB1248" s="28"/>
      <c r="BC1248" s="28"/>
      <c r="BD1248" s="28"/>
      <c r="BE1248" s="28"/>
      <c r="BF1248" s="28"/>
      <c r="BG1248" s="28"/>
      <c r="BH1248" s="28"/>
      <c r="BI1248" s="28"/>
      <c r="BJ1248" s="28"/>
      <c r="BK1248" s="28"/>
      <c r="BL1248" s="28"/>
      <c r="BM1248" s="28"/>
      <c r="BN1248" s="28"/>
      <c r="BO1248" s="28"/>
      <c r="BP1248" s="28"/>
      <c r="BQ1248" s="28"/>
      <c r="BR1248" s="28"/>
      <c r="BS1248" s="28"/>
      <c r="BT1248" s="28"/>
      <c r="BU1248" s="28"/>
      <c r="BV1248" s="28"/>
      <c r="BW1248" s="28"/>
      <c r="BX1248" s="28"/>
      <c r="BY1248" s="28"/>
      <c r="BZ1248" s="28"/>
      <c r="CA1248" s="28"/>
      <c r="CB1248" s="28"/>
      <c r="CC1248" s="28"/>
      <c r="CD1248" s="28"/>
      <c r="CE1248" s="28"/>
      <c r="CF1248" s="28"/>
      <c r="CG1248" s="28"/>
      <c r="CH1248" s="28"/>
      <c r="CI1248" s="28"/>
      <c r="CJ1248" s="28"/>
      <c r="CK1248" s="28"/>
      <c r="CL1248" s="28"/>
      <c r="CM1248" s="28"/>
      <c r="CN1248" s="28"/>
      <c r="CO1248" s="28"/>
      <c r="CP1248" s="28"/>
      <c r="CQ1248" s="28"/>
      <c r="CR1248" s="28"/>
      <c r="CS1248" s="28"/>
      <c r="CT1248" s="28"/>
      <c r="CU1248" s="28"/>
      <c r="CV1248" s="28"/>
      <c r="CW1248" s="28"/>
      <c r="CX1248" s="28"/>
      <c r="CY1248" s="28"/>
      <c r="CZ1248" s="28"/>
      <c r="DA1248" s="28"/>
      <c r="DB1248" s="28"/>
      <c r="DC1248" s="28"/>
      <c r="DD1248" s="28"/>
      <c r="DE1248" s="28"/>
      <c r="DF1248" s="28"/>
      <c r="DG1248" s="28"/>
      <c r="DH1248" s="28"/>
      <c r="DI1248" s="28"/>
      <c r="DJ1248" s="28"/>
      <c r="DK1248" s="28"/>
      <c r="DL1248" s="28"/>
      <c r="DM1248" s="28"/>
    </row>
    <row r="1249" spans="1:117" s="7" customFormat="1" x14ac:dyDescent="0.2">
      <c r="A1249" s="2">
        <v>1272</v>
      </c>
      <c r="B1249" s="239" t="s">
        <v>725</v>
      </c>
      <c r="D1249" s="146" t="s">
        <v>354</v>
      </c>
      <c r="E1249" s="189" t="s">
        <v>727</v>
      </c>
      <c r="F1249" s="189" t="s">
        <v>728</v>
      </c>
      <c r="G1249" s="151"/>
      <c r="H1249" s="235">
        <f t="shared" si="133"/>
        <v>2773.105853999647</v>
      </c>
      <c r="I1249" s="235">
        <f t="shared" si="134"/>
        <v>15.079117650569646</v>
      </c>
      <c r="J1249" s="122">
        <v>0.28095942971245341</v>
      </c>
      <c r="K1249" s="123">
        <v>30.499825646113269</v>
      </c>
      <c r="L1249" s="240">
        <f t="shared" si="135"/>
        <v>3.049982564611327E-5</v>
      </c>
      <c r="M1249" s="240">
        <f t="shared" si="136"/>
        <v>3.049982564611327E-5</v>
      </c>
      <c r="N1249" s="10">
        <v>0</v>
      </c>
      <c r="O1249" s="241" t="s">
        <v>736</v>
      </c>
      <c r="P1249" s="118">
        <v>3.6803176976923369E-2</v>
      </c>
      <c r="Q1249" s="119">
        <v>20.51970980168689</v>
      </c>
      <c r="R1249" s="252">
        <f t="shared" si="137"/>
        <v>2.051970980168689E-3</v>
      </c>
      <c r="S1249" s="120">
        <v>1.1453579401573175E-3</v>
      </c>
      <c r="T1249" s="119">
        <v>6.4003285006836741</v>
      </c>
      <c r="U1249" s="16">
        <v>6</v>
      </c>
      <c r="V1249" s="16">
        <v>1</v>
      </c>
      <c r="W1249" s="242" t="s">
        <v>740</v>
      </c>
      <c r="X1249" s="121">
        <v>1.4673010144702416</v>
      </c>
      <c r="Y1249" s="121">
        <v>1.8869837932530975</v>
      </c>
      <c r="Z1249" s="117">
        <v>10.049574316313496</v>
      </c>
      <c r="AA1249" s="251"/>
      <c r="AB1249" s="122">
        <v>0.2808985681555522</v>
      </c>
      <c r="AC1249" s="11">
        <f t="shared" si="138"/>
        <v>3.049982564611327E-5</v>
      </c>
      <c r="AD1249">
        <v>-3.6211023600984933</v>
      </c>
      <c r="AE1249">
        <v>1.0760176098555911</v>
      </c>
      <c r="AF1249" s="126">
        <v>3.2555361702454531</v>
      </c>
      <c r="AG1249" s="244">
        <v>3446.2300923306962</v>
      </c>
      <c r="AH1249" s="244">
        <v>49.342131386470882</v>
      </c>
      <c r="AI1249" s="117">
        <v>2773.105853999647</v>
      </c>
      <c r="AJ1249" s="117">
        <v>15.079117650569646</v>
      </c>
      <c r="AK1249" s="246">
        <v>100.17220980744335</v>
      </c>
      <c r="AL1249" s="185">
        <v>1</v>
      </c>
      <c r="AM1249" s="238" t="s">
        <v>715</v>
      </c>
      <c r="AN1249" s="64">
        <v>26321</v>
      </c>
      <c r="AO1249" s="86">
        <f t="shared" si="139"/>
        <v>-0.17220980744335179</v>
      </c>
      <c r="AT1249" s="87"/>
      <c r="AU1249" s="64"/>
      <c r="AV1249" s="86"/>
      <c r="AW1249" s="30"/>
      <c r="AX1249" s="30"/>
      <c r="AY1249" s="30"/>
      <c r="AZ1249" s="28"/>
      <c r="BA1249" s="28"/>
      <c r="BB1249" s="28"/>
      <c r="BC1249" s="28"/>
      <c r="BD1249" s="28"/>
      <c r="BE1249" s="28"/>
      <c r="BF1249" s="28"/>
      <c r="BG1249" s="28"/>
      <c r="BH1249" s="28"/>
      <c r="BI1249" s="28"/>
      <c r="BJ1249" s="28"/>
      <c r="BK1249" s="28"/>
      <c r="BL1249" s="28"/>
      <c r="BM1249" s="28"/>
      <c r="BN1249" s="28"/>
      <c r="BO1249" s="28"/>
      <c r="BP1249" s="28"/>
      <c r="BQ1249" s="28"/>
      <c r="BR1249" s="28"/>
      <c r="BS1249" s="28"/>
      <c r="BT1249" s="28"/>
      <c r="BU1249" s="28"/>
      <c r="BV1249" s="28"/>
      <c r="BW1249" s="28"/>
      <c r="BX1249" s="28"/>
      <c r="BY1249" s="28"/>
      <c r="BZ1249" s="28"/>
      <c r="CA1249" s="28"/>
      <c r="CB1249" s="28"/>
      <c r="CC1249" s="28"/>
      <c r="CD1249" s="28"/>
      <c r="CE1249" s="28"/>
      <c r="CF1249" s="28"/>
      <c r="CG1249" s="28"/>
      <c r="CH1249" s="28"/>
      <c r="CI1249" s="28"/>
      <c r="CJ1249" s="28"/>
      <c r="CK1249" s="28"/>
      <c r="CL1249" s="28"/>
      <c r="CM1249" s="28"/>
      <c r="CN1249" s="28"/>
      <c r="CO1249" s="28"/>
      <c r="CP1249" s="28"/>
      <c r="CQ1249" s="28"/>
      <c r="CR1249" s="28"/>
      <c r="CS1249" s="28"/>
      <c r="CT1249" s="28"/>
      <c r="CU1249" s="28"/>
      <c r="CV1249" s="28"/>
      <c r="CW1249" s="28"/>
      <c r="CX1249" s="28"/>
      <c r="CY1249" s="28"/>
      <c r="CZ1249" s="28"/>
      <c r="DA1249" s="28"/>
      <c r="DB1249" s="28"/>
      <c r="DC1249" s="28"/>
      <c r="DD1249" s="28"/>
      <c r="DE1249" s="28"/>
      <c r="DF1249" s="28"/>
      <c r="DG1249" s="28"/>
      <c r="DH1249" s="28"/>
      <c r="DI1249" s="28"/>
      <c r="DJ1249" s="28"/>
      <c r="DK1249" s="28"/>
      <c r="DL1249" s="28"/>
      <c r="DM1249" s="28"/>
    </row>
    <row r="1250" spans="1:117" s="7" customFormat="1" x14ac:dyDescent="0.2">
      <c r="A1250" s="2">
        <v>1273</v>
      </c>
      <c r="B1250" s="239" t="s">
        <v>725</v>
      </c>
      <c r="D1250" s="146" t="s">
        <v>355</v>
      </c>
      <c r="E1250" s="189" t="s">
        <v>727</v>
      </c>
      <c r="F1250" s="189" t="s">
        <v>728</v>
      </c>
      <c r="G1250" s="151"/>
      <c r="H1250" s="235">
        <f t="shared" si="133"/>
        <v>2776.6800429498039</v>
      </c>
      <c r="I1250" s="235">
        <f t="shared" si="134"/>
        <v>21.827075106834776</v>
      </c>
      <c r="J1250" s="122">
        <v>0.28098032978802012</v>
      </c>
      <c r="K1250" s="123">
        <v>30.144158089000271</v>
      </c>
      <c r="L1250" s="240">
        <f t="shared" si="135"/>
        <v>3.0144158089000273E-5</v>
      </c>
      <c r="M1250" s="240">
        <f t="shared" si="136"/>
        <v>3.0144158089000273E-5</v>
      </c>
      <c r="N1250" s="10">
        <v>0</v>
      </c>
      <c r="O1250" s="241" t="s">
        <v>736</v>
      </c>
      <c r="P1250" s="118">
        <v>2.1105082088107342E-2</v>
      </c>
      <c r="Q1250" s="119">
        <v>4.7272313576285772</v>
      </c>
      <c r="R1250" s="252">
        <f t="shared" si="137"/>
        <v>4.727231357628577E-4</v>
      </c>
      <c r="S1250" s="120">
        <v>6.7738990743332556E-4</v>
      </c>
      <c r="T1250" s="119">
        <v>1.5183003037750364</v>
      </c>
      <c r="U1250" s="16">
        <v>6</v>
      </c>
      <c r="V1250" s="16">
        <v>1</v>
      </c>
      <c r="W1250" s="242" t="s">
        <v>740</v>
      </c>
      <c r="X1250" s="121">
        <v>1.467378546495024</v>
      </c>
      <c r="Y1250" s="121">
        <v>1.8869785795230436</v>
      </c>
      <c r="Z1250" s="117">
        <v>9.4761846963402778</v>
      </c>
      <c r="AA1250" s="251"/>
      <c r="AB1250" s="122">
        <v>0.28094428731722149</v>
      </c>
      <c r="AC1250" s="11">
        <f t="shared" si="138"/>
        <v>3.0144158089000273E-5</v>
      </c>
      <c r="AD1250">
        <v>-1.8929015623148082</v>
      </c>
      <c r="AE1250">
        <v>1.0706731475539417</v>
      </c>
      <c r="AF1250" s="126">
        <v>3.1697692622226281</v>
      </c>
      <c r="AG1250" s="244">
        <v>3345.0424121322253</v>
      </c>
      <c r="AH1250" s="244">
        <v>52.174897743895819</v>
      </c>
      <c r="AI1250" s="117">
        <v>2776.6800429498039</v>
      </c>
      <c r="AJ1250" s="117">
        <v>21.827075106834776</v>
      </c>
      <c r="AK1250" s="246">
        <v>100.17220980744335</v>
      </c>
      <c r="AL1250" s="185">
        <v>1</v>
      </c>
      <c r="AM1250" s="238" t="s">
        <v>715</v>
      </c>
      <c r="AN1250" s="64">
        <v>26321</v>
      </c>
      <c r="AO1250" s="86">
        <f t="shared" si="139"/>
        <v>-0.17220980744335179</v>
      </c>
      <c r="AT1250" s="87"/>
      <c r="AU1250" s="64"/>
      <c r="AV1250" s="86"/>
      <c r="AW1250" s="30"/>
      <c r="AX1250" s="30"/>
      <c r="AY1250" s="30"/>
      <c r="AZ1250" s="28"/>
      <c r="BA1250" s="28"/>
      <c r="BB1250" s="28"/>
      <c r="BC1250" s="28"/>
      <c r="BD1250" s="28"/>
      <c r="BE1250" s="28"/>
      <c r="BF1250" s="28"/>
      <c r="BG1250" s="28"/>
      <c r="BH1250" s="28"/>
      <c r="BI1250" s="28"/>
      <c r="BJ1250" s="28"/>
      <c r="BK1250" s="28"/>
      <c r="BL1250" s="28"/>
      <c r="BM1250" s="28"/>
      <c r="BN1250" s="28"/>
      <c r="BO1250" s="28"/>
      <c r="BP1250" s="28"/>
      <c r="BQ1250" s="28"/>
      <c r="BR1250" s="28"/>
      <c r="BS1250" s="28"/>
      <c r="BT1250" s="28"/>
      <c r="BU1250" s="28"/>
      <c r="BV1250" s="28"/>
      <c r="BW1250" s="28"/>
      <c r="BX1250" s="28"/>
      <c r="BY1250" s="28"/>
      <c r="BZ1250" s="28"/>
      <c r="CA1250" s="28"/>
      <c r="CB1250" s="28"/>
      <c r="CC1250" s="28"/>
      <c r="CD1250" s="28"/>
      <c r="CE1250" s="28"/>
      <c r="CF1250" s="28"/>
      <c r="CG1250" s="28"/>
      <c r="CH1250" s="28"/>
      <c r="CI1250" s="28"/>
      <c r="CJ1250" s="28"/>
      <c r="CK1250" s="28"/>
      <c r="CL1250" s="28"/>
      <c r="CM1250" s="28"/>
      <c r="CN1250" s="28"/>
      <c r="CO1250" s="28"/>
      <c r="CP1250" s="28"/>
      <c r="CQ1250" s="28"/>
      <c r="CR1250" s="28"/>
      <c r="CS1250" s="28"/>
      <c r="CT1250" s="28"/>
      <c r="CU1250" s="28"/>
      <c r="CV1250" s="28"/>
      <c r="CW1250" s="28"/>
      <c r="CX1250" s="28"/>
      <c r="CY1250" s="28"/>
      <c r="CZ1250" s="28"/>
      <c r="DA1250" s="28"/>
      <c r="DB1250" s="28"/>
      <c r="DC1250" s="28"/>
      <c r="DD1250" s="28"/>
      <c r="DE1250" s="28"/>
      <c r="DF1250" s="28"/>
      <c r="DG1250" s="28"/>
      <c r="DH1250" s="28"/>
      <c r="DI1250" s="28"/>
      <c r="DJ1250" s="28"/>
      <c r="DK1250" s="28"/>
      <c r="DL1250" s="28"/>
      <c r="DM1250" s="28"/>
    </row>
    <row r="1251" spans="1:117" s="7" customFormat="1" x14ac:dyDescent="0.2">
      <c r="A1251" s="2">
        <v>1274</v>
      </c>
      <c r="B1251" s="239" t="s">
        <v>725</v>
      </c>
      <c r="D1251" s="146" t="s">
        <v>356</v>
      </c>
      <c r="E1251" s="189" t="s">
        <v>727</v>
      </c>
      <c r="F1251" s="189" t="s">
        <v>728</v>
      </c>
      <c r="G1251" s="151"/>
      <c r="H1251" s="235">
        <f t="shared" si="133"/>
        <v>2701.5299339264539</v>
      </c>
      <c r="I1251" s="235">
        <f t="shared" si="134"/>
        <v>7.9427291946258824</v>
      </c>
      <c r="J1251" s="122">
        <v>0.28098806031554663</v>
      </c>
      <c r="K1251" s="123">
        <v>27.576105508412585</v>
      </c>
      <c r="L1251" s="240">
        <f t="shared" si="135"/>
        <v>2.7576105508412586E-5</v>
      </c>
      <c r="M1251" s="240">
        <f t="shared" si="136"/>
        <v>2.7576105508412586E-5</v>
      </c>
      <c r="N1251" s="10">
        <v>0</v>
      </c>
      <c r="O1251" s="241" t="s">
        <v>736</v>
      </c>
      <c r="P1251" s="118">
        <v>2.0999914347151566E-2</v>
      </c>
      <c r="Q1251" s="119">
        <v>4.144125066783193</v>
      </c>
      <c r="R1251" s="252">
        <f t="shared" si="137"/>
        <v>4.1441250667831933E-4</v>
      </c>
      <c r="S1251" s="120">
        <v>6.7240133792280626E-4</v>
      </c>
      <c r="T1251" s="119">
        <v>0.91428716646153652</v>
      </c>
      <c r="U1251" s="16">
        <v>6</v>
      </c>
      <c r="V1251" s="16">
        <v>1</v>
      </c>
      <c r="W1251" s="242" t="s">
        <v>740</v>
      </c>
      <c r="X1251" s="121">
        <v>1.4673006285296957</v>
      </c>
      <c r="Y1251" s="121">
        <v>1.8869771691666781</v>
      </c>
      <c r="Z1251" s="117">
        <v>10.736900373613899</v>
      </c>
      <c r="AA1251" s="251"/>
      <c r="AB1251" s="122">
        <v>0.28095327619063099</v>
      </c>
      <c r="AC1251" s="11">
        <f t="shared" si="138"/>
        <v>2.7576105508412586E-5</v>
      </c>
      <c r="AD1251">
        <v>-3.3157425105545535</v>
      </c>
      <c r="AE1251">
        <v>0.99935975635259666</v>
      </c>
      <c r="AF1251" s="126">
        <v>3.1872329087009428</v>
      </c>
      <c r="AG1251" s="244">
        <v>3372.1013019658149</v>
      </c>
      <c r="AH1251" s="244">
        <v>48.469808947948167</v>
      </c>
      <c r="AI1251" s="117">
        <v>2701.5299339264539</v>
      </c>
      <c r="AJ1251" s="117">
        <v>7.9427291946258824</v>
      </c>
      <c r="AK1251" s="246">
        <v>100.17220980744335</v>
      </c>
      <c r="AL1251" s="185">
        <v>1</v>
      </c>
      <c r="AM1251" s="238" t="s">
        <v>715</v>
      </c>
      <c r="AN1251" s="64">
        <v>26321</v>
      </c>
      <c r="AO1251" s="86">
        <f t="shared" si="139"/>
        <v>-0.17220980744335179</v>
      </c>
      <c r="AT1251" s="87"/>
      <c r="AU1251" s="64"/>
      <c r="AV1251" s="86"/>
      <c r="AW1251" s="30"/>
      <c r="AX1251" s="30"/>
      <c r="AY1251" s="30"/>
      <c r="AZ1251" s="28"/>
      <c r="BA1251" s="28"/>
      <c r="BB1251" s="28"/>
      <c r="BC1251" s="28"/>
      <c r="BD1251" s="28"/>
      <c r="BE1251" s="28"/>
      <c r="BF1251" s="28"/>
      <c r="BG1251" s="28"/>
      <c r="BH1251" s="28"/>
      <c r="BI1251" s="28"/>
      <c r="BJ1251" s="28"/>
      <c r="BK1251" s="28"/>
      <c r="BL1251" s="28"/>
      <c r="BM1251" s="28"/>
      <c r="BN1251" s="28"/>
      <c r="BO1251" s="28"/>
      <c r="BP1251" s="28"/>
      <c r="BQ1251" s="28"/>
      <c r="BR1251" s="28"/>
      <c r="BS1251" s="28"/>
      <c r="BT1251" s="28"/>
      <c r="BU1251" s="28"/>
      <c r="BV1251" s="28"/>
      <c r="BW1251" s="28"/>
      <c r="BX1251" s="28"/>
      <c r="BY1251" s="28"/>
      <c r="BZ1251" s="28"/>
      <c r="CA1251" s="28"/>
      <c r="CB1251" s="28"/>
      <c r="CC1251" s="28"/>
      <c r="CD1251" s="28"/>
      <c r="CE1251" s="28"/>
      <c r="CF1251" s="28"/>
      <c r="CG1251" s="28"/>
      <c r="CH1251" s="28"/>
      <c r="CI1251" s="28"/>
      <c r="CJ1251" s="28"/>
      <c r="CK1251" s="28"/>
      <c r="CL1251" s="28"/>
      <c r="CM1251" s="28"/>
      <c r="CN1251" s="28"/>
      <c r="CO1251" s="28"/>
      <c r="CP1251" s="28"/>
      <c r="CQ1251" s="28"/>
      <c r="CR1251" s="28"/>
      <c r="CS1251" s="28"/>
      <c r="CT1251" s="28"/>
      <c r="CU1251" s="28"/>
      <c r="CV1251" s="28"/>
      <c r="CW1251" s="28"/>
      <c r="CX1251" s="28"/>
      <c r="CY1251" s="28"/>
      <c r="CZ1251" s="28"/>
      <c r="DA1251" s="28"/>
      <c r="DB1251" s="28"/>
      <c r="DC1251" s="28"/>
      <c r="DD1251" s="28"/>
      <c r="DE1251" s="28"/>
      <c r="DF1251" s="28"/>
      <c r="DG1251" s="28"/>
      <c r="DH1251" s="28"/>
      <c r="DI1251" s="28"/>
      <c r="DJ1251" s="28"/>
      <c r="DK1251" s="28"/>
      <c r="DL1251" s="28"/>
      <c r="DM1251" s="28"/>
    </row>
    <row r="1252" spans="1:117" s="7" customFormat="1" x14ac:dyDescent="0.2">
      <c r="A1252" s="2">
        <v>1275</v>
      </c>
      <c r="B1252" s="239" t="s">
        <v>725</v>
      </c>
      <c r="D1252" s="146" t="s">
        <v>357</v>
      </c>
      <c r="E1252" s="189" t="s">
        <v>727</v>
      </c>
      <c r="F1252" s="189" t="s">
        <v>728</v>
      </c>
      <c r="G1252" s="151"/>
      <c r="H1252" s="235">
        <f t="shared" si="133"/>
        <v>2761.7163863079868</v>
      </c>
      <c r="I1252" s="235">
        <f t="shared" si="134"/>
        <v>8.3122362485343491</v>
      </c>
      <c r="J1252" s="122">
        <v>0.28101083037551722</v>
      </c>
      <c r="K1252" s="123">
        <v>28.528006577329364</v>
      </c>
      <c r="L1252" s="240">
        <f t="shared" si="135"/>
        <v>2.8528006577329364E-5</v>
      </c>
      <c r="M1252" s="240">
        <f t="shared" si="136"/>
        <v>2.8528006577329364E-5</v>
      </c>
      <c r="N1252" s="10">
        <v>0</v>
      </c>
      <c r="O1252" s="241" t="s">
        <v>736</v>
      </c>
      <c r="P1252" s="118">
        <v>3.3338454095623436E-2</v>
      </c>
      <c r="Q1252" s="119">
        <v>6.1182592449752962</v>
      </c>
      <c r="R1252" s="252">
        <f t="shared" si="137"/>
        <v>6.1182592449752961E-4</v>
      </c>
      <c r="S1252" s="120">
        <v>1.0240988893941497E-3</v>
      </c>
      <c r="T1252" s="119">
        <v>1.0319925976002442</v>
      </c>
      <c r="U1252" s="16">
        <v>6</v>
      </c>
      <c r="V1252" s="16">
        <v>1</v>
      </c>
      <c r="W1252" s="242" t="s">
        <v>740</v>
      </c>
      <c r="X1252" s="121">
        <v>1.4672760837677985</v>
      </c>
      <c r="Y1252" s="121">
        <v>1.886996933037246</v>
      </c>
      <c r="Z1252" s="117">
        <v>9.4309760709014494</v>
      </c>
      <c r="AA1252" s="251"/>
      <c r="AB1252" s="122">
        <v>0.2809566415448938</v>
      </c>
      <c r="AC1252" s="11">
        <f t="shared" si="138"/>
        <v>2.8528006577329364E-5</v>
      </c>
      <c r="AD1252">
        <v>-1.7754364308120163</v>
      </c>
      <c r="AE1252">
        <v>1.0386187699364722</v>
      </c>
      <c r="AF1252" s="126">
        <v>3.1538148046438317</v>
      </c>
      <c r="AG1252" s="244">
        <v>3326.1493501590535</v>
      </c>
      <c r="AH1252" s="244">
        <v>48.437796112809359</v>
      </c>
      <c r="AI1252" s="117">
        <v>2761.7163863079868</v>
      </c>
      <c r="AJ1252" s="117">
        <v>8.3122362485343491</v>
      </c>
      <c r="AK1252" s="246">
        <v>100.17220980744335</v>
      </c>
      <c r="AL1252" s="185">
        <v>1</v>
      </c>
      <c r="AM1252" s="238" t="s">
        <v>715</v>
      </c>
      <c r="AN1252" s="64">
        <v>26321</v>
      </c>
      <c r="AO1252" s="86">
        <f t="shared" si="139"/>
        <v>-0.17220980744335179</v>
      </c>
      <c r="AT1252" s="87"/>
      <c r="AU1252" s="64"/>
      <c r="AV1252" s="86"/>
      <c r="AW1252" s="30"/>
      <c r="AX1252" s="30"/>
      <c r="AY1252" s="30"/>
      <c r="AZ1252" s="28"/>
      <c r="BA1252" s="28"/>
      <c r="BB1252" s="28"/>
      <c r="BC1252" s="28"/>
      <c r="BD1252" s="28"/>
      <c r="BE1252" s="28"/>
      <c r="BF1252" s="28"/>
      <c r="BG1252" s="28"/>
      <c r="BH1252" s="28"/>
      <c r="BI1252" s="28"/>
      <c r="BJ1252" s="28"/>
      <c r="BK1252" s="28"/>
      <c r="BL1252" s="28"/>
      <c r="BM1252" s="28"/>
      <c r="BN1252" s="28"/>
      <c r="BO1252" s="28"/>
      <c r="BP1252" s="28"/>
      <c r="BQ1252" s="28"/>
      <c r="BR1252" s="28"/>
      <c r="BS1252" s="28"/>
      <c r="BT1252" s="28"/>
      <c r="BU1252" s="28"/>
      <c r="BV1252" s="28"/>
      <c r="BW1252" s="28"/>
      <c r="BX1252" s="28"/>
      <c r="BY1252" s="28"/>
      <c r="BZ1252" s="28"/>
      <c r="CA1252" s="28"/>
      <c r="CB1252" s="28"/>
      <c r="CC1252" s="28"/>
      <c r="CD1252" s="28"/>
      <c r="CE1252" s="28"/>
      <c r="CF1252" s="28"/>
      <c r="CG1252" s="28"/>
      <c r="CH1252" s="28"/>
      <c r="CI1252" s="28"/>
      <c r="CJ1252" s="28"/>
      <c r="CK1252" s="28"/>
      <c r="CL1252" s="28"/>
      <c r="CM1252" s="28"/>
      <c r="CN1252" s="28"/>
      <c r="CO1252" s="28"/>
      <c r="CP1252" s="28"/>
      <c r="CQ1252" s="28"/>
      <c r="CR1252" s="28"/>
      <c r="CS1252" s="28"/>
      <c r="CT1252" s="28"/>
      <c r="CU1252" s="28"/>
      <c r="CV1252" s="28"/>
      <c r="CW1252" s="28"/>
      <c r="CX1252" s="28"/>
      <c r="CY1252" s="28"/>
      <c r="CZ1252" s="28"/>
      <c r="DA1252" s="28"/>
      <c r="DB1252" s="28"/>
      <c r="DC1252" s="28"/>
      <c r="DD1252" s="28"/>
      <c r="DE1252" s="28"/>
      <c r="DF1252" s="28"/>
      <c r="DG1252" s="28"/>
      <c r="DH1252" s="28"/>
      <c r="DI1252" s="28"/>
      <c r="DJ1252" s="28"/>
      <c r="DK1252" s="28"/>
      <c r="DL1252" s="28"/>
      <c r="DM1252" s="28"/>
    </row>
    <row r="1253" spans="1:117" s="7" customFormat="1" x14ac:dyDescent="0.2">
      <c r="A1253" s="2">
        <v>1276</v>
      </c>
      <c r="B1253" s="239" t="s">
        <v>725</v>
      </c>
      <c r="D1253" s="146" t="s">
        <v>358</v>
      </c>
      <c r="E1253" s="189" t="s">
        <v>727</v>
      </c>
      <c r="F1253" s="189" t="s">
        <v>728</v>
      </c>
      <c r="G1253" s="151"/>
      <c r="H1253" s="235">
        <f t="shared" si="133"/>
        <v>2901.0450582646872</v>
      </c>
      <c r="I1253" s="235">
        <f t="shared" si="134"/>
        <v>8.4994397185613391</v>
      </c>
      <c r="J1253" s="122">
        <v>0.28109965545267052</v>
      </c>
      <c r="K1253" s="123">
        <v>26.527406086526849</v>
      </c>
      <c r="L1253" s="240">
        <f t="shared" si="135"/>
        <v>2.6527406086526847E-5</v>
      </c>
      <c r="M1253" s="240">
        <f t="shared" si="136"/>
        <v>2.6527406086526847E-5</v>
      </c>
      <c r="N1253" s="10">
        <v>0</v>
      </c>
      <c r="O1253" s="241" t="s">
        <v>736</v>
      </c>
      <c r="P1253" s="118">
        <v>5.0301236632598154E-2</v>
      </c>
      <c r="Q1253" s="119">
        <v>5.2711365017231806</v>
      </c>
      <c r="R1253" s="252">
        <f t="shared" si="137"/>
        <v>5.2711365017231806E-4</v>
      </c>
      <c r="S1253" s="120">
        <v>1.4855009481415113E-3</v>
      </c>
      <c r="T1253" s="119">
        <v>0.89396635590503615</v>
      </c>
      <c r="U1253" s="16">
        <v>6</v>
      </c>
      <c r="V1253" s="16">
        <v>1</v>
      </c>
      <c r="W1253" s="242" t="s">
        <v>740</v>
      </c>
      <c r="X1253" s="121">
        <v>1.4672922699771438</v>
      </c>
      <c r="Y1253" s="121">
        <v>1.8870441932184641</v>
      </c>
      <c r="Z1253" s="117">
        <v>10.952081174900911</v>
      </c>
      <c r="AA1253" s="251"/>
      <c r="AB1253" s="122">
        <v>0.28101697819768762</v>
      </c>
      <c r="AC1253" s="11">
        <f t="shared" si="138"/>
        <v>2.6527406086526847E-5</v>
      </c>
      <c r="AD1253">
        <v>3.6342053950844111</v>
      </c>
      <c r="AE1253">
        <v>0.9770093002484237</v>
      </c>
      <c r="AF1253" s="126">
        <v>2.9781690075411631</v>
      </c>
      <c r="AG1253" s="244">
        <v>3108.2439063035695</v>
      </c>
      <c r="AH1253" s="244">
        <v>42.263276473084183</v>
      </c>
      <c r="AI1253" s="117">
        <v>2901.0450582646872</v>
      </c>
      <c r="AJ1253" s="117">
        <v>8.4994397185613391</v>
      </c>
      <c r="AK1253" s="246">
        <v>100.17220980744335</v>
      </c>
      <c r="AL1253" s="185">
        <v>1</v>
      </c>
      <c r="AM1253" s="238" t="s">
        <v>715</v>
      </c>
      <c r="AN1253" s="64">
        <v>26321</v>
      </c>
      <c r="AO1253" s="86">
        <f t="shared" si="139"/>
        <v>-0.17220980744335179</v>
      </c>
      <c r="AT1253" s="87"/>
      <c r="AU1253" s="64"/>
      <c r="AV1253" s="86"/>
      <c r="AW1253" s="30"/>
      <c r="AX1253" s="30"/>
      <c r="AY1253" s="30"/>
      <c r="AZ1253" s="28"/>
      <c r="BA1253" s="28"/>
      <c r="BB1253" s="28"/>
      <c r="BC1253" s="28"/>
      <c r="BD1253" s="28"/>
      <c r="BE1253" s="28"/>
      <c r="BF1253" s="28"/>
      <c r="BG1253" s="28"/>
      <c r="BH1253" s="28"/>
      <c r="BI1253" s="28"/>
      <c r="BJ1253" s="28"/>
      <c r="BK1253" s="28"/>
      <c r="BL1253" s="28"/>
      <c r="BM1253" s="28"/>
      <c r="BN1253" s="28"/>
      <c r="BO1253" s="28"/>
      <c r="BP1253" s="28"/>
      <c r="BQ1253" s="28"/>
      <c r="BR1253" s="28"/>
      <c r="BS1253" s="28"/>
      <c r="BT1253" s="28"/>
      <c r="BU1253" s="28"/>
      <c r="BV1253" s="28"/>
      <c r="BW1253" s="28"/>
      <c r="BX1253" s="28"/>
      <c r="BY1253" s="28"/>
      <c r="BZ1253" s="28"/>
      <c r="CA1253" s="28"/>
      <c r="CB1253" s="28"/>
      <c r="CC1253" s="28"/>
      <c r="CD1253" s="28"/>
      <c r="CE1253" s="28"/>
      <c r="CF1253" s="28"/>
      <c r="CG1253" s="28"/>
      <c r="CH1253" s="28"/>
      <c r="CI1253" s="28"/>
      <c r="CJ1253" s="28"/>
      <c r="CK1253" s="28"/>
      <c r="CL1253" s="28"/>
      <c r="CM1253" s="28"/>
      <c r="CN1253" s="28"/>
      <c r="CO1253" s="28"/>
      <c r="CP1253" s="28"/>
      <c r="CQ1253" s="28"/>
      <c r="CR1253" s="28"/>
      <c r="CS1253" s="28"/>
      <c r="CT1253" s="28"/>
      <c r="CU1253" s="28"/>
      <c r="CV1253" s="28"/>
      <c r="CW1253" s="28"/>
      <c r="CX1253" s="28"/>
      <c r="CY1253" s="28"/>
      <c r="CZ1253" s="28"/>
      <c r="DA1253" s="28"/>
      <c r="DB1253" s="28"/>
      <c r="DC1253" s="28"/>
      <c r="DD1253" s="28"/>
      <c r="DE1253" s="28"/>
      <c r="DF1253" s="28"/>
      <c r="DG1253" s="28"/>
      <c r="DH1253" s="28"/>
      <c r="DI1253" s="28"/>
      <c r="DJ1253" s="28"/>
      <c r="DK1253" s="28"/>
      <c r="DL1253" s="28"/>
      <c r="DM1253" s="28"/>
    </row>
    <row r="1254" spans="1:117" s="7" customFormat="1" x14ac:dyDescent="0.2">
      <c r="A1254" s="2">
        <v>1277</v>
      </c>
      <c r="B1254" s="239" t="s">
        <v>725</v>
      </c>
      <c r="D1254" s="146" t="s">
        <v>359</v>
      </c>
      <c r="E1254" s="189" t="s">
        <v>727</v>
      </c>
      <c r="F1254" s="189" t="s">
        <v>728</v>
      </c>
      <c r="G1254" s="151"/>
      <c r="H1254" s="235">
        <f t="shared" si="133"/>
        <v>2759.7019558804936</v>
      </c>
      <c r="I1254" s="235">
        <f t="shared" si="134"/>
        <v>6.1888327629257045</v>
      </c>
      <c r="J1254" s="122">
        <v>0.28101068509707511</v>
      </c>
      <c r="K1254" s="123">
        <v>28.051546974369</v>
      </c>
      <c r="L1254" s="240">
        <f t="shared" si="135"/>
        <v>2.8051546974368999E-5</v>
      </c>
      <c r="M1254" s="240">
        <f t="shared" si="136"/>
        <v>2.8051546974368999E-5</v>
      </c>
      <c r="N1254" s="10">
        <v>0</v>
      </c>
      <c r="O1254" s="241" t="s">
        <v>736</v>
      </c>
      <c r="P1254" s="118">
        <v>2.063236416673031E-2</v>
      </c>
      <c r="Q1254" s="119">
        <v>0.61550102032596798</v>
      </c>
      <c r="R1254" s="252">
        <f t="shared" si="137"/>
        <v>6.15501020325968E-5</v>
      </c>
      <c r="S1254" s="120">
        <v>6.7344161087991197E-4</v>
      </c>
      <c r="T1254" s="119">
        <v>0.44347877988490503</v>
      </c>
      <c r="U1254" s="16">
        <v>6</v>
      </c>
      <c r="V1254" s="16">
        <v>1</v>
      </c>
      <c r="W1254" s="242" t="s">
        <v>740</v>
      </c>
      <c r="X1254" s="121">
        <v>1.4673148507632421</v>
      </c>
      <c r="Y1254" s="121">
        <v>1.8869914631495606</v>
      </c>
      <c r="Z1254" s="117">
        <v>10.137110942996053</v>
      </c>
      <c r="AA1254" s="251"/>
      <c r="AB1254" s="122">
        <v>0.28097507749737871</v>
      </c>
      <c r="AC1254" s="11">
        <f t="shared" si="138"/>
        <v>2.8051546974368999E-5</v>
      </c>
      <c r="AD1254">
        <v>-1.1623825629947238</v>
      </c>
      <c r="AE1254">
        <v>0.99939970044498838</v>
      </c>
      <c r="AF1254" s="126">
        <v>3.1207609372053642</v>
      </c>
      <c r="AG1254" s="244">
        <v>3287.5043309953276</v>
      </c>
      <c r="AH1254" s="244">
        <v>48.54414400530171</v>
      </c>
      <c r="AI1254" s="117">
        <v>2759.7019558804936</v>
      </c>
      <c r="AJ1254" s="117">
        <v>6.1888327629257045</v>
      </c>
      <c r="AK1254" s="246">
        <v>100.17220980744335</v>
      </c>
      <c r="AL1254" s="185">
        <v>1</v>
      </c>
      <c r="AM1254" s="238" t="s">
        <v>715</v>
      </c>
      <c r="AN1254" s="64">
        <v>26321</v>
      </c>
      <c r="AO1254" s="86">
        <f t="shared" si="139"/>
        <v>-0.17220980744335179</v>
      </c>
      <c r="AT1254" s="87"/>
      <c r="AU1254" s="64"/>
      <c r="AV1254" s="86"/>
      <c r="AW1254" s="30"/>
      <c r="AX1254" s="30"/>
      <c r="AY1254" s="30"/>
      <c r="AZ1254" s="28"/>
      <c r="BA1254" s="28"/>
      <c r="BB1254" s="28"/>
      <c r="BC1254" s="28"/>
      <c r="BD1254" s="28"/>
      <c r="BE1254" s="28"/>
      <c r="BF1254" s="28"/>
      <c r="BG1254" s="28"/>
      <c r="BH1254" s="28"/>
      <c r="BI1254" s="28"/>
      <c r="BJ1254" s="28"/>
      <c r="BK1254" s="28"/>
      <c r="BL1254" s="28"/>
      <c r="BM1254" s="28"/>
      <c r="BN1254" s="28"/>
      <c r="BO1254" s="28"/>
      <c r="BP1254" s="28"/>
      <c r="BQ1254" s="28"/>
      <c r="BR1254" s="28"/>
      <c r="BS1254" s="28"/>
      <c r="BT1254" s="28"/>
      <c r="BU1254" s="28"/>
      <c r="BV1254" s="28"/>
      <c r="BW1254" s="28"/>
      <c r="BX1254" s="28"/>
      <c r="BY1254" s="28"/>
      <c r="BZ1254" s="28"/>
      <c r="CA1254" s="28"/>
      <c r="CB1254" s="28"/>
      <c r="CC1254" s="28"/>
      <c r="CD1254" s="28"/>
      <c r="CE1254" s="28"/>
      <c r="CF1254" s="28"/>
      <c r="CG1254" s="28"/>
      <c r="CH1254" s="28"/>
      <c r="CI1254" s="28"/>
      <c r="CJ1254" s="28"/>
      <c r="CK1254" s="28"/>
      <c r="CL1254" s="28"/>
      <c r="CM1254" s="28"/>
      <c r="CN1254" s="28"/>
      <c r="CO1254" s="28"/>
      <c r="CP1254" s="28"/>
      <c r="CQ1254" s="28"/>
      <c r="CR1254" s="28"/>
      <c r="CS1254" s="28"/>
      <c r="CT1254" s="28"/>
      <c r="CU1254" s="28"/>
      <c r="CV1254" s="28"/>
      <c r="CW1254" s="28"/>
      <c r="CX1254" s="28"/>
      <c r="CY1254" s="28"/>
      <c r="CZ1254" s="28"/>
      <c r="DA1254" s="28"/>
      <c r="DB1254" s="28"/>
      <c r="DC1254" s="28"/>
      <c r="DD1254" s="28"/>
      <c r="DE1254" s="28"/>
      <c r="DF1254" s="28"/>
      <c r="DG1254" s="28"/>
      <c r="DH1254" s="28"/>
      <c r="DI1254" s="28"/>
      <c r="DJ1254" s="28"/>
      <c r="DK1254" s="28"/>
      <c r="DL1254" s="28"/>
      <c r="DM1254" s="28"/>
    </row>
    <row r="1255" spans="1:117" s="7" customFormat="1" x14ac:dyDescent="0.2">
      <c r="A1255" s="2">
        <v>1278</v>
      </c>
      <c r="B1255" s="239" t="s">
        <v>725</v>
      </c>
      <c r="D1255" s="146" t="s">
        <v>360</v>
      </c>
      <c r="E1255" s="189" t="s">
        <v>727</v>
      </c>
      <c r="F1255" s="189" t="s">
        <v>728</v>
      </c>
      <c r="G1255" s="151"/>
      <c r="H1255" s="235">
        <f t="shared" si="133"/>
        <v>2882.4043520218147</v>
      </c>
      <c r="I1255" s="235">
        <f t="shared" si="134"/>
        <v>10.223368056741378</v>
      </c>
      <c r="J1255" s="122">
        <v>0.28096642557407175</v>
      </c>
      <c r="K1255" s="123">
        <v>27.431986864160596</v>
      </c>
      <c r="L1255" s="240">
        <f t="shared" si="135"/>
        <v>2.7431986864160596E-5</v>
      </c>
      <c r="M1255" s="240">
        <f t="shared" si="136"/>
        <v>2.7431986864160596E-5</v>
      </c>
      <c r="N1255" s="10">
        <v>0</v>
      </c>
      <c r="O1255" s="241" t="s">
        <v>736</v>
      </c>
      <c r="P1255" s="118">
        <v>1.0185647759772806E-2</v>
      </c>
      <c r="Q1255" s="119">
        <v>1.6426469358329789</v>
      </c>
      <c r="R1255" s="252">
        <f t="shared" si="137"/>
        <v>1.642646935832979E-4</v>
      </c>
      <c r="S1255" s="120">
        <v>3.7855177346370381E-4</v>
      </c>
      <c r="T1255" s="119">
        <v>0.49904057036146227</v>
      </c>
      <c r="U1255" s="16">
        <v>6</v>
      </c>
      <c r="V1255" s="16">
        <v>1</v>
      </c>
      <c r="W1255" s="242" t="s">
        <v>740</v>
      </c>
      <c r="X1255" s="121">
        <v>1.4673217237127636</v>
      </c>
      <c r="Y1255" s="121">
        <v>1.8870505327826861</v>
      </c>
      <c r="Z1255" s="117">
        <v>9.8276611933511511</v>
      </c>
      <c r="AA1255" s="251"/>
      <c r="AB1255" s="122">
        <v>0.28094549589450346</v>
      </c>
      <c r="AC1255" s="11">
        <f t="shared" si="138"/>
        <v>2.7431986864160596E-5</v>
      </c>
      <c r="AD1255">
        <v>0.62043879488271614</v>
      </c>
      <c r="AE1255">
        <v>0.96209247900981054</v>
      </c>
      <c r="AF1255" s="126">
        <v>3.1190796444286217</v>
      </c>
      <c r="AG1255" s="244">
        <v>3275.7996092017579</v>
      </c>
      <c r="AH1255" s="244">
        <v>48.17023186708461</v>
      </c>
      <c r="AI1255" s="117">
        <v>2882.4043520218147</v>
      </c>
      <c r="AJ1255" s="117">
        <v>10.223368056741378</v>
      </c>
      <c r="AK1255" s="246">
        <v>100.17220980744335</v>
      </c>
      <c r="AL1255" s="185">
        <v>1</v>
      </c>
      <c r="AM1255" s="238" t="s">
        <v>715</v>
      </c>
      <c r="AN1255" s="64">
        <v>26321</v>
      </c>
      <c r="AO1255" s="86">
        <f t="shared" si="139"/>
        <v>-0.17220980744335179</v>
      </c>
      <c r="AT1255" s="87"/>
      <c r="AU1255" s="64"/>
      <c r="AV1255" s="86"/>
      <c r="AW1255" s="30"/>
      <c r="AX1255" s="30"/>
      <c r="AY1255" s="30"/>
      <c r="AZ1255" s="28"/>
      <c r="BA1255" s="28"/>
      <c r="BB1255" s="28"/>
      <c r="BC1255" s="28"/>
      <c r="BD1255" s="28"/>
      <c r="BE1255" s="28"/>
      <c r="BF1255" s="28"/>
      <c r="BG1255" s="28"/>
      <c r="BH1255" s="28"/>
      <c r="BI1255" s="28"/>
      <c r="BJ1255" s="28"/>
      <c r="BK1255" s="28"/>
      <c r="BL1255" s="28"/>
      <c r="BM1255" s="28"/>
      <c r="BN1255" s="28"/>
      <c r="BO1255" s="28"/>
      <c r="BP1255" s="28"/>
      <c r="BQ1255" s="28"/>
      <c r="BR1255" s="28"/>
      <c r="BS1255" s="28"/>
      <c r="BT1255" s="28"/>
      <c r="BU1255" s="28"/>
      <c r="BV1255" s="28"/>
      <c r="BW1255" s="28"/>
      <c r="BX1255" s="28"/>
      <c r="BY1255" s="28"/>
      <c r="BZ1255" s="28"/>
      <c r="CA1255" s="28"/>
      <c r="CB1255" s="28"/>
      <c r="CC1255" s="28"/>
      <c r="CD1255" s="28"/>
      <c r="CE1255" s="28"/>
      <c r="CF1255" s="28"/>
      <c r="CG1255" s="28"/>
      <c r="CH1255" s="28"/>
      <c r="CI1255" s="28"/>
      <c r="CJ1255" s="28"/>
      <c r="CK1255" s="28"/>
      <c r="CL1255" s="28"/>
      <c r="CM1255" s="28"/>
      <c r="CN1255" s="28"/>
      <c r="CO1255" s="28"/>
      <c r="CP1255" s="28"/>
      <c r="CQ1255" s="28"/>
      <c r="CR1255" s="28"/>
      <c r="CS1255" s="28"/>
      <c r="CT1255" s="28"/>
      <c r="CU1255" s="28"/>
      <c r="CV1255" s="28"/>
      <c r="CW1255" s="28"/>
      <c r="CX1255" s="28"/>
      <c r="CY1255" s="28"/>
      <c r="CZ1255" s="28"/>
      <c r="DA1255" s="28"/>
      <c r="DB1255" s="28"/>
      <c r="DC1255" s="28"/>
      <c r="DD1255" s="28"/>
      <c r="DE1255" s="28"/>
      <c r="DF1255" s="28"/>
      <c r="DG1255" s="28"/>
      <c r="DH1255" s="28"/>
      <c r="DI1255" s="28"/>
      <c r="DJ1255" s="28"/>
      <c r="DK1255" s="28"/>
      <c r="DL1255" s="28"/>
      <c r="DM1255" s="28"/>
    </row>
    <row r="1256" spans="1:117" s="7" customFormat="1" x14ac:dyDescent="0.2">
      <c r="A1256" s="2">
        <v>1279</v>
      </c>
      <c r="B1256" s="239" t="s">
        <v>725</v>
      </c>
      <c r="D1256" s="146" t="s">
        <v>361</v>
      </c>
      <c r="E1256" s="189" t="s">
        <v>727</v>
      </c>
      <c r="F1256" s="189" t="s">
        <v>728</v>
      </c>
      <c r="G1256" s="151"/>
      <c r="H1256" s="235">
        <f t="shared" si="133"/>
        <v>2894.2658681082107</v>
      </c>
      <c r="I1256" s="235">
        <f t="shared" si="134"/>
        <v>8.6832457849872835</v>
      </c>
      <c r="J1256" s="122">
        <v>0.28106329101068722</v>
      </c>
      <c r="K1256" s="123">
        <v>35.216717035845008</v>
      </c>
      <c r="L1256" s="240">
        <f t="shared" si="135"/>
        <v>3.5216717035845009E-5</v>
      </c>
      <c r="M1256" s="240">
        <f t="shared" si="136"/>
        <v>3.5216717035845009E-5</v>
      </c>
      <c r="N1256" s="10">
        <v>0</v>
      </c>
      <c r="O1256" s="241" t="s">
        <v>736</v>
      </c>
      <c r="P1256" s="118">
        <v>6.587820343175789E-2</v>
      </c>
      <c r="Q1256" s="119">
        <v>15.243495564298367</v>
      </c>
      <c r="R1256" s="252">
        <f t="shared" si="137"/>
        <v>1.5243495564298368E-3</v>
      </c>
      <c r="S1256" s="120">
        <v>1.9772968401571551E-3</v>
      </c>
      <c r="T1256" s="119">
        <v>2.3881396672394057</v>
      </c>
      <c r="U1256" s="16">
        <v>6</v>
      </c>
      <c r="V1256" s="16">
        <v>1</v>
      </c>
      <c r="W1256" s="242" t="s">
        <v>740</v>
      </c>
      <c r="X1256" s="121">
        <v>1.4672710550374666</v>
      </c>
      <c r="Y1256" s="121">
        <v>1.8870487269593001</v>
      </c>
      <c r="Z1256" s="117">
        <v>9.0303870424565194</v>
      </c>
      <c r="AA1256" s="251"/>
      <c r="AB1256" s="122">
        <v>0.28095350646596945</v>
      </c>
      <c r="AC1256" s="11">
        <f t="shared" si="138"/>
        <v>3.5216717035845009E-5</v>
      </c>
      <c r="AD1256">
        <v>1.1909839528656541</v>
      </c>
      <c r="AE1256">
        <v>1.2677469076634134</v>
      </c>
      <c r="AF1256" s="126">
        <v>3.0987899378150896</v>
      </c>
      <c r="AG1256" s="244">
        <v>3250.7540000898412</v>
      </c>
      <c r="AH1256" s="244">
        <v>54.678196165622573</v>
      </c>
      <c r="AI1256" s="117">
        <v>2894.2658681082107</v>
      </c>
      <c r="AJ1256" s="117">
        <v>8.6832457849872835</v>
      </c>
      <c r="AK1256" s="246">
        <v>100.17220980744335</v>
      </c>
      <c r="AL1256" s="185">
        <v>1</v>
      </c>
      <c r="AM1256" s="238" t="s">
        <v>715</v>
      </c>
      <c r="AN1256" s="64">
        <v>26321</v>
      </c>
      <c r="AO1256" s="86">
        <f t="shared" si="139"/>
        <v>-0.17220980744335179</v>
      </c>
      <c r="AT1256" s="87"/>
      <c r="AU1256" s="64"/>
      <c r="AV1256" s="86"/>
      <c r="AW1256" s="30"/>
      <c r="AX1256" s="30"/>
      <c r="AY1256" s="30"/>
      <c r="AZ1256" s="28"/>
      <c r="BA1256" s="28"/>
      <c r="BB1256" s="28"/>
      <c r="BC1256" s="28"/>
      <c r="BD1256" s="28"/>
      <c r="BE1256" s="28"/>
      <c r="BF1256" s="28"/>
      <c r="BG1256" s="28"/>
      <c r="BH1256" s="28"/>
      <c r="BI1256" s="28"/>
      <c r="BJ1256" s="28"/>
      <c r="BK1256" s="28"/>
      <c r="BL1256" s="28"/>
      <c r="BM1256" s="28"/>
      <c r="BN1256" s="28"/>
      <c r="BO1256" s="28"/>
      <c r="BP1256" s="28"/>
      <c r="BQ1256" s="28"/>
      <c r="BR1256" s="28"/>
      <c r="BS1256" s="28"/>
      <c r="BT1256" s="28"/>
      <c r="BU1256" s="28"/>
      <c r="BV1256" s="28"/>
      <c r="BW1256" s="28"/>
      <c r="BX1256" s="28"/>
      <c r="BY1256" s="28"/>
      <c r="BZ1256" s="28"/>
      <c r="CA1256" s="28"/>
      <c r="CB1256" s="28"/>
      <c r="CC1256" s="28"/>
      <c r="CD1256" s="28"/>
      <c r="CE1256" s="28"/>
      <c r="CF1256" s="28"/>
      <c r="CG1256" s="28"/>
      <c r="CH1256" s="28"/>
      <c r="CI1256" s="28"/>
      <c r="CJ1256" s="28"/>
      <c r="CK1256" s="28"/>
      <c r="CL1256" s="28"/>
      <c r="CM1256" s="28"/>
      <c r="CN1256" s="28"/>
      <c r="CO1256" s="28"/>
      <c r="CP1256" s="28"/>
      <c r="CQ1256" s="28"/>
      <c r="CR1256" s="28"/>
      <c r="CS1256" s="28"/>
      <c r="CT1256" s="28"/>
      <c r="CU1256" s="28"/>
      <c r="CV1256" s="28"/>
      <c r="CW1256" s="28"/>
      <c r="CX1256" s="28"/>
      <c r="CY1256" s="28"/>
      <c r="CZ1256" s="28"/>
      <c r="DA1256" s="28"/>
      <c r="DB1256" s="28"/>
      <c r="DC1256" s="28"/>
      <c r="DD1256" s="28"/>
      <c r="DE1256" s="28"/>
      <c r="DF1256" s="28"/>
      <c r="DG1256" s="28"/>
      <c r="DH1256" s="28"/>
      <c r="DI1256" s="28"/>
      <c r="DJ1256" s="28"/>
      <c r="DK1256" s="28"/>
      <c r="DL1256" s="28"/>
      <c r="DM1256" s="28"/>
    </row>
    <row r="1257" spans="1:117" s="7" customFormat="1" x14ac:dyDescent="0.2">
      <c r="A1257" s="2">
        <v>1280</v>
      </c>
      <c r="B1257" s="239" t="s">
        <v>725</v>
      </c>
      <c r="D1257" s="146" t="s">
        <v>362</v>
      </c>
      <c r="E1257" s="189" t="s">
        <v>727</v>
      </c>
      <c r="F1257" s="189" t="s">
        <v>728</v>
      </c>
      <c r="G1257" s="151"/>
      <c r="H1257" s="235">
        <f t="shared" si="133"/>
        <v>2895.493911769252</v>
      </c>
      <c r="I1257" s="235">
        <f t="shared" si="134"/>
        <v>7.840907193497352</v>
      </c>
      <c r="J1257" s="122">
        <v>0.28109244379591847</v>
      </c>
      <c r="K1257" s="123">
        <v>35.215149886443548</v>
      </c>
      <c r="L1257" s="240">
        <f t="shared" si="135"/>
        <v>3.5215149886443549E-5</v>
      </c>
      <c r="M1257" s="240">
        <f t="shared" si="136"/>
        <v>3.5215149886443549E-5</v>
      </c>
      <c r="N1257" s="10">
        <v>0</v>
      </c>
      <c r="O1257" s="241" t="s">
        <v>736</v>
      </c>
      <c r="P1257" s="118">
        <v>7.2286558203608228E-2</v>
      </c>
      <c r="Q1257" s="119">
        <v>3.4892173322325637</v>
      </c>
      <c r="R1257" s="252">
        <f t="shared" si="137"/>
        <v>3.4892173322325639E-4</v>
      </c>
      <c r="S1257" s="120">
        <v>2.1659649809653739E-3</v>
      </c>
      <c r="T1257" s="119">
        <v>0.81399526614757878</v>
      </c>
      <c r="U1257" s="16">
        <v>6</v>
      </c>
      <c r="V1257" s="16">
        <v>1</v>
      </c>
      <c r="W1257" s="242" t="s">
        <v>740</v>
      </c>
      <c r="X1257" s="121">
        <v>1.4672992337551496</v>
      </c>
      <c r="Y1257" s="121">
        <v>1.8869798049474871</v>
      </c>
      <c r="Z1257" s="117">
        <v>8.4851111542364759</v>
      </c>
      <c r="AA1257" s="251"/>
      <c r="AB1257" s="122">
        <v>0.28097213149843925</v>
      </c>
      <c r="AC1257" s="11">
        <f t="shared" si="138"/>
        <v>3.5215149886443549E-5</v>
      </c>
      <c r="AD1257">
        <v>1.8698691774998719</v>
      </c>
      <c r="AE1257">
        <v>1.2720428972072892</v>
      </c>
      <c r="AF1257" s="126">
        <v>3.0637800331731779</v>
      </c>
      <c r="AG1257" s="244">
        <v>3210.4458872154778</v>
      </c>
      <c r="AH1257" s="244">
        <v>53.764745800496392</v>
      </c>
      <c r="AI1257" s="117">
        <v>2895.493911769252</v>
      </c>
      <c r="AJ1257" s="117">
        <v>7.840907193497352</v>
      </c>
      <c r="AK1257" s="246">
        <v>100.17220980744335</v>
      </c>
      <c r="AL1257" s="185">
        <v>1</v>
      </c>
      <c r="AM1257" s="238" t="s">
        <v>715</v>
      </c>
      <c r="AN1257" s="64">
        <v>26321</v>
      </c>
      <c r="AO1257" s="86">
        <f t="shared" si="139"/>
        <v>-0.17220980744335179</v>
      </c>
      <c r="AT1257" s="87"/>
      <c r="AU1257" s="64"/>
      <c r="AV1257" s="86"/>
      <c r="AW1257" s="30"/>
      <c r="AX1257" s="30"/>
      <c r="AY1257" s="30"/>
      <c r="AZ1257" s="28"/>
      <c r="BA1257" s="28"/>
      <c r="BB1257" s="28"/>
      <c r="BC1257" s="28"/>
      <c r="BD1257" s="28"/>
      <c r="BE1257" s="28"/>
      <c r="BF1257" s="28"/>
      <c r="BG1257" s="28"/>
      <c r="BH1257" s="28"/>
      <c r="BI1257" s="28"/>
      <c r="BJ1257" s="28"/>
      <c r="BK1257" s="28"/>
      <c r="BL1257" s="28"/>
      <c r="BM1257" s="28"/>
      <c r="BN1257" s="28"/>
      <c r="BO1257" s="28"/>
      <c r="BP1257" s="28"/>
      <c r="BQ1257" s="28"/>
      <c r="BR1257" s="28"/>
      <c r="BS1257" s="28"/>
      <c r="BT1257" s="28"/>
      <c r="BU1257" s="28"/>
      <c r="BV1257" s="28"/>
      <c r="BW1257" s="28"/>
      <c r="BX1257" s="28"/>
      <c r="BY1257" s="28"/>
      <c r="BZ1257" s="28"/>
      <c r="CA1257" s="28"/>
      <c r="CB1257" s="28"/>
      <c r="CC1257" s="28"/>
      <c r="CD1257" s="28"/>
      <c r="CE1257" s="28"/>
      <c r="CF1257" s="28"/>
      <c r="CG1257" s="28"/>
      <c r="CH1257" s="28"/>
      <c r="CI1257" s="28"/>
      <c r="CJ1257" s="28"/>
      <c r="CK1257" s="28"/>
      <c r="CL1257" s="28"/>
      <c r="CM1257" s="28"/>
      <c r="CN1257" s="28"/>
      <c r="CO1257" s="28"/>
      <c r="CP1257" s="28"/>
      <c r="CQ1257" s="28"/>
      <c r="CR1257" s="28"/>
      <c r="CS1257" s="28"/>
      <c r="CT1257" s="28"/>
      <c r="CU1257" s="28"/>
      <c r="CV1257" s="28"/>
      <c r="CW1257" s="28"/>
      <c r="CX1257" s="28"/>
      <c r="CY1257" s="28"/>
      <c r="CZ1257" s="28"/>
      <c r="DA1257" s="28"/>
      <c r="DB1257" s="28"/>
      <c r="DC1257" s="28"/>
      <c r="DD1257" s="28"/>
      <c r="DE1257" s="28"/>
      <c r="DF1257" s="28"/>
      <c r="DG1257" s="28"/>
      <c r="DH1257" s="28"/>
      <c r="DI1257" s="28"/>
      <c r="DJ1257" s="28"/>
      <c r="DK1257" s="28"/>
      <c r="DL1257" s="28"/>
      <c r="DM1257" s="28"/>
    </row>
    <row r="1258" spans="1:117" s="7" customFormat="1" x14ac:dyDescent="0.2">
      <c r="A1258" s="2">
        <v>1281</v>
      </c>
      <c r="B1258" s="239" t="s">
        <v>725</v>
      </c>
      <c r="D1258" s="146" t="s">
        <v>363</v>
      </c>
      <c r="E1258" s="189" t="s">
        <v>727</v>
      </c>
      <c r="F1258" s="189" t="s">
        <v>728</v>
      </c>
      <c r="G1258" s="151"/>
      <c r="H1258" s="235">
        <f t="shared" si="133"/>
        <v>3395.722950734305</v>
      </c>
      <c r="I1258" s="235">
        <f t="shared" si="134"/>
        <v>10.481462380248352</v>
      </c>
      <c r="J1258" s="122">
        <v>0.280561793991915</v>
      </c>
      <c r="K1258" s="123">
        <v>27.765196126101944</v>
      </c>
      <c r="L1258" s="240">
        <f t="shared" si="135"/>
        <v>2.7765196126101944E-5</v>
      </c>
      <c r="M1258" s="240">
        <f t="shared" si="136"/>
        <v>2.7765196126101944E-5</v>
      </c>
      <c r="N1258" s="10">
        <v>0</v>
      </c>
      <c r="O1258" s="241" t="s">
        <v>736</v>
      </c>
      <c r="P1258" s="118">
        <v>1.8254665789720768E-2</v>
      </c>
      <c r="Q1258" s="119">
        <v>4.2251567485297059</v>
      </c>
      <c r="R1258" s="252">
        <f t="shared" si="137"/>
        <v>4.2251567485297059E-4</v>
      </c>
      <c r="S1258" s="120">
        <v>5.845750459922167E-4</v>
      </c>
      <c r="T1258" s="119">
        <v>1.2410110205653029</v>
      </c>
      <c r="U1258" s="16">
        <v>6</v>
      </c>
      <c r="V1258" s="16">
        <v>1</v>
      </c>
      <c r="W1258" s="242" t="s">
        <v>740</v>
      </c>
      <c r="X1258" s="121">
        <v>1.4673015588266332</v>
      </c>
      <c r="Y1258" s="121">
        <v>1.8869893178718413</v>
      </c>
      <c r="Z1258" s="117">
        <v>10.314669776599976</v>
      </c>
      <c r="AA1258" s="251"/>
      <c r="AB1258" s="122">
        <v>0.28052353299313249</v>
      </c>
      <c r="AC1258" s="11">
        <f t="shared" si="138"/>
        <v>2.7765196126101944E-5</v>
      </c>
      <c r="AD1258">
        <v>-2.1963801650348724</v>
      </c>
      <c r="AE1258">
        <v>1.0014379173757384</v>
      </c>
      <c r="AF1258" s="126">
        <v>3.6578871946576035</v>
      </c>
      <c r="AG1258" s="244">
        <v>3850.4529637501473</v>
      </c>
      <c r="AH1258" s="244">
        <v>47.733957231958435</v>
      </c>
      <c r="AI1258" s="117">
        <v>3395.722950734305</v>
      </c>
      <c r="AJ1258" s="117">
        <v>10.481462380248352</v>
      </c>
      <c r="AK1258" s="246">
        <v>100.17220980744335</v>
      </c>
      <c r="AL1258" s="185">
        <v>1</v>
      </c>
      <c r="AM1258" s="238" t="s">
        <v>715</v>
      </c>
      <c r="AN1258" s="64">
        <v>26321</v>
      </c>
      <c r="AO1258" s="86">
        <f t="shared" si="139"/>
        <v>-0.17220980744335179</v>
      </c>
      <c r="AT1258" s="87"/>
      <c r="AU1258" s="64"/>
      <c r="AV1258" s="86"/>
      <c r="AW1258" s="30"/>
      <c r="AX1258" s="30"/>
      <c r="AY1258" s="30"/>
      <c r="AZ1258" s="28"/>
      <c r="BA1258" s="28"/>
      <c r="BB1258" s="28"/>
      <c r="BC1258" s="28"/>
      <c r="BD1258" s="28"/>
      <c r="BE1258" s="28"/>
      <c r="BF1258" s="28"/>
      <c r="BG1258" s="28"/>
      <c r="BH1258" s="28"/>
      <c r="BI1258" s="28"/>
      <c r="BJ1258" s="28"/>
      <c r="BK1258" s="28"/>
      <c r="BL1258" s="28"/>
      <c r="BM1258" s="28"/>
      <c r="BN1258" s="28"/>
      <c r="BO1258" s="28"/>
      <c r="BP1258" s="28"/>
      <c r="BQ1258" s="28"/>
      <c r="BR1258" s="28"/>
      <c r="BS1258" s="28"/>
      <c r="BT1258" s="28"/>
      <c r="BU1258" s="28"/>
      <c r="BV1258" s="28"/>
      <c r="BW1258" s="28"/>
      <c r="BX1258" s="28"/>
      <c r="BY1258" s="28"/>
      <c r="BZ1258" s="28"/>
      <c r="CA1258" s="28"/>
      <c r="CB1258" s="28"/>
      <c r="CC1258" s="28"/>
      <c r="CD1258" s="28"/>
      <c r="CE1258" s="28"/>
      <c r="CF1258" s="28"/>
      <c r="CG1258" s="28"/>
      <c r="CH1258" s="28"/>
      <c r="CI1258" s="28"/>
      <c r="CJ1258" s="28"/>
      <c r="CK1258" s="28"/>
      <c r="CL1258" s="28"/>
      <c r="CM1258" s="28"/>
      <c r="CN1258" s="28"/>
      <c r="CO1258" s="28"/>
      <c r="CP1258" s="28"/>
      <c r="CQ1258" s="28"/>
      <c r="CR1258" s="28"/>
      <c r="CS1258" s="28"/>
      <c r="CT1258" s="28"/>
      <c r="CU1258" s="28"/>
      <c r="CV1258" s="28"/>
      <c r="CW1258" s="28"/>
      <c r="CX1258" s="28"/>
      <c r="CY1258" s="28"/>
      <c r="CZ1258" s="28"/>
      <c r="DA1258" s="28"/>
      <c r="DB1258" s="28"/>
      <c r="DC1258" s="28"/>
      <c r="DD1258" s="28"/>
      <c r="DE1258" s="28"/>
      <c r="DF1258" s="28"/>
      <c r="DG1258" s="28"/>
      <c r="DH1258" s="28"/>
      <c r="DI1258" s="28"/>
      <c r="DJ1258" s="28"/>
      <c r="DK1258" s="28"/>
      <c r="DL1258" s="28"/>
      <c r="DM1258" s="28"/>
    </row>
    <row r="1259" spans="1:117" s="7" customFormat="1" x14ac:dyDescent="0.2">
      <c r="A1259" s="2">
        <v>1282</v>
      </c>
      <c r="B1259" s="239" t="s">
        <v>725</v>
      </c>
      <c r="D1259" s="146" t="s">
        <v>364</v>
      </c>
      <c r="E1259" s="189" t="s">
        <v>727</v>
      </c>
      <c r="F1259" s="189" t="s">
        <v>728</v>
      </c>
      <c r="G1259" s="151"/>
      <c r="H1259" s="235">
        <f t="shared" si="133"/>
        <v>2831.6874098575031</v>
      </c>
      <c r="I1259" s="235">
        <f t="shared" si="134"/>
        <v>26.163841628054819</v>
      </c>
      <c r="J1259" s="122">
        <v>0.28106292247369313</v>
      </c>
      <c r="K1259" s="123">
        <v>27.85408458659316</v>
      </c>
      <c r="L1259" s="240">
        <f t="shared" si="135"/>
        <v>2.785408458659316E-5</v>
      </c>
      <c r="M1259" s="240">
        <f t="shared" si="136"/>
        <v>2.785408458659316E-5</v>
      </c>
      <c r="N1259" s="10">
        <v>0</v>
      </c>
      <c r="O1259" s="241" t="s">
        <v>736</v>
      </c>
      <c r="P1259" s="118">
        <v>2.876078725463168E-2</v>
      </c>
      <c r="Q1259" s="119">
        <v>4.869397634952807</v>
      </c>
      <c r="R1259" s="252">
        <f t="shared" si="137"/>
        <v>4.869397634952807E-4</v>
      </c>
      <c r="S1259" s="120">
        <v>8.743410923649262E-4</v>
      </c>
      <c r="T1259" s="119">
        <v>1.7057070166012527</v>
      </c>
      <c r="U1259" s="16">
        <v>6</v>
      </c>
      <c r="V1259" s="16">
        <v>1</v>
      </c>
      <c r="W1259" s="242" t="s">
        <v>740</v>
      </c>
      <c r="X1259" s="121">
        <v>1.4672542690159978</v>
      </c>
      <c r="Y1259" s="121">
        <v>1.8869004273573613</v>
      </c>
      <c r="Z1259" s="117">
        <v>8.7916250641210141</v>
      </c>
      <c r="AA1259" s="251"/>
      <c r="AB1259" s="122">
        <v>0.28101545445029497</v>
      </c>
      <c r="AC1259" s="11">
        <f t="shared" si="138"/>
        <v>2.785408458659316E-5</v>
      </c>
      <c r="AD1259">
        <v>1.9616550725976012</v>
      </c>
      <c r="AE1259">
        <v>1.0016023012192405</v>
      </c>
      <c r="AF1259" s="126">
        <v>3.0132014941253802</v>
      </c>
      <c r="AG1259" s="244">
        <v>3155.0874539308479</v>
      </c>
      <c r="AH1259" s="244">
        <v>47.600729387746611</v>
      </c>
      <c r="AI1259" s="117">
        <v>2831.6874098575031</v>
      </c>
      <c r="AJ1259" s="117">
        <v>26.163841628054819</v>
      </c>
      <c r="AK1259" s="246">
        <v>100.17220980744335</v>
      </c>
      <c r="AL1259" s="185">
        <v>1</v>
      </c>
      <c r="AM1259" s="238" t="s">
        <v>715</v>
      </c>
      <c r="AN1259" s="64">
        <v>26321</v>
      </c>
      <c r="AO1259" s="86">
        <f t="shared" si="139"/>
        <v>-0.17220980744335179</v>
      </c>
      <c r="AT1259" s="87"/>
      <c r="AU1259" s="64"/>
      <c r="AV1259" s="86"/>
      <c r="AW1259" s="30"/>
      <c r="AX1259" s="30"/>
      <c r="AY1259" s="30"/>
      <c r="AZ1259" s="28"/>
      <c r="BA1259" s="28"/>
      <c r="BB1259" s="28"/>
      <c r="BC1259" s="28"/>
      <c r="BD1259" s="28"/>
      <c r="BE1259" s="28"/>
      <c r="BF1259" s="28"/>
      <c r="BG1259" s="28"/>
      <c r="BH1259" s="28"/>
      <c r="BI1259" s="28"/>
      <c r="BJ1259" s="28"/>
      <c r="BK1259" s="28"/>
      <c r="BL1259" s="28"/>
      <c r="BM1259" s="28"/>
      <c r="BN1259" s="28"/>
      <c r="BO1259" s="28"/>
      <c r="BP1259" s="28"/>
      <c r="BQ1259" s="28"/>
      <c r="BR1259" s="28"/>
      <c r="BS1259" s="28"/>
      <c r="BT1259" s="28"/>
      <c r="BU1259" s="28"/>
      <c r="BV1259" s="28"/>
      <c r="BW1259" s="28"/>
      <c r="BX1259" s="28"/>
      <c r="BY1259" s="28"/>
      <c r="BZ1259" s="28"/>
      <c r="CA1259" s="28"/>
      <c r="CB1259" s="28"/>
      <c r="CC1259" s="28"/>
      <c r="CD1259" s="28"/>
      <c r="CE1259" s="28"/>
      <c r="CF1259" s="28"/>
      <c r="CG1259" s="28"/>
      <c r="CH1259" s="28"/>
      <c r="CI1259" s="28"/>
      <c r="CJ1259" s="28"/>
      <c r="CK1259" s="28"/>
      <c r="CL1259" s="28"/>
      <c r="CM1259" s="28"/>
      <c r="CN1259" s="28"/>
      <c r="CO1259" s="28"/>
      <c r="CP1259" s="28"/>
      <c r="CQ1259" s="28"/>
      <c r="CR1259" s="28"/>
      <c r="CS1259" s="28"/>
      <c r="CT1259" s="28"/>
      <c r="CU1259" s="28"/>
      <c r="CV1259" s="28"/>
      <c r="CW1259" s="28"/>
      <c r="CX1259" s="28"/>
      <c r="CY1259" s="28"/>
      <c r="CZ1259" s="28"/>
      <c r="DA1259" s="28"/>
      <c r="DB1259" s="28"/>
      <c r="DC1259" s="28"/>
      <c r="DD1259" s="28"/>
      <c r="DE1259" s="28"/>
      <c r="DF1259" s="28"/>
      <c r="DG1259" s="28"/>
      <c r="DH1259" s="28"/>
      <c r="DI1259" s="28"/>
      <c r="DJ1259" s="28"/>
      <c r="DK1259" s="28"/>
      <c r="DL1259" s="28"/>
      <c r="DM1259" s="28"/>
    </row>
    <row r="1260" spans="1:117" s="7" customFormat="1" x14ac:dyDescent="0.2">
      <c r="A1260" s="2">
        <v>1283</v>
      </c>
      <c r="B1260" s="239" t="s">
        <v>725</v>
      </c>
      <c r="D1260" s="146" t="s">
        <v>365</v>
      </c>
      <c r="E1260" s="189" t="s">
        <v>727</v>
      </c>
      <c r="F1260" s="189" t="s">
        <v>728</v>
      </c>
      <c r="G1260" s="151"/>
      <c r="H1260" s="235">
        <f t="shared" si="133"/>
        <v>2769.9566478876682</v>
      </c>
      <c r="I1260" s="235">
        <f t="shared" si="134"/>
        <v>8.9550525218247952</v>
      </c>
      <c r="J1260" s="122">
        <v>0.28100588771468427</v>
      </c>
      <c r="K1260" s="123">
        <v>30.685444882466413</v>
      </c>
      <c r="L1260" s="240">
        <f t="shared" si="135"/>
        <v>3.0685444882466412E-5</v>
      </c>
      <c r="M1260" s="240">
        <f t="shared" si="136"/>
        <v>3.0685444882466412E-5</v>
      </c>
      <c r="N1260" s="10">
        <v>0</v>
      </c>
      <c r="O1260" s="241" t="s">
        <v>736</v>
      </c>
      <c r="P1260" s="118">
        <v>2.4160658300049022E-2</v>
      </c>
      <c r="Q1260" s="119">
        <v>1.3736460929066068</v>
      </c>
      <c r="R1260" s="252">
        <f t="shared" si="137"/>
        <v>1.3736460929066068E-4</v>
      </c>
      <c r="S1260" s="120">
        <v>7.7200890258546917E-4</v>
      </c>
      <c r="T1260" s="119">
        <v>0.72908407990686153</v>
      </c>
      <c r="U1260" s="16">
        <v>6</v>
      </c>
      <c r="V1260" s="16">
        <v>1</v>
      </c>
      <c r="W1260" s="242" t="s">
        <v>740</v>
      </c>
      <c r="X1260" s="121">
        <v>1.467309365293215</v>
      </c>
      <c r="Y1260" s="121">
        <v>1.8869826367221911</v>
      </c>
      <c r="Z1260" s="117">
        <v>9.7332331855809269</v>
      </c>
      <c r="AA1260" s="251"/>
      <c r="AB1260" s="122">
        <v>0.2809649128259924</v>
      </c>
      <c r="AC1260" s="11">
        <f t="shared" si="138"/>
        <v>3.0685444882466412E-5</v>
      </c>
      <c r="AD1260">
        <v>-1.2988471509622901</v>
      </c>
      <c r="AE1260">
        <v>1.1067967929007472</v>
      </c>
      <c r="AF1260" s="126">
        <v>3.1348261912475412</v>
      </c>
      <c r="AG1260" s="244">
        <v>3303.6267208820882</v>
      </c>
      <c r="AH1260" s="244">
        <v>53.657187924414551</v>
      </c>
      <c r="AI1260" s="117">
        <v>2769.9566478876682</v>
      </c>
      <c r="AJ1260" s="117">
        <v>8.9550525218247952</v>
      </c>
      <c r="AK1260" s="246">
        <v>100.17220980744335</v>
      </c>
      <c r="AL1260" s="185">
        <v>1</v>
      </c>
      <c r="AM1260" s="238" t="s">
        <v>715</v>
      </c>
      <c r="AN1260" s="64">
        <v>26321</v>
      </c>
      <c r="AO1260" s="86">
        <f t="shared" si="139"/>
        <v>-0.17220980744335179</v>
      </c>
      <c r="AT1260" s="87"/>
      <c r="AU1260" s="64"/>
      <c r="AV1260" s="86"/>
      <c r="AW1260" s="30"/>
      <c r="AX1260" s="30"/>
      <c r="AY1260" s="30"/>
      <c r="AZ1260" s="28"/>
      <c r="BA1260" s="28"/>
      <c r="BB1260" s="28"/>
      <c r="BC1260" s="28"/>
      <c r="BD1260" s="28"/>
      <c r="BE1260" s="28"/>
      <c r="BF1260" s="28"/>
      <c r="BG1260" s="28"/>
      <c r="BH1260" s="28"/>
      <c r="BI1260" s="28"/>
      <c r="BJ1260" s="28"/>
      <c r="BK1260" s="28"/>
      <c r="BL1260" s="28"/>
      <c r="BM1260" s="28"/>
      <c r="BN1260" s="28"/>
      <c r="BO1260" s="28"/>
      <c r="BP1260" s="28"/>
      <c r="BQ1260" s="28"/>
      <c r="BR1260" s="28"/>
      <c r="BS1260" s="28"/>
      <c r="BT1260" s="28"/>
      <c r="BU1260" s="28"/>
      <c r="BV1260" s="28"/>
      <c r="BW1260" s="28"/>
      <c r="BX1260" s="28"/>
      <c r="BY1260" s="28"/>
      <c r="BZ1260" s="28"/>
      <c r="CA1260" s="28"/>
      <c r="CB1260" s="28"/>
      <c r="CC1260" s="28"/>
      <c r="CD1260" s="28"/>
      <c r="CE1260" s="28"/>
      <c r="CF1260" s="28"/>
      <c r="CG1260" s="28"/>
      <c r="CH1260" s="28"/>
      <c r="CI1260" s="28"/>
      <c r="CJ1260" s="28"/>
      <c r="CK1260" s="28"/>
      <c r="CL1260" s="28"/>
      <c r="CM1260" s="28"/>
      <c r="CN1260" s="28"/>
      <c r="CO1260" s="28"/>
      <c r="CP1260" s="28"/>
      <c r="CQ1260" s="28"/>
      <c r="CR1260" s="28"/>
      <c r="CS1260" s="28"/>
      <c r="CT1260" s="28"/>
      <c r="CU1260" s="28"/>
      <c r="CV1260" s="28"/>
      <c r="CW1260" s="28"/>
      <c r="CX1260" s="28"/>
      <c r="CY1260" s="28"/>
      <c r="CZ1260" s="28"/>
      <c r="DA1260" s="28"/>
      <c r="DB1260" s="28"/>
      <c r="DC1260" s="28"/>
      <c r="DD1260" s="28"/>
      <c r="DE1260" s="28"/>
      <c r="DF1260" s="28"/>
      <c r="DG1260" s="28"/>
      <c r="DH1260" s="28"/>
      <c r="DI1260" s="28"/>
      <c r="DJ1260" s="28"/>
      <c r="DK1260" s="28"/>
      <c r="DL1260" s="28"/>
      <c r="DM1260" s="28"/>
    </row>
    <row r="1261" spans="1:117" s="7" customFormat="1" x14ac:dyDescent="0.2">
      <c r="A1261" s="2">
        <v>1284</v>
      </c>
      <c r="B1261" s="239" t="s">
        <v>725</v>
      </c>
      <c r="D1261" s="146" t="s">
        <v>366</v>
      </c>
      <c r="E1261" s="189" t="s">
        <v>727</v>
      </c>
      <c r="F1261" s="189" t="s">
        <v>728</v>
      </c>
      <c r="G1261" s="151"/>
      <c r="H1261" s="235">
        <f t="shared" si="133"/>
        <v>2760.8309271476437</v>
      </c>
      <c r="I1261" s="235">
        <f t="shared" si="134"/>
        <v>13.941515987732641</v>
      </c>
      <c r="J1261" s="122">
        <v>0.28100381252757672</v>
      </c>
      <c r="K1261" s="123">
        <v>33.678538931557277</v>
      </c>
      <c r="L1261" s="240">
        <f t="shared" si="135"/>
        <v>3.3678538931557278E-5</v>
      </c>
      <c r="M1261" s="240">
        <f t="shared" si="136"/>
        <v>3.3678538931557278E-5</v>
      </c>
      <c r="N1261" s="10">
        <v>0</v>
      </c>
      <c r="O1261" s="241" t="s">
        <v>736</v>
      </c>
      <c r="P1261" s="118">
        <v>2.9897062021977908E-2</v>
      </c>
      <c r="Q1261" s="119">
        <v>2.3736491811233202</v>
      </c>
      <c r="R1261" s="252">
        <f t="shared" si="137"/>
        <v>2.3736491811233204E-4</v>
      </c>
      <c r="S1261" s="120">
        <v>9.5088922717066293E-4</v>
      </c>
      <c r="T1261" s="119">
        <v>0.99021432168863854</v>
      </c>
      <c r="U1261" s="16">
        <v>6</v>
      </c>
      <c r="V1261" s="16">
        <v>1</v>
      </c>
      <c r="W1261" s="242" t="s">
        <v>740</v>
      </c>
      <c r="X1261" s="121">
        <v>1.4672736828760211</v>
      </c>
      <c r="Y1261" s="121">
        <v>1.8870602609525746</v>
      </c>
      <c r="Z1261" s="117">
        <v>8.0177534485955206</v>
      </c>
      <c r="AA1261" s="251"/>
      <c r="AB1261" s="122">
        <v>0.28095351404015101</v>
      </c>
      <c r="AC1261" s="11">
        <f t="shared" si="138"/>
        <v>3.3678538931557278E-5</v>
      </c>
      <c r="AD1261">
        <v>-1.9155523464486901</v>
      </c>
      <c r="AE1261">
        <v>1.2149488753084619</v>
      </c>
      <c r="AF1261" s="126">
        <v>3.1599777662946749</v>
      </c>
      <c r="AG1261" s="244">
        <v>3333.83237009697</v>
      </c>
      <c r="AH1261" s="244">
        <v>58.35690019271928</v>
      </c>
      <c r="AI1261" s="117">
        <v>2760.8309271476437</v>
      </c>
      <c r="AJ1261" s="117">
        <v>13.941515987732641</v>
      </c>
      <c r="AK1261" s="246">
        <v>100.17220980744335</v>
      </c>
      <c r="AL1261" s="185">
        <v>1</v>
      </c>
      <c r="AM1261" s="238" t="s">
        <v>715</v>
      </c>
      <c r="AN1261" s="64">
        <v>26321</v>
      </c>
      <c r="AO1261" s="86">
        <f t="shared" si="139"/>
        <v>-0.17220980744335179</v>
      </c>
      <c r="AT1261" s="87"/>
      <c r="AU1261" s="64"/>
      <c r="AV1261" s="86"/>
      <c r="AW1261" s="30"/>
      <c r="AX1261" s="30"/>
      <c r="AY1261" s="30"/>
      <c r="AZ1261" s="28"/>
      <c r="BA1261" s="28"/>
      <c r="BB1261" s="28"/>
      <c r="BC1261" s="28"/>
      <c r="BD1261" s="28"/>
      <c r="BE1261" s="28"/>
      <c r="BF1261" s="28"/>
      <c r="BG1261" s="28"/>
      <c r="BH1261" s="28"/>
      <c r="BI1261" s="28"/>
      <c r="BJ1261" s="28"/>
      <c r="BK1261" s="28"/>
      <c r="BL1261" s="28"/>
      <c r="BM1261" s="28"/>
      <c r="BN1261" s="28"/>
      <c r="BO1261" s="28"/>
      <c r="BP1261" s="28"/>
      <c r="BQ1261" s="28"/>
      <c r="BR1261" s="28"/>
      <c r="BS1261" s="28"/>
      <c r="BT1261" s="28"/>
      <c r="BU1261" s="28"/>
      <c r="BV1261" s="28"/>
      <c r="BW1261" s="28"/>
      <c r="BX1261" s="28"/>
      <c r="BY1261" s="28"/>
      <c r="BZ1261" s="28"/>
      <c r="CA1261" s="28"/>
      <c r="CB1261" s="28"/>
      <c r="CC1261" s="28"/>
      <c r="CD1261" s="28"/>
      <c r="CE1261" s="28"/>
      <c r="CF1261" s="28"/>
      <c r="CG1261" s="28"/>
      <c r="CH1261" s="28"/>
      <c r="CI1261" s="28"/>
      <c r="CJ1261" s="28"/>
      <c r="CK1261" s="28"/>
      <c r="CL1261" s="28"/>
      <c r="CM1261" s="28"/>
      <c r="CN1261" s="28"/>
      <c r="CO1261" s="28"/>
      <c r="CP1261" s="28"/>
      <c r="CQ1261" s="28"/>
      <c r="CR1261" s="28"/>
      <c r="CS1261" s="28"/>
      <c r="CT1261" s="28"/>
      <c r="CU1261" s="28"/>
      <c r="CV1261" s="28"/>
      <c r="CW1261" s="28"/>
      <c r="CX1261" s="28"/>
      <c r="CY1261" s="28"/>
      <c r="CZ1261" s="28"/>
      <c r="DA1261" s="28"/>
      <c r="DB1261" s="28"/>
      <c r="DC1261" s="28"/>
      <c r="DD1261" s="28"/>
      <c r="DE1261" s="28"/>
      <c r="DF1261" s="28"/>
      <c r="DG1261" s="28"/>
      <c r="DH1261" s="28"/>
      <c r="DI1261" s="28"/>
      <c r="DJ1261" s="28"/>
      <c r="DK1261" s="28"/>
      <c r="DL1261" s="28"/>
      <c r="DM1261" s="28"/>
    </row>
    <row r="1262" spans="1:117" s="7" customFormat="1" x14ac:dyDescent="0.2">
      <c r="A1262" s="2">
        <v>1285</v>
      </c>
      <c r="B1262" s="239" t="s">
        <v>725</v>
      </c>
      <c r="D1262" s="146" t="s">
        <v>367</v>
      </c>
      <c r="E1262" s="189" t="s">
        <v>727</v>
      </c>
      <c r="F1262" s="189" t="s">
        <v>728</v>
      </c>
      <c r="G1262" s="151"/>
      <c r="H1262" s="235">
        <f t="shared" si="133"/>
        <v>2772.2124047926445</v>
      </c>
      <c r="I1262" s="235">
        <f t="shared" si="134"/>
        <v>8.8975856814204519</v>
      </c>
      <c r="J1262" s="122">
        <v>0.28097051945536017</v>
      </c>
      <c r="K1262" s="123">
        <v>32.394297294703051</v>
      </c>
      <c r="L1262" s="240">
        <f t="shared" si="135"/>
        <v>3.2394297294703051E-5</v>
      </c>
      <c r="M1262" s="240">
        <f t="shared" si="136"/>
        <v>3.2394297294703051E-5</v>
      </c>
      <c r="N1262" s="10">
        <v>0</v>
      </c>
      <c r="O1262" s="241" t="s">
        <v>736</v>
      </c>
      <c r="P1262" s="118">
        <v>3.6855504895186665E-2</v>
      </c>
      <c r="Q1262" s="119">
        <v>16.22240205960129</v>
      </c>
      <c r="R1262" s="252">
        <f t="shared" si="137"/>
        <v>1.622240205960129E-3</v>
      </c>
      <c r="S1262" s="120">
        <v>1.1410468526141988E-3</v>
      </c>
      <c r="T1262" s="119">
        <v>4.1603884551435355</v>
      </c>
      <c r="U1262" s="16">
        <v>6</v>
      </c>
      <c r="V1262" s="16">
        <v>1</v>
      </c>
      <c r="W1262" s="242" t="s">
        <v>740</v>
      </c>
      <c r="X1262" s="121">
        <v>1.4672803405935531</v>
      </c>
      <c r="Y1262" s="121">
        <v>1.887017256614532</v>
      </c>
      <c r="Z1262" s="117">
        <v>9.9675007938101032</v>
      </c>
      <c r="AA1262" s="251"/>
      <c r="AB1262" s="122">
        <v>0.28090990702392848</v>
      </c>
      <c r="AC1262" s="11">
        <f t="shared" si="138"/>
        <v>3.2394297294703051E-5</v>
      </c>
      <c r="AD1262">
        <v>-3.1978512070773841</v>
      </c>
      <c r="AE1262">
        <v>1.1464940232939935</v>
      </c>
      <c r="AF1262" s="126">
        <v>3.2350849432461359</v>
      </c>
      <c r="AG1262" s="244">
        <v>3419.912087430997</v>
      </c>
      <c r="AH1262" s="244">
        <v>53.291365629660085</v>
      </c>
      <c r="AI1262" s="117">
        <v>2772.2124047926445</v>
      </c>
      <c r="AJ1262" s="117">
        <v>8.8975856814204519</v>
      </c>
      <c r="AK1262" s="246">
        <v>100.17220980744335</v>
      </c>
      <c r="AL1262" s="185">
        <v>1</v>
      </c>
      <c r="AM1262" s="238" t="s">
        <v>715</v>
      </c>
      <c r="AN1262" s="64">
        <v>26321</v>
      </c>
      <c r="AO1262" s="86">
        <f t="shared" si="139"/>
        <v>-0.17220980744335179</v>
      </c>
      <c r="AT1262" s="87"/>
      <c r="AU1262" s="64"/>
      <c r="AV1262" s="86"/>
      <c r="AW1262" s="30"/>
      <c r="AX1262" s="30"/>
      <c r="AY1262" s="30"/>
      <c r="AZ1262" s="28"/>
      <c r="BA1262" s="28"/>
      <c r="BB1262" s="28"/>
      <c r="BC1262" s="28"/>
      <c r="BD1262" s="28"/>
      <c r="BE1262" s="28"/>
      <c r="BF1262" s="28"/>
      <c r="BG1262" s="28"/>
      <c r="BH1262" s="28"/>
      <c r="BI1262" s="28"/>
      <c r="BJ1262" s="28"/>
      <c r="BK1262" s="28"/>
      <c r="BL1262" s="28"/>
      <c r="BM1262" s="28"/>
      <c r="BN1262" s="28"/>
      <c r="BO1262" s="28"/>
      <c r="BP1262" s="28"/>
      <c r="BQ1262" s="28"/>
      <c r="BR1262" s="28"/>
      <c r="BS1262" s="28"/>
      <c r="BT1262" s="28"/>
      <c r="BU1262" s="28"/>
      <c r="BV1262" s="28"/>
      <c r="BW1262" s="28"/>
      <c r="BX1262" s="28"/>
      <c r="BY1262" s="28"/>
      <c r="BZ1262" s="28"/>
      <c r="CA1262" s="28"/>
      <c r="CB1262" s="28"/>
      <c r="CC1262" s="28"/>
      <c r="CD1262" s="28"/>
      <c r="CE1262" s="28"/>
      <c r="CF1262" s="28"/>
      <c r="CG1262" s="28"/>
      <c r="CH1262" s="28"/>
      <c r="CI1262" s="28"/>
      <c r="CJ1262" s="28"/>
      <c r="CK1262" s="28"/>
      <c r="CL1262" s="28"/>
      <c r="CM1262" s="28"/>
      <c r="CN1262" s="28"/>
      <c r="CO1262" s="28"/>
      <c r="CP1262" s="28"/>
      <c r="CQ1262" s="28"/>
      <c r="CR1262" s="28"/>
      <c r="CS1262" s="28"/>
      <c r="CT1262" s="28"/>
      <c r="CU1262" s="28"/>
      <c r="CV1262" s="28"/>
      <c r="CW1262" s="28"/>
      <c r="CX1262" s="28"/>
      <c r="CY1262" s="28"/>
      <c r="CZ1262" s="28"/>
      <c r="DA1262" s="28"/>
      <c r="DB1262" s="28"/>
      <c r="DC1262" s="28"/>
      <c r="DD1262" s="28"/>
      <c r="DE1262" s="28"/>
      <c r="DF1262" s="28"/>
      <c r="DG1262" s="28"/>
      <c r="DH1262" s="28"/>
      <c r="DI1262" s="28"/>
      <c r="DJ1262" s="28"/>
      <c r="DK1262" s="28"/>
      <c r="DL1262" s="28"/>
      <c r="DM1262" s="28"/>
    </row>
    <row r="1263" spans="1:117" s="7" customFormat="1" x14ac:dyDescent="0.2">
      <c r="A1263" s="2">
        <v>1286</v>
      </c>
      <c r="B1263" s="239" t="s">
        <v>725</v>
      </c>
      <c r="D1263" s="146" t="s">
        <v>369</v>
      </c>
      <c r="E1263" s="189" t="s">
        <v>727</v>
      </c>
      <c r="F1263" s="189" t="s">
        <v>728</v>
      </c>
      <c r="G1263" s="151"/>
      <c r="H1263" s="235">
        <f t="shared" si="133"/>
        <v>2772.0467594773686</v>
      </c>
      <c r="I1263" s="235">
        <f t="shared" si="134"/>
        <v>10.714562605184161</v>
      </c>
      <c r="J1263" s="122">
        <v>0.28100542689756436</v>
      </c>
      <c r="K1263" s="123">
        <v>30.128235268411313</v>
      </c>
      <c r="L1263" s="240">
        <f t="shared" si="135"/>
        <v>3.0128235268411314E-5</v>
      </c>
      <c r="M1263" s="240">
        <f t="shared" si="136"/>
        <v>3.0128235268411314E-5</v>
      </c>
      <c r="N1263" s="10">
        <v>0</v>
      </c>
      <c r="O1263" s="241" t="s">
        <v>736</v>
      </c>
      <c r="P1263" s="118">
        <v>1.4428672523020124E-2</v>
      </c>
      <c r="Q1263" s="119">
        <v>1.6326546971168394</v>
      </c>
      <c r="R1263" s="252">
        <f t="shared" si="137"/>
        <v>1.6326546971168394E-4</v>
      </c>
      <c r="S1263" s="120">
        <v>4.6642721996580891E-4</v>
      </c>
      <c r="T1263" s="119">
        <v>0.6604071005388511</v>
      </c>
      <c r="U1263" s="16">
        <v>6</v>
      </c>
      <c r="V1263" s="16">
        <v>1</v>
      </c>
      <c r="W1263" s="242" t="s">
        <v>740</v>
      </c>
      <c r="X1263" s="121">
        <v>1.4672601077484266</v>
      </c>
      <c r="Y1263" s="121">
        <v>1.8869889190560536</v>
      </c>
      <c r="Z1263" s="117">
        <v>9.936843144361287</v>
      </c>
      <c r="AA1263" s="251"/>
      <c r="AB1263" s="122">
        <v>0.28098065179348675</v>
      </c>
      <c r="AC1263" s="11">
        <f t="shared" si="138"/>
        <v>3.0128235268411314E-5</v>
      </c>
      <c r="AD1263">
        <v>-0.72142633121163868</v>
      </c>
      <c r="AE1263">
        <v>1.069027629697396</v>
      </c>
      <c r="AF1263" s="126">
        <v>3.1048577997601625</v>
      </c>
      <c r="AG1263" s="244">
        <v>3270.2717421658658</v>
      </c>
      <c r="AH1263" s="244">
        <v>53.416844133633191</v>
      </c>
      <c r="AI1263" s="117">
        <v>2772.0467594773686</v>
      </c>
      <c r="AJ1263" s="117">
        <v>10.714562605184161</v>
      </c>
      <c r="AK1263" s="246">
        <v>100.17220980744335</v>
      </c>
      <c r="AL1263" s="185">
        <v>1</v>
      </c>
      <c r="AM1263" s="238" t="s">
        <v>715</v>
      </c>
      <c r="AN1263" s="64">
        <v>26321</v>
      </c>
      <c r="AO1263" s="86">
        <f t="shared" si="139"/>
        <v>-0.17220980744335179</v>
      </c>
      <c r="AT1263" s="87"/>
      <c r="AU1263" s="64"/>
      <c r="AV1263" s="86"/>
      <c r="AW1263" s="30"/>
      <c r="AX1263" s="30"/>
      <c r="AY1263" s="30"/>
      <c r="AZ1263" s="28"/>
      <c r="BA1263" s="28"/>
      <c r="BB1263" s="28"/>
      <c r="BC1263" s="28"/>
      <c r="BD1263" s="28"/>
      <c r="BE1263" s="28"/>
      <c r="BF1263" s="28"/>
      <c r="BG1263" s="28"/>
      <c r="BH1263" s="28"/>
      <c r="BI1263" s="28"/>
      <c r="BJ1263" s="28"/>
      <c r="BK1263" s="28"/>
      <c r="BL1263" s="28"/>
      <c r="BM1263" s="28"/>
      <c r="BN1263" s="28"/>
      <c r="BO1263" s="28"/>
      <c r="BP1263" s="28"/>
      <c r="BQ1263" s="28"/>
      <c r="BR1263" s="28"/>
      <c r="BS1263" s="28"/>
      <c r="BT1263" s="28"/>
      <c r="BU1263" s="28"/>
      <c r="BV1263" s="28"/>
      <c r="BW1263" s="28"/>
      <c r="BX1263" s="28"/>
      <c r="BY1263" s="28"/>
      <c r="BZ1263" s="28"/>
      <c r="CA1263" s="28"/>
      <c r="CB1263" s="28"/>
      <c r="CC1263" s="28"/>
      <c r="CD1263" s="28"/>
      <c r="CE1263" s="28"/>
      <c r="CF1263" s="28"/>
      <c r="CG1263" s="28"/>
      <c r="CH1263" s="28"/>
      <c r="CI1263" s="28"/>
      <c r="CJ1263" s="28"/>
      <c r="CK1263" s="28"/>
      <c r="CL1263" s="28"/>
      <c r="CM1263" s="28"/>
      <c r="CN1263" s="28"/>
      <c r="CO1263" s="28"/>
      <c r="CP1263" s="28"/>
      <c r="CQ1263" s="28"/>
      <c r="CR1263" s="28"/>
      <c r="CS1263" s="28"/>
      <c r="CT1263" s="28"/>
      <c r="CU1263" s="28"/>
      <c r="CV1263" s="28"/>
      <c r="CW1263" s="28"/>
      <c r="CX1263" s="28"/>
      <c r="CY1263" s="28"/>
      <c r="CZ1263" s="28"/>
      <c r="DA1263" s="28"/>
      <c r="DB1263" s="28"/>
      <c r="DC1263" s="28"/>
      <c r="DD1263" s="28"/>
      <c r="DE1263" s="28"/>
      <c r="DF1263" s="28"/>
      <c r="DG1263" s="28"/>
      <c r="DH1263" s="28"/>
      <c r="DI1263" s="28"/>
      <c r="DJ1263" s="28"/>
      <c r="DK1263" s="28"/>
      <c r="DL1263" s="28"/>
      <c r="DM1263" s="28"/>
    </row>
    <row r="1264" spans="1:117" s="7" customFormat="1" x14ac:dyDescent="0.2">
      <c r="A1264" s="2">
        <v>1287</v>
      </c>
      <c r="B1264" s="239" t="s">
        <v>725</v>
      </c>
      <c r="D1264" s="146" t="s">
        <v>370</v>
      </c>
      <c r="E1264" s="189" t="s">
        <v>727</v>
      </c>
      <c r="F1264" s="189" t="s">
        <v>728</v>
      </c>
      <c r="G1264" s="151"/>
      <c r="H1264" s="235">
        <f t="shared" si="133"/>
        <v>3110.4549471829414</v>
      </c>
      <c r="I1264" s="235">
        <f t="shared" si="134"/>
        <v>13.551329827251385</v>
      </c>
      <c r="J1264" s="122">
        <v>0.28079864711937952</v>
      </c>
      <c r="K1264" s="123">
        <v>26.906255744432837</v>
      </c>
      <c r="L1264" s="240">
        <f t="shared" si="135"/>
        <v>2.6906255744432836E-5</v>
      </c>
      <c r="M1264" s="240">
        <f t="shared" si="136"/>
        <v>2.6906255744432836E-5</v>
      </c>
      <c r="N1264" s="10">
        <v>0</v>
      </c>
      <c r="O1264" s="241" t="s">
        <v>736</v>
      </c>
      <c r="P1264" s="118">
        <v>4.64052852750357E-3</v>
      </c>
      <c r="Q1264" s="119">
        <v>0.83649376670432851</v>
      </c>
      <c r="R1264" s="252">
        <f t="shared" si="137"/>
        <v>8.3649376670432853E-5</v>
      </c>
      <c r="S1264" s="120">
        <v>1.8090791839477658E-4</v>
      </c>
      <c r="T1264" s="119">
        <v>0.41440877163918688</v>
      </c>
      <c r="U1264" s="16">
        <v>6</v>
      </c>
      <c r="V1264" s="16">
        <v>1</v>
      </c>
      <c r="W1264" s="242" t="s">
        <v>740</v>
      </c>
      <c r="X1264" s="121">
        <v>1.4673667399049857</v>
      </c>
      <c r="Y1264" s="121">
        <v>1.8869736524599778</v>
      </c>
      <c r="Z1264" s="117">
        <v>9.1038847808895351</v>
      </c>
      <c r="AA1264" s="251"/>
      <c r="AB1264" s="122">
        <v>0.28078783036296318</v>
      </c>
      <c r="AC1264" s="11">
        <f t="shared" si="138"/>
        <v>2.6906255744432836E-5</v>
      </c>
      <c r="AD1264">
        <v>0.42493638751750495</v>
      </c>
      <c r="AE1264">
        <v>0.96185526613613348</v>
      </c>
      <c r="AF1264" s="126">
        <v>3.3042809396960084</v>
      </c>
      <c r="AG1264" s="244">
        <v>3467.5819970777525</v>
      </c>
      <c r="AH1264" s="244">
        <v>48.996481648964092</v>
      </c>
      <c r="AI1264" s="117">
        <v>3110.4549471829414</v>
      </c>
      <c r="AJ1264" s="117">
        <v>13.551329827251385</v>
      </c>
      <c r="AK1264" s="246">
        <v>100.17220980744335</v>
      </c>
      <c r="AL1264" s="185">
        <v>1</v>
      </c>
      <c r="AM1264" s="238" t="s">
        <v>715</v>
      </c>
      <c r="AN1264" s="64">
        <v>26321</v>
      </c>
      <c r="AO1264" s="86">
        <f t="shared" si="139"/>
        <v>-0.17220980744335179</v>
      </c>
      <c r="AT1264" s="87"/>
      <c r="AU1264" s="64"/>
      <c r="AV1264" s="86"/>
      <c r="AW1264" s="30"/>
      <c r="AX1264" s="30"/>
      <c r="AY1264" s="30"/>
      <c r="AZ1264" s="28"/>
      <c r="BA1264" s="28"/>
      <c r="BB1264" s="28"/>
      <c r="BC1264" s="28"/>
      <c r="BD1264" s="28"/>
      <c r="BE1264" s="28"/>
      <c r="BF1264" s="28"/>
      <c r="BG1264" s="28"/>
      <c r="BH1264" s="28"/>
      <c r="BI1264" s="28"/>
      <c r="BJ1264" s="28"/>
      <c r="BK1264" s="28"/>
      <c r="BL1264" s="28"/>
      <c r="BM1264" s="28"/>
      <c r="BN1264" s="28"/>
      <c r="BO1264" s="28"/>
      <c r="BP1264" s="28"/>
      <c r="BQ1264" s="28"/>
      <c r="BR1264" s="28"/>
      <c r="BS1264" s="28"/>
      <c r="BT1264" s="28"/>
      <c r="BU1264" s="28"/>
      <c r="BV1264" s="28"/>
      <c r="BW1264" s="28"/>
      <c r="BX1264" s="28"/>
      <c r="BY1264" s="28"/>
      <c r="BZ1264" s="28"/>
      <c r="CA1264" s="28"/>
      <c r="CB1264" s="28"/>
      <c r="CC1264" s="28"/>
      <c r="CD1264" s="28"/>
      <c r="CE1264" s="28"/>
      <c r="CF1264" s="28"/>
      <c r="CG1264" s="28"/>
      <c r="CH1264" s="28"/>
      <c r="CI1264" s="28"/>
      <c r="CJ1264" s="28"/>
      <c r="CK1264" s="28"/>
      <c r="CL1264" s="28"/>
      <c r="CM1264" s="28"/>
      <c r="CN1264" s="28"/>
      <c r="CO1264" s="28"/>
      <c r="CP1264" s="28"/>
      <c r="CQ1264" s="28"/>
      <c r="CR1264" s="28"/>
      <c r="CS1264" s="28"/>
      <c r="CT1264" s="28"/>
      <c r="CU1264" s="28"/>
      <c r="CV1264" s="28"/>
      <c r="CW1264" s="28"/>
      <c r="CX1264" s="28"/>
      <c r="CY1264" s="28"/>
      <c r="CZ1264" s="28"/>
      <c r="DA1264" s="28"/>
      <c r="DB1264" s="28"/>
      <c r="DC1264" s="28"/>
      <c r="DD1264" s="28"/>
      <c r="DE1264" s="28"/>
      <c r="DF1264" s="28"/>
      <c r="DG1264" s="28"/>
      <c r="DH1264" s="28"/>
      <c r="DI1264" s="28"/>
      <c r="DJ1264" s="28"/>
      <c r="DK1264" s="28"/>
      <c r="DL1264" s="28"/>
      <c r="DM1264" s="28"/>
    </row>
    <row r="1265" spans="1:117" s="7" customFormat="1" x14ac:dyDescent="0.2">
      <c r="A1265" s="2">
        <v>1288</v>
      </c>
      <c r="B1265" s="239" t="s">
        <v>725</v>
      </c>
      <c r="D1265" s="146" t="s">
        <v>371</v>
      </c>
      <c r="E1265" s="189" t="s">
        <v>727</v>
      </c>
      <c r="F1265" s="189" t="s">
        <v>728</v>
      </c>
      <c r="G1265" s="151"/>
      <c r="H1265" s="235">
        <f t="shared" si="133"/>
        <v>2845.9070269153244</v>
      </c>
      <c r="I1265" s="235">
        <f t="shared" si="134"/>
        <v>8.5652590328259013</v>
      </c>
      <c r="J1265" s="122">
        <v>0.28082235764934843</v>
      </c>
      <c r="K1265" s="123">
        <v>29.471371962965279</v>
      </c>
      <c r="L1265" s="240">
        <f t="shared" si="135"/>
        <v>2.9471371962965277E-5</v>
      </c>
      <c r="M1265" s="240">
        <f t="shared" si="136"/>
        <v>2.9471371962965277E-5</v>
      </c>
      <c r="N1265" s="10">
        <v>0</v>
      </c>
      <c r="O1265" s="241" t="s">
        <v>736</v>
      </c>
      <c r="P1265" s="118">
        <v>1.5006509063433341E-2</v>
      </c>
      <c r="Q1265" s="119">
        <v>4.2316909332011772</v>
      </c>
      <c r="R1265" s="252">
        <f t="shared" si="137"/>
        <v>4.2316909332011773E-4</v>
      </c>
      <c r="S1265" s="120">
        <v>5.0705275315426662E-4</v>
      </c>
      <c r="T1265" s="119">
        <v>1.5937498264915524</v>
      </c>
      <c r="U1265" s="16">
        <v>6</v>
      </c>
      <c r="V1265" s="16">
        <v>1</v>
      </c>
      <c r="W1265" s="242" t="s">
        <v>740</v>
      </c>
      <c r="X1265" s="121">
        <v>1.4672732228490759</v>
      </c>
      <c r="Y1265" s="121">
        <v>1.8869129377102034</v>
      </c>
      <c r="Z1265" s="117">
        <v>11.504321322945659</v>
      </c>
      <c r="AA1265" s="251"/>
      <c r="AB1265" s="122">
        <v>0.28079468778954542</v>
      </c>
      <c r="AC1265" s="11">
        <f t="shared" si="138"/>
        <v>2.9471371962965277E-5</v>
      </c>
      <c r="AD1265">
        <v>-5.5959400138150261</v>
      </c>
      <c r="AE1265">
        <v>1.0345008066571779</v>
      </c>
      <c r="AF1265" s="126">
        <v>3.4135021089738657</v>
      </c>
      <c r="AG1265" s="244">
        <v>3622.3283626733432</v>
      </c>
      <c r="AH1265" s="244">
        <v>50.800499671200605</v>
      </c>
      <c r="AI1265" s="117">
        <v>2845.9070269153244</v>
      </c>
      <c r="AJ1265" s="117">
        <v>8.5652590328259013</v>
      </c>
      <c r="AK1265" s="246">
        <v>100.17220980744335</v>
      </c>
      <c r="AL1265" s="185">
        <v>1</v>
      </c>
      <c r="AM1265" s="238" t="s">
        <v>715</v>
      </c>
      <c r="AN1265" s="64">
        <v>26321</v>
      </c>
      <c r="AO1265" s="86">
        <f t="shared" si="139"/>
        <v>-0.17220980744335179</v>
      </c>
      <c r="AT1265" s="87"/>
      <c r="AU1265" s="64"/>
      <c r="AV1265" s="86"/>
      <c r="AW1265" s="30"/>
      <c r="AX1265" s="30"/>
      <c r="AY1265" s="30"/>
      <c r="AZ1265" s="28"/>
      <c r="BA1265" s="28"/>
      <c r="BB1265" s="28"/>
      <c r="BC1265" s="28"/>
      <c r="BD1265" s="28"/>
      <c r="BE1265" s="28"/>
      <c r="BF1265" s="28"/>
      <c r="BG1265" s="28"/>
      <c r="BH1265" s="28"/>
      <c r="BI1265" s="28"/>
      <c r="BJ1265" s="28"/>
      <c r="BK1265" s="28"/>
      <c r="BL1265" s="28"/>
      <c r="BM1265" s="28"/>
      <c r="BN1265" s="28"/>
      <c r="BO1265" s="28"/>
      <c r="BP1265" s="28"/>
      <c r="BQ1265" s="28"/>
      <c r="BR1265" s="28"/>
      <c r="BS1265" s="28"/>
      <c r="BT1265" s="28"/>
      <c r="BU1265" s="28"/>
      <c r="BV1265" s="28"/>
      <c r="BW1265" s="28"/>
      <c r="BX1265" s="28"/>
      <c r="BY1265" s="28"/>
      <c r="BZ1265" s="28"/>
      <c r="CA1265" s="28"/>
      <c r="CB1265" s="28"/>
      <c r="CC1265" s="28"/>
      <c r="CD1265" s="28"/>
      <c r="CE1265" s="28"/>
      <c r="CF1265" s="28"/>
      <c r="CG1265" s="28"/>
      <c r="CH1265" s="28"/>
      <c r="CI1265" s="28"/>
      <c r="CJ1265" s="28"/>
      <c r="CK1265" s="28"/>
      <c r="CL1265" s="28"/>
      <c r="CM1265" s="28"/>
      <c r="CN1265" s="28"/>
      <c r="CO1265" s="28"/>
      <c r="CP1265" s="28"/>
      <c r="CQ1265" s="28"/>
      <c r="CR1265" s="28"/>
      <c r="CS1265" s="28"/>
      <c r="CT1265" s="28"/>
      <c r="CU1265" s="28"/>
      <c r="CV1265" s="28"/>
      <c r="CW1265" s="28"/>
      <c r="CX1265" s="28"/>
      <c r="CY1265" s="28"/>
      <c r="CZ1265" s="28"/>
      <c r="DA1265" s="28"/>
      <c r="DB1265" s="28"/>
      <c r="DC1265" s="28"/>
      <c r="DD1265" s="28"/>
      <c r="DE1265" s="28"/>
      <c r="DF1265" s="28"/>
      <c r="DG1265" s="28"/>
      <c r="DH1265" s="28"/>
      <c r="DI1265" s="28"/>
      <c r="DJ1265" s="28"/>
      <c r="DK1265" s="28"/>
      <c r="DL1265" s="28"/>
      <c r="DM1265" s="28"/>
    </row>
    <row r="1266" spans="1:117" s="7" customFormat="1" x14ac:dyDescent="0.2">
      <c r="A1266" s="2">
        <v>1289</v>
      </c>
      <c r="B1266" s="239" t="s">
        <v>725</v>
      </c>
      <c r="D1266" s="146" t="s">
        <v>372</v>
      </c>
      <c r="E1266" s="189" t="s">
        <v>727</v>
      </c>
      <c r="F1266" s="189" t="s">
        <v>728</v>
      </c>
      <c r="G1266" s="151"/>
      <c r="H1266" s="235">
        <f t="shared" si="133"/>
        <v>2743.5423110416027</v>
      </c>
      <c r="I1266" s="235">
        <f t="shared" si="134"/>
        <v>8.0717017757393883</v>
      </c>
      <c r="J1266" s="122">
        <v>0.28095261607493655</v>
      </c>
      <c r="K1266" s="123">
        <v>27.333436485740133</v>
      </c>
      <c r="L1266" s="240">
        <f t="shared" si="135"/>
        <v>2.7333436485740134E-5</v>
      </c>
      <c r="M1266" s="240">
        <f t="shared" si="136"/>
        <v>2.7333436485740134E-5</v>
      </c>
      <c r="N1266" s="10">
        <v>0</v>
      </c>
      <c r="O1266" s="241" t="s">
        <v>736</v>
      </c>
      <c r="P1266" s="118">
        <v>3.2395156149783833E-2</v>
      </c>
      <c r="Q1266" s="119">
        <v>0.92012466210993882</v>
      </c>
      <c r="R1266" s="252">
        <f t="shared" si="137"/>
        <v>9.2012466210993882E-5</v>
      </c>
      <c r="S1266" s="120">
        <v>1.0040819308852328E-3</v>
      </c>
      <c r="T1266" s="119">
        <v>0.70719900052536044</v>
      </c>
      <c r="U1266" s="16">
        <v>6</v>
      </c>
      <c r="V1266" s="16">
        <v>1</v>
      </c>
      <c r="W1266" s="242" t="s">
        <v>740</v>
      </c>
      <c r="X1266" s="121">
        <v>1.4672819339381216</v>
      </c>
      <c r="Y1266" s="121">
        <v>1.8870171863513097</v>
      </c>
      <c r="Z1266" s="117">
        <v>10.671292015294728</v>
      </c>
      <c r="AA1266" s="251"/>
      <c r="AB1266" s="122">
        <v>0.28089984507664606</v>
      </c>
      <c r="AC1266" s="11">
        <f t="shared" si="138"/>
        <v>2.7333436485740134E-5</v>
      </c>
      <c r="AD1266">
        <v>-4.2120307857318462</v>
      </c>
      <c r="AE1266">
        <v>0.96774641939305861</v>
      </c>
      <c r="AF1266" s="126">
        <v>3.2665316843024979</v>
      </c>
      <c r="AG1266" s="244">
        <v>3459.1286399979122</v>
      </c>
      <c r="AH1266" s="244">
        <v>44.489443877477491</v>
      </c>
      <c r="AI1266" s="117">
        <v>2743.5423110416027</v>
      </c>
      <c r="AJ1266" s="117">
        <v>8.0717017757393883</v>
      </c>
      <c r="AK1266" s="246">
        <v>100.17220980744335</v>
      </c>
      <c r="AL1266" s="185">
        <v>1</v>
      </c>
      <c r="AM1266" s="238" t="s">
        <v>715</v>
      </c>
      <c r="AN1266" s="64">
        <v>26321</v>
      </c>
      <c r="AO1266" s="86">
        <f t="shared" si="139"/>
        <v>-0.17220980744335179</v>
      </c>
      <c r="AT1266" s="87"/>
      <c r="AU1266" s="64"/>
      <c r="AV1266" s="86"/>
      <c r="AW1266" s="30"/>
      <c r="AX1266" s="30"/>
      <c r="AY1266" s="30"/>
      <c r="AZ1266" s="28"/>
      <c r="BA1266" s="28"/>
      <c r="BB1266" s="28"/>
      <c r="BC1266" s="28"/>
      <c r="BD1266" s="28"/>
      <c r="BE1266" s="28"/>
      <c r="BF1266" s="28"/>
      <c r="BG1266" s="28"/>
      <c r="BH1266" s="28"/>
      <c r="BI1266" s="28"/>
      <c r="BJ1266" s="28"/>
      <c r="BK1266" s="28"/>
      <c r="BL1266" s="28"/>
      <c r="BM1266" s="28"/>
      <c r="BN1266" s="28"/>
      <c r="BO1266" s="28"/>
      <c r="BP1266" s="28"/>
      <c r="BQ1266" s="28"/>
      <c r="BR1266" s="28"/>
      <c r="BS1266" s="28"/>
      <c r="BT1266" s="28"/>
      <c r="BU1266" s="28"/>
      <c r="BV1266" s="28"/>
      <c r="BW1266" s="28"/>
      <c r="BX1266" s="28"/>
      <c r="BY1266" s="28"/>
      <c r="BZ1266" s="28"/>
      <c r="CA1266" s="28"/>
      <c r="CB1266" s="28"/>
      <c r="CC1266" s="28"/>
      <c r="CD1266" s="28"/>
      <c r="CE1266" s="28"/>
      <c r="CF1266" s="28"/>
      <c r="CG1266" s="28"/>
      <c r="CH1266" s="28"/>
      <c r="CI1266" s="28"/>
      <c r="CJ1266" s="28"/>
      <c r="CK1266" s="28"/>
      <c r="CL1266" s="28"/>
      <c r="CM1266" s="28"/>
      <c r="CN1266" s="28"/>
      <c r="CO1266" s="28"/>
      <c r="CP1266" s="28"/>
      <c r="CQ1266" s="28"/>
      <c r="CR1266" s="28"/>
      <c r="CS1266" s="28"/>
      <c r="CT1266" s="28"/>
      <c r="CU1266" s="28"/>
      <c r="CV1266" s="28"/>
      <c r="CW1266" s="28"/>
      <c r="CX1266" s="28"/>
      <c r="CY1266" s="28"/>
      <c r="CZ1266" s="28"/>
      <c r="DA1266" s="28"/>
      <c r="DB1266" s="28"/>
      <c r="DC1266" s="28"/>
      <c r="DD1266" s="28"/>
      <c r="DE1266" s="28"/>
      <c r="DF1266" s="28"/>
      <c r="DG1266" s="28"/>
      <c r="DH1266" s="28"/>
      <c r="DI1266" s="28"/>
      <c r="DJ1266" s="28"/>
      <c r="DK1266" s="28"/>
      <c r="DL1266" s="28"/>
      <c r="DM1266" s="28"/>
    </row>
    <row r="1267" spans="1:117" s="7" customFormat="1" x14ac:dyDescent="0.2">
      <c r="A1267" s="2">
        <v>1290</v>
      </c>
      <c r="B1267" s="239" t="s">
        <v>725</v>
      </c>
      <c r="D1267" s="146" t="s">
        <v>373</v>
      </c>
      <c r="E1267" s="189" t="s">
        <v>727</v>
      </c>
      <c r="F1267" s="189" t="s">
        <v>728</v>
      </c>
      <c r="G1267" s="151"/>
      <c r="H1267" s="235">
        <f t="shared" si="133"/>
        <v>2811.26402303738</v>
      </c>
      <c r="I1267" s="235">
        <f t="shared" si="134"/>
        <v>18.419997613258406</v>
      </c>
      <c r="J1267" s="122">
        <v>0.28084908801330949</v>
      </c>
      <c r="K1267" s="123">
        <v>29.894969352364875</v>
      </c>
      <c r="L1267" s="240">
        <f t="shared" si="135"/>
        <v>2.9894969352364875E-5</v>
      </c>
      <c r="M1267" s="240">
        <f t="shared" si="136"/>
        <v>2.9894969352364875E-5</v>
      </c>
      <c r="N1267" s="10">
        <v>0</v>
      </c>
      <c r="O1267" s="241" t="s">
        <v>736</v>
      </c>
      <c r="P1267" s="118">
        <v>1.651800725090093E-2</v>
      </c>
      <c r="Q1267" s="119">
        <v>12.942074469903758</v>
      </c>
      <c r="R1267" s="252">
        <f t="shared" si="137"/>
        <v>1.2942074469903758E-3</v>
      </c>
      <c r="S1267" s="120">
        <v>5.6051004244274557E-4</v>
      </c>
      <c r="T1267" s="119">
        <v>4.0955875972186542</v>
      </c>
      <c r="U1267" s="16">
        <v>6</v>
      </c>
      <c r="V1267" s="16">
        <v>1</v>
      </c>
      <c r="W1267" s="242" t="s">
        <v>740</v>
      </c>
      <c r="X1267" s="121">
        <v>1.4672940933889316</v>
      </c>
      <c r="Y1267" s="121">
        <v>1.887054775164027</v>
      </c>
      <c r="Z1267" s="117">
        <v>10.505334114076051</v>
      </c>
      <c r="AA1267" s="251"/>
      <c r="AB1267" s="122">
        <v>0.28081888317920783</v>
      </c>
      <c r="AC1267" s="11">
        <f t="shared" si="138"/>
        <v>2.9894969352364875E-5</v>
      </c>
      <c r="AD1267">
        <v>-5.5417142259162055</v>
      </c>
      <c r="AE1267">
        <v>1.0702713576104101</v>
      </c>
      <c r="AF1267" s="126">
        <v>3.3847184897251519</v>
      </c>
      <c r="AG1267" s="244">
        <v>3591.6766400149741</v>
      </c>
      <c r="AH1267" s="244">
        <v>52.458047645005514</v>
      </c>
      <c r="AI1267" s="117">
        <v>2811.26402303738</v>
      </c>
      <c r="AJ1267" s="117">
        <v>18.419997613258406</v>
      </c>
      <c r="AK1267" s="246">
        <v>100.17220980744335</v>
      </c>
      <c r="AL1267" s="185">
        <v>1</v>
      </c>
      <c r="AM1267" s="238" t="s">
        <v>715</v>
      </c>
      <c r="AN1267" s="64">
        <v>26321</v>
      </c>
      <c r="AO1267" s="86">
        <f t="shared" si="139"/>
        <v>-0.17220980744335179</v>
      </c>
      <c r="AT1267" s="87"/>
      <c r="AU1267" s="64"/>
      <c r="AV1267" s="86"/>
      <c r="AW1267" s="30"/>
      <c r="AX1267" s="30"/>
      <c r="AY1267" s="30"/>
      <c r="AZ1267" s="28"/>
      <c r="BA1267" s="28"/>
      <c r="BB1267" s="28"/>
      <c r="BC1267" s="28"/>
      <c r="BD1267" s="28"/>
      <c r="BE1267" s="28"/>
      <c r="BF1267" s="28"/>
      <c r="BG1267" s="28"/>
      <c r="BH1267" s="28"/>
      <c r="BI1267" s="28"/>
      <c r="BJ1267" s="28"/>
      <c r="BK1267" s="28"/>
      <c r="BL1267" s="28"/>
      <c r="BM1267" s="28"/>
      <c r="BN1267" s="28"/>
      <c r="BO1267" s="28"/>
      <c r="BP1267" s="28"/>
      <c r="BQ1267" s="28"/>
      <c r="BR1267" s="28"/>
      <c r="BS1267" s="28"/>
      <c r="BT1267" s="28"/>
      <c r="BU1267" s="28"/>
      <c r="BV1267" s="28"/>
      <c r="BW1267" s="28"/>
      <c r="BX1267" s="28"/>
      <c r="BY1267" s="28"/>
      <c r="BZ1267" s="28"/>
      <c r="CA1267" s="28"/>
      <c r="CB1267" s="28"/>
      <c r="CC1267" s="28"/>
      <c r="CD1267" s="28"/>
      <c r="CE1267" s="28"/>
      <c r="CF1267" s="28"/>
      <c r="CG1267" s="28"/>
      <c r="CH1267" s="28"/>
      <c r="CI1267" s="28"/>
      <c r="CJ1267" s="28"/>
      <c r="CK1267" s="28"/>
      <c r="CL1267" s="28"/>
      <c r="CM1267" s="28"/>
      <c r="CN1267" s="28"/>
      <c r="CO1267" s="28"/>
      <c r="CP1267" s="28"/>
      <c r="CQ1267" s="28"/>
      <c r="CR1267" s="28"/>
      <c r="CS1267" s="28"/>
      <c r="CT1267" s="28"/>
      <c r="CU1267" s="28"/>
      <c r="CV1267" s="28"/>
      <c r="CW1267" s="28"/>
      <c r="CX1267" s="28"/>
      <c r="CY1267" s="28"/>
      <c r="CZ1267" s="28"/>
      <c r="DA1267" s="28"/>
      <c r="DB1267" s="28"/>
      <c r="DC1267" s="28"/>
      <c r="DD1267" s="28"/>
      <c r="DE1267" s="28"/>
      <c r="DF1267" s="28"/>
      <c r="DG1267" s="28"/>
      <c r="DH1267" s="28"/>
      <c r="DI1267" s="28"/>
      <c r="DJ1267" s="28"/>
      <c r="DK1267" s="28"/>
      <c r="DL1267" s="28"/>
      <c r="DM1267" s="28"/>
    </row>
    <row r="1268" spans="1:117" s="7" customFormat="1" x14ac:dyDescent="0.2">
      <c r="A1268" s="2">
        <v>1291</v>
      </c>
      <c r="B1268" s="239" t="s">
        <v>725</v>
      </c>
      <c r="D1268" s="146" t="s">
        <v>374</v>
      </c>
      <c r="E1268" s="189" t="s">
        <v>727</v>
      </c>
      <c r="F1268" s="189" t="s">
        <v>728</v>
      </c>
      <c r="G1268" s="151"/>
      <c r="H1268" s="235">
        <f t="shared" si="133"/>
        <v>2749.3207516501511</v>
      </c>
      <c r="I1268" s="235">
        <f t="shared" si="134"/>
        <v>10.360393661447256</v>
      </c>
      <c r="J1268" s="122">
        <v>0.28089424268813012</v>
      </c>
      <c r="K1268" s="123">
        <v>25.729104777090679</v>
      </c>
      <c r="L1268" s="240">
        <f t="shared" si="135"/>
        <v>2.5729104777090681E-5</v>
      </c>
      <c r="M1268" s="240">
        <f t="shared" si="136"/>
        <v>2.5729104777090681E-5</v>
      </c>
      <c r="N1268" s="10">
        <v>0</v>
      </c>
      <c r="O1268" s="241" t="s">
        <v>736</v>
      </c>
      <c r="P1268" s="118">
        <v>1.9855562602778393E-2</v>
      </c>
      <c r="Q1268" s="119">
        <v>2.4999461089091048</v>
      </c>
      <c r="R1268" s="252">
        <f t="shared" si="137"/>
        <v>2.4999461089091047E-4</v>
      </c>
      <c r="S1268" s="120">
        <v>6.0814243851493952E-4</v>
      </c>
      <c r="T1268" s="119">
        <v>0.52433414895461572</v>
      </c>
      <c r="U1268" s="16">
        <v>6</v>
      </c>
      <c r="V1268" s="16">
        <v>1</v>
      </c>
      <c r="W1268" s="242" t="s">
        <v>740</v>
      </c>
      <c r="X1268" s="121">
        <v>1.467275530765396</v>
      </c>
      <c r="Y1268" s="121">
        <v>1.8869279195056363</v>
      </c>
      <c r="Z1268" s="117">
        <v>11.78235756994691</v>
      </c>
      <c r="AA1268" s="251"/>
      <c r="AB1268" s="122">
        <v>0.28086221181007365</v>
      </c>
      <c r="AC1268" s="11">
        <f t="shared" si="138"/>
        <v>2.5729104777090681E-5</v>
      </c>
      <c r="AD1268">
        <v>-5.4667377990924582</v>
      </c>
      <c r="AE1268">
        <v>0.92827210471489285</v>
      </c>
      <c r="AF1268" s="126">
        <v>3.3330480130710969</v>
      </c>
      <c r="AG1268" s="244">
        <v>3538.6481698459461</v>
      </c>
      <c r="AH1268" s="244">
        <v>44.752158756873129</v>
      </c>
      <c r="AI1268" s="117">
        <v>2749.3207516501511</v>
      </c>
      <c r="AJ1268" s="117">
        <v>10.360393661447256</v>
      </c>
      <c r="AK1268" s="246">
        <v>100.17220980744335</v>
      </c>
      <c r="AL1268" s="185">
        <v>1</v>
      </c>
      <c r="AM1268" s="238" t="s">
        <v>715</v>
      </c>
      <c r="AN1268" s="64">
        <v>26321</v>
      </c>
      <c r="AO1268" s="86">
        <f t="shared" si="139"/>
        <v>-0.17220980744335179</v>
      </c>
      <c r="AT1268" s="87"/>
      <c r="AU1268" s="64"/>
      <c r="AV1268" s="86"/>
      <c r="AW1268" s="30"/>
      <c r="AX1268" s="30"/>
      <c r="AY1268" s="30"/>
      <c r="AZ1268" s="28"/>
      <c r="BA1268" s="28"/>
      <c r="BB1268" s="28"/>
      <c r="BC1268" s="28"/>
      <c r="BD1268" s="28"/>
      <c r="BE1268" s="28"/>
      <c r="BF1268" s="28"/>
      <c r="BG1268" s="28"/>
      <c r="BH1268" s="28"/>
      <c r="BI1268" s="28"/>
      <c r="BJ1268" s="28"/>
      <c r="BK1268" s="28"/>
      <c r="BL1268" s="28"/>
      <c r="BM1268" s="28"/>
      <c r="BN1268" s="28"/>
      <c r="BO1268" s="28"/>
      <c r="BP1268" s="28"/>
      <c r="BQ1268" s="28"/>
      <c r="BR1268" s="28"/>
      <c r="BS1268" s="28"/>
      <c r="BT1268" s="28"/>
      <c r="BU1268" s="28"/>
      <c r="BV1268" s="28"/>
      <c r="BW1268" s="28"/>
      <c r="BX1268" s="28"/>
      <c r="BY1268" s="28"/>
      <c r="BZ1268" s="28"/>
      <c r="CA1268" s="28"/>
      <c r="CB1268" s="28"/>
      <c r="CC1268" s="28"/>
      <c r="CD1268" s="28"/>
      <c r="CE1268" s="28"/>
      <c r="CF1268" s="28"/>
      <c r="CG1268" s="28"/>
      <c r="CH1268" s="28"/>
      <c r="CI1268" s="28"/>
      <c r="CJ1268" s="28"/>
      <c r="CK1268" s="28"/>
      <c r="CL1268" s="28"/>
      <c r="CM1268" s="28"/>
      <c r="CN1268" s="28"/>
      <c r="CO1268" s="28"/>
      <c r="CP1268" s="28"/>
      <c r="CQ1268" s="28"/>
      <c r="CR1268" s="28"/>
      <c r="CS1268" s="28"/>
      <c r="CT1268" s="28"/>
      <c r="CU1268" s="28"/>
      <c r="CV1268" s="28"/>
      <c r="CW1268" s="28"/>
      <c r="CX1268" s="28"/>
      <c r="CY1268" s="28"/>
      <c r="CZ1268" s="28"/>
      <c r="DA1268" s="28"/>
      <c r="DB1268" s="28"/>
      <c r="DC1268" s="28"/>
      <c r="DD1268" s="28"/>
      <c r="DE1268" s="28"/>
      <c r="DF1268" s="28"/>
      <c r="DG1268" s="28"/>
      <c r="DH1268" s="28"/>
      <c r="DI1268" s="28"/>
      <c r="DJ1268" s="28"/>
      <c r="DK1268" s="28"/>
      <c r="DL1268" s="28"/>
      <c r="DM1268" s="28"/>
    </row>
    <row r="1269" spans="1:117" s="7" customFormat="1" x14ac:dyDescent="0.2">
      <c r="A1269" s="2">
        <v>1292</v>
      </c>
      <c r="B1269" s="239" t="s">
        <v>725</v>
      </c>
      <c r="D1269" s="146" t="s">
        <v>375</v>
      </c>
      <c r="E1269" s="189" t="s">
        <v>727</v>
      </c>
      <c r="F1269" s="189" t="s">
        <v>728</v>
      </c>
      <c r="G1269" s="151"/>
      <c r="H1269" s="235">
        <f t="shared" si="133"/>
        <v>2867.0917225644052</v>
      </c>
      <c r="I1269" s="235">
        <f t="shared" si="134"/>
        <v>8.1573834236669356</v>
      </c>
      <c r="J1269" s="122">
        <v>0.28097580387780752</v>
      </c>
      <c r="K1269" s="123">
        <v>26.490261949836803</v>
      </c>
      <c r="L1269" s="240">
        <f t="shared" si="135"/>
        <v>2.6490261949836804E-5</v>
      </c>
      <c r="M1269" s="240">
        <f t="shared" si="136"/>
        <v>2.6490261949836804E-5</v>
      </c>
      <c r="N1269" s="10">
        <v>0</v>
      </c>
      <c r="O1269" s="241" t="s">
        <v>736</v>
      </c>
      <c r="P1269" s="118">
        <v>1.2956695267607848E-2</v>
      </c>
      <c r="Q1269" s="119">
        <v>3.5410809587426582</v>
      </c>
      <c r="R1269" s="252">
        <f t="shared" si="137"/>
        <v>3.5410809587426583E-4</v>
      </c>
      <c r="S1269" s="120">
        <v>4.0207075238202255E-4</v>
      </c>
      <c r="T1269" s="119">
        <v>1.024996306004194</v>
      </c>
      <c r="U1269" s="16">
        <v>6</v>
      </c>
      <c r="V1269" s="16">
        <v>1</v>
      </c>
      <c r="W1269" s="242" t="s">
        <v>740</v>
      </c>
      <c r="X1269" s="121">
        <v>1.4673160472775595</v>
      </c>
      <c r="Y1269" s="121">
        <v>1.8869707513020717</v>
      </c>
      <c r="Z1269" s="117">
        <v>9.6981827520139809</v>
      </c>
      <c r="AA1269" s="251"/>
      <c r="AB1269" s="122">
        <v>0.28095369514637553</v>
      </c>
      <c r="AC1269" s="11">
        <f t="shared" si="138"/>
        <v>2.6490261949836804E-5</v>
      </c>
      <c r="AD1269">
        <v>0.58781581551370365</v>
      </c>
      <c r="AE1269">
        <v>0.92661233055140568</v>
      </c>
      <c r="AF1269" s="126">
        <v>3.1110019762261052</v>
      </c>
      <c r="AG1269" s="244">
        <v>3265.936680929427</v>
      </c>
      <c r="AH1269" s="244">
        <v>46.200165093303788</v>
      </c>
      <c r="AI1269" s="117">
        <v>2867.0917225644052</v>
      </c>
      <c r="AJ1269" s="117">
        <v>8.1573834236669356</v>
      </c>
      <c r="AK1269" s="246">
        <v>100.17220980744335</v>
      </c>
      <c r="AL1269" s="185">
        <v>1</v>
      </c>
      <c r="AM1269" s="238" t="s">
        <v>715</v>
      </c>
      <c r="AN1269" s="64">
        <v>26321</v>
      </c>
      <c r="AO1269" s="86">
        <f t="shared" si="139"/>
        <v>-0.17220980744335179</v>
      </c>
      <c r="AT1269" s="87"/>
      <c r="AU1269" s="64"/>
      <c r="AV1269" s="86"/>
      <c r="AW1269" s="30"/>
      <c r="AX1269" s="30"/>
      <c r="AY1269" s="30"/>
      <c r="AZ1269" s="28"/>
      <c r="BA1269" s="28"/>
      <c r="BB1269" s="28"/>
      <c r="BC1269" s="28"/>
      <c r="BD1269" s="28"/>
      <c r="BE1269" s="28"/>
      <c r="BF1269" s="28"/>
      <c r="BG1269" s="28"/>
      <c r="BH1269" s="28"/>
      <c r="BI1269" s="28"/>
      <c r="BJ1269" s="28"/>
      <c r="BK1269" s="28"/>
      <c r="BL1269" s="28"/>
      <c r="BM1269" s="28"/>
      <c r="BN1269" s="28"/>
      <c r="BO1269" s="28"/>
      <c r="BP1269" s="28"/>
      <c r="BQ1269" s="28"/>
      <c r="BR1269" s="28"/>
      <c r="BS1269" s="28"/>
      <c r="BT1269" s="28"/>
      <c r="BU1269" s="28"/>
      <c r="BV1269" s="28"/>
      <c r="BW1269" s="28"/>
      <c r="BX1269" s="28"/>
      <c r="BY1269" s="28"/>
      <c r="BZ1269" s="28"/>
      <c r="CA1269" s="28"/>
      <c r="CB1269" s="28"/>
      <c r="CC1269" s="28"/>
      <c r="CD1269" s="28"/>
      <c r="CE1269" s="28"/>
      <c r="CF1269" s="28"/>
      <c r="CG1269" s="28"/>
      <c r="CH1269" s="28"/>
      <c r="CI1269" s="28"/>
      <c r="CJ1269" s="28"/>
      <c r="CK1269" s="28"/>
      <c r="CL1269" s="28"/>
      <c r="CM1269" s="28"/>
      <c r="CN1269" s="28"/>
      <c r="CO1269" s="28"/>
      <c r="CP1269" s="28"/>
      <c r="CQ1269" s="28"/>
      <c r="CR1269" s="28"/>
      <c r="CS1269" s="28"/>
      <c r="CT1269" s="28"/>
      <c r="CU1269" s="28"/>
      <c r="CV1269" s="28"/>
      <c r="CW1269" s="28"/>
      <c r="CX1269" s="28"/>
      <c r="CY1269" s="28"/>
      <c r="CZ1269" s="28"/>
      <c r="DA1269" s="28"/>
      <c r="DB1269" s="28"/>
      <c r="DC1269" s="28"/>
      <c r="DD1269" s="28"/>
      <c r="DE1269" s="28"/>
      <c r="DF1269" s="28"/>
      <c r="DG1269" s="28"/>
      <c r="DH1269" s="28"/>
      <c r="DI1269" s="28"/>
      <c r="DJ1269" s="28"/>
      <c r="DK1269" s="28"/>
      <c r="DL1269" s="28"/>
      <c r="DM1269" s="28"/>
    </row>
    <row r="1270" spans="1:117" s="7" customFormat="1" x14ac:dyDescent="0.2">
      <c r="A1270" s="2">
        <v>1293</v>
      </c>
      <c r="B1270" s="239" t="s">
        <v>725</v>
      </c>
      <c r="D1270" s="146" t="s">
        <v>376</v>
      </c>
      <c r="E1270" s="189" t="s">
        <v>727</v>
      </c>
      <c r="F1270" s="189" t="s">
        <v>728</v>
      </c>
      <c r="G1270" s="151"/>
      <c r="H1270" s="235">
        <f t="shared" si="133"/>
        <v>2871.0023605668343</v>
      </c>
      <c r="I1270" s="235">
        <f t="shared" si="134"/>
        <v>9.8240568278853591</v>
      </c>
      <c r="J1270" s="122">
        <v>0.28098019720731804</v>
      </c>
      <c r="K1270" s="123">
        <v>115.58420294384473</v>
      </c>
      <c r="L1270" s="240">
        <f t="shared" si="135"/>
        <v>1.1558420294384474E-4</v>
      </c>
      <c r="M1270" s="240">
        <f t="shared" si="136"/>
        <v>1.1558420294384474E-4</v>
      </c>
      <c r="N1270" s="10">
        <v>0</v>
      </c>
      <c r="O1270" s="241" t="s">
        <v>736</v>
      </c>
      <c r="P1270" s="118">
        <v>0.17828164869487148</v>
      </c>
      <c r="Q1270" s="119">
        <v>42.060432683634211</v>
      </c>
      <c r="R1270" s="252">
        <f t="shared" si="137"/>
        <v>4.2060432683634214E-3</v>
      </c>
      <c r="S1270" s="120">
        <v>4.2496833236860578E-3</v>
      </c>
      <c r="T1270" s="119">
        <v>8.015201169855187</v>
      </c>
      <c r="U1270" s="16">
        <v>6</v>
      </c>
      <c r="V1270" s="16">
        <v>1</v>
      </c>
      <c r="W1270" s="242" t="s">
        <v>740</v>
      </c>
      <c r="X1270" s="121">
        <v>1.4672847481046469</v>
      </c>
      <c r="Y1270" s="121">
        <v>1.886973188547312</v>
      </c>
      <c r="Z1270" s="117">
        <v>8.2430782497506616</v>
      </c>
      <c r="AA1270" s="251"/>
      <c r="AB1270" s="122">
        <v>0.28074619181316335</v>
      </c>
      <c r="AC1270" s="11">
        <f t="shared" si="138"/>
        <v>1.1558420294384474E-4</v>
      </c>
      <c r="AD1270">
        <v>-6.7228122420159844</v>
      </c>
      <c r="AE1270">
        <v>4.1621160936849035</v>
      </c>
      <c r="AF1270" s="126">
        <v>3.4911666237202659</v>
      </c>
      <c r="AG1270" s="244">
        <v>3709.552958521575</v>
      </c>
      <c r="AH1270" s="244">
        <v>206.10108647676833</v>
      </c>
      <c r="AI1270" s="117">
        <v>2871.0023605668343</v>
      </c>
      <c r="AJ1270" s="117">
        <v>9.8240568278853591</v>
      </c>
      <c r="AK1270" s="246">
        <v>100.17220980744335</v>
      </c>
      <c r="AL1270" s="185">
        <v>1</v>
      </c>
      <c r="AM1270" s="238" t="s">
        <v>715</v>
      </c>
      <c r="AN1270" s="64">
        <v>26321</v>
      </c>
      <c r="AO1270" s="86">
        <f t="shared" si="139"/>
        <v>-0.17220980744335179</v>
      </c>
      <c r="AT1270" s="87"/>
      <c r="AU1270" s="64"/>
      <c r="AV1270" s="86"/>
      <c r="AW1270" s="30"/>
      <c r="AX1270" s="30"/>
      <c r="AY1270" s="30"/>
      <c r="AZ1270" s="28"/>
      <c r="BA1270" s="28"/>
      <c r="BB1270" s="28"/>
      <c r="BC1270" s="28"/>
      <c r="BD1270" s="28"/>
      <c r="BE1270" s="28"/>
      <c r="BF1270" s="28"/>
      <c r="BG1270" s="28"/>
      <c r="BH1270" s="28"/>
      <c r="BI1270" s="28"/>
      <c r="BJ1270" s="28"/>
      <c r="BK1270" s="28"/>
      <c r="BL1270" s="28"/>
      <c r="BM1270" s="28"/>
      <c r="BN1270" s="28"/>
      <c r="BO1270" s="28"/>
      <c r="BP1270" s="28"/>
      <c r="BQ1270" s="28"/>
      <c r="BR1270" s="28"/>
      <c r="BS1270" s="28"/>
      <c r="BT1270" s="28"/>
      <c r="BU1270" s="28"/>
      <c r="BV1270" s="28"/>
      <c r="BW1270" s="28"/>
      <c r="BX1270" s="28"/>
      <c r="BY1270" s="28"/>
      <c r="BZ1270" s="28"/>
      <c r="CA1270" s="28"/>
      <c r="CB1270" s="28"/>
      <c r="CC1270" s="28"/>
      <c r="CD1270" s="28"/>
      <c r="CE1270" s="28"/>
      <c r="CF1270" s="28"/>
      <c r="CG1270" s="28"/>
      <c r="CH1270" s="28"/>
      <c r="CI1270" s="28"/>
      <c r="CJ1270" s="28"/>
      <c r="CK1270" s="28"/>
      <c r="CL1270" s="28"/>
      <c r="CM1270" s="28"/>
      <c r="CN1270" s="28"/>
      <c r="CO1270" s="28"/>
      <c r="CP1270" s="28"/>
      <c r="CQ1270" s="28"/>
      <c r="CR1270" s="28"/>
      <c r="CS1270" s="28"/>
      <c r="CT1270" s="28"/>
      <c r="CU1270" s="28"/>
      <c r="CV1270" s="28"/>
      <c r="CW1270" s="28"/>
      <c r="CX1270" s="28"/>
      <c r="CY1270" s="28"/>
      <c r="CZ1270" s="28"/>
      <c r="DA1270" s="28"/>
      <c r="DB1270" s="28"/>
      <c r="DC1270" s="28"/>
      <c r="DD1270" s="28"/>
      <c r="DE1270" s="28"/>
      <c r="DF1270" s="28"/>
      <c r="DG1270" s="28"/>
      <c r="DH1270" s="28"/>
      <c r="DI1270" s="28"/>
      <c r="DJ1270" s="28"/>
      <c r="DK1270" s="28"/>
      <c r="DL1270" s="28"/>
      <c r="DM1270" s="28"/>
    </row>
    <row r="1271" spans="1:117" s="7" customFormat="1" x14ac:dyDescent="0.2">
      <c r="A1271" s="2">
        <v>1294</v>
      </c>
      <c r="B1271" s="239" t="s">
        <v>725</v>
      </c>
      <c r="D1271" s="146" t="s">
        <v>377</v>
      </c>
      <c r="E1271" s="189" t="s">
        <v>727</v>
      </c>
      <c r="F1271" s="189" t="s">
        <v>728</v>
      </c>
      <c r="G1271" s="151"/>
      <c r="H1271" s="235">
        <f t="shared" si="133"/>
        <v>2883.8699663975344</v>
      </c>
      <c r="I1271" s="235">
        <f t="shared" si="134"/>
        <v>7.7986169397783076</v>
      </c>
      <c r="J1271" s="122">
        <v>0.28099339506922916</v>
      </c>
      <c r="K1271" s="123">
        <v>44.233665263358198</v>
      </c>
      <c r="L1271" s="240">
        <f t="shared" si="135"/>
        <v>4.4233665263358197E-5</v>
      </c>
      <c r="M1271" s="240">
        <f t="shared" si="136"/>
        <v>4.4233665263358197E-5</v>
      </c>
      <c r="N1271" s="10">
        <v>0</v>
      </c>
      <c r="O1271" s="241" t="s">
        <v>736</v>
      </c>
      <c r="P1271" s="118">
        <v>6.3270710303308345E-2</v>
      </c>
      <c r="Q1271" s="119">
        <v>44.03467057198592</v>
      </c>
      <c r="R1271" s="252">
        <f t="shared" si="137"/>
        <v>4.4034670571985917E-3</v>
      </c>
      <c r="S1271" s="120">
        <v>1.7191009031278363E-3</v>
      </c>
      <c r="T1271" s="119">
        <v>9.0492342946501942</v>
      </c>
      <c r="U1271" s="16">
        <v>6</v>
      </c>
      <c r="V1271" s="16">
        <v>1</v>
      </c>
      <c r="W1271" s="242" t="s">
        <v>740</v>
      </c>
      <c r="X1271" s="121">
        <v>1.4672724754508637</v>
      </c>
      <c r="Y1271" s="121">
        <v>1.8871622340208074</v>
      </c>
      <c r="Z1271" s="117">
        <v>10.105773268201261</v>
      </c>
      <c r="AA1271" s="251"/>
      <c r="AB1271" s="122">
        <v>0.2808982983734703</v>
      </c>
      <c r="AC1271" s="11">
        <f t="shared" si="138"/>
        <v>4.4233665263358197E-5</v>
      </c>
      <c r="AD1271">
        <v>-1.010595314556717</v>
      </c>
      <c r="AE1271">
        <v>1.5795656836806811</v>
      </c>
      <c r="AF1271" s="126">
        <v>3.2055286735019344</v>
      </c>
      <c r="AG1271" s="244">
        <v>3375.9426409180096</v>
      </c>
      <c r="AH1271" s="244">
        <v>73.248565392369031</v>
      </c>
      <c r="AI1271" s="117">
        <v>2883.8699663975344</v>
      </c>
      <c r="AJ1271" s="117">
        <v>7.7986169397783076</v>
      </c>
      <c r="AK1271" s="246">
        <v>100.17220980744335</v>
      </c>
      <c r="AL1271" s="185">
        <v>1</v>
      </c>
      <c r="AM1271" s="238" t="s">
        <v>715</v>
      </c>
      <c r="AN1271" s="64">
        <v>26321</v>
      </c>
      <c r="AO1271" s="86">
        <f t="shared" si="139"/>
        <v>-0.17220980744335179</v>
      </c>
      <c r="AT1271" s="87"/>
      <c r="AU1271" s="64"/>
      <c r="AV1271" s="86"/>
      <c r="AW1271" s="30"/>
      <c r="AX1271" s="30"/>
      <c r="AY1271" s="30"/>
      <c r="AZ1271" s="28"/>
      <c r="BA1271" s="28"/>
      <c r="BB1271" s="28"/>
      <c r="BC1271" s="28"/>
      <c r="BD1271" s="28"/>
      <c r="BE1271" s="28"/>
      <c r="BF1271" s="28"/>
      <c r="BG1271" s="28"/>
      <c r="BH1271" s="28"/>
      <c r="BI1271" s="28"/>
      <c r="BJ1271" s="28"/>
      <c r="BK1271" s="28"/>
      <c r="BL1271" s="28"/>
      <c r="BM1271" s="28"/>
      <c r="BN1271" s="28"/>
      <c r="BO1271" s="28"/>
      <c r="BP1271" s="28"/>
      <c r="BQ1271" s="28"/>
      <c r="BR1271" s="28"/>
      <c r="BS1271" s="28"/>
      <c r="BT1271" s="28"/>
      <c r="BU1271" s="28"/>
      <c r="BV1271" s="28"/>
      <c r="BW1271" s="28"/>
      <c r="BX1271" s="28"/>
      <c r="BY1271" s="28"/>
      <c r="BZ1271" s="28"/>
      <c r="CA1271" s="28"/>
      <c r="CB1271" s="28"/>
      <c r="CC1271" s="28"/>
      <c r="CD1271" s="28"/>
      <c r="CE1271" s="28"/>
      <c r="CF1271" s="28"/>
      <c r="CG1271" s="28"/>
      <c r="CH1271" s="28"/>
      <c r="CI1271" s="28"/>
      <c r="CJ1271" s="28"/>
      <c r="CK1271" s="28"/>
      <c r="CL1271" s="28"/>
      <c r="CM1271" s="28"/>
      <c r="CN1271" s="28"/>
      <c r="CO1271" s="28"/>
      <c r="CP1271" s="28"/>
      <c r="CQ1271" s="28"/>
      <c r="CR1271" s="28"/>
      <c r="CS1271" s="28"/>
      <c r="CT1271" s="28"/>
      <c r="CU1271" s="28"/>
      <c r="CV1271" s="28"/>
      <c r="CW1271" s="28"/>
      <c r="CX1271" s="28"/>
      <c r="CY1271" s="28"/>
      <c r="CZ1271" s="28"/>
      <c r="DA1271" s="28"/>
      <c r="DB1271" s="28"/>
      <c r="DC1271" s="28"/>
      <c r="DD1271" s="28"/>
      <c r="DE1271" s="28"/>
      <c r="DF1271" s="28"/>
      <c r="DG1271" s="28"/>
      <c r="DH1271" s="28"/>
      <c r="DI1271" s="28"/>
      <c r="DJ1271" s="28"/>
      <c r="DK1271" s="28"/>
      <c r="DL1271" s="28"/>
      <c r="DM1271" s="28"/>
    </row>
    <row r="1272" spans="1:117" s="7" customFormat="1" x14ac:dyDescent="0.2">
      <c r="A1272" s="2">
        <v>1295</v>
      </c>
      <c r="B1272" s="239" t="s">
        <v>725</v>
      </c>
      <c r="D1272" s="146" t="s">
        <v>378</v>
      </c>
      <c r="E1272" s="189" t="s">
        <v>727</v>
      </c>
      <c r="F1272" s="189" t="s">
        <v>728</v>
      </c>
      <c r="G1272" s="151"/>
      <c r="H1272" s="235">
        <f t="shared" si="133"/>
        <v>2763.3337754639938</v>
      </c>
      <c r="I1272" s="235">
        <f t="shared" si="134"/>
        <v>8.5516983822297412</v>
      </c>
      <c r="J1272" s="122">
        <v>0.28102139998366132</v>
      </c>
      <c r="K1272" s="123">
        <v>28.640412094675344</v>
      </c>
      <c r="L1272" s="240">
        <f t="shared" si="135"/>
        <v>2.8640412094675343E-5</v>
      </c>
      <c r="M1272" s="240">
        <f t="shared" si="136"/>
        <v>2.8640412094675343E-5</v>
      </c>
      <c r="N1272" s="10">
        <v>0</v>
      </c>
      <c r="O1272" s="241" t="s">
        <v>736</v>
      </c>
      <c r="P1272" s="118">
        <v>3.5827917936749165E-2</v>
      </c>
      <c r="Q1272" s="119">
        <v>3.0572777173124406</v>
      </c>
      <c r="R1272" s="252">
        <f t="shared" si="137"/>
        <v>3.0572777173124406E-4</v>
      </c>
      <c r="S1272" s="120">
        <v>1.0995186091630616E-3</v>
      </c>
      <c r="T1272" s="119">
        <v>1.2585707178889955</v>
      </c>
      <c r="U1272" s="16">
        <v>6</v>
      </c>
      <c r="V1272" s="16">
        <v>1</v>
      </c>
      <c r="W1272" s="242" t="s">
        <v>740</v>
      </c>
      <c r="X1272" s="121">
        <v>1.4673123248780002</v>
      </c>
      <c r="Y1272" s="121">
        <v>1.8870308757097554</v>
      </c>
      <c r="Z1272" s="117">
        <v>9.9551768724838325</v>
      </c>
      <c r="AA1272" s="251"/>
      <c r="AB1272" s="122">
        <v>0.28096318545973803</v>
      </c>
      <c r="AC1272" s="11">
        <f t="shared" si="138"/>
        <v>2.8640412094675343E-5</v>
      </c>
      <c r="AD1272">
        <v>-1.5474972270645981</v>
      </c>
      <c r="AE1272">
        <v>1.0396526836132987</v>
      </c>
      <c r="AF1272" s="126">
        <v>3.1410235434153275</v>
      </c>
      <c r="AG1272" s="244">
        <v>3313.1554601754983</v>
      </c>
      <c r="AH1272" s="244">
        <v>48.014923454620963</v>
      </c>
      <c r="AI1272" s="117">
        <v>2763.3337754639938</v>
      </c>
      <c r="AJ1272" s="117">
        <v>8.5516983822297412</v>
      </c>
      <c r="AK1272" s="246">
        <v>100.17220980744335</v>
      </c>
      <c r="AL1272" s="185">
        <v>1</v>
      </c>
      <c r="AM1272" s="238" t="s">
        <v>715</v>
      </c>
      <c r="AN1272" s="64">
        <v>26321</v>
      </c>
      <c r="AO1272" s="86">
        <f t="shared" si="139"/>
        <v>-0.17220980744335179</v>
      </c>
      <c r="AT1272" s="87"/>
      <c r="AU1272" s="64"/>
      <c r="AV1272" s="86"/>
      <c r="AW1272" s="30"/>
      <c r="AX1272" s="30"/>
      <c r="AY1272" s="30"/>
      <c r="AZ1272" s="28"/>
      <c r="BA1272" s="28"/>
      <c r="BB1272" s="28"/>
      <c r="BC1272" s="28"/>
      <c r="BD1272" s="28"/>
      <c r="BE1272" s="28"/>
      <c r="BF1272" s="28"/>
      <c r="BG1272" s="28"/>
      <c r="BH1272" s="28"/>
      <c r="BI1272" s="28"/>
      <c r="BJ1272" s="28"/>
      <c r="BK1272" s="28"/>
      <c r="BL1272" s="28"/>
      <c r="BM1272" s="28"/>
      <c r="BN1272" s="28"/>
      <c r="BO1272" s="28"/>
      <c r="BP1272" s="28"/>
      <c r="BQ1272" s="28"/>
      <c r="BR1272" s="28"/>
      <c r="BS1272" s="28"/>
      <c r="BT1272" s="28"/>
      <c r="BU1272" s="28"/>
      <c r="BV1272" s="28"/>
      <c r="BW1272" s="28"/>
      <c r="BX1272" s="28"/>
      <c r="BY1272" s="28"/>
      <c r="BZ1272" s="28"/>
      <c r="CA1272" s="28"/>
      <c r="CB1272" s="28"/>
      <c r="CC1272" s="28"/>
      <c r="CD1272" s="28"/>
      <c r="CE1272" s="28"/>
      <c r="CF1272" s="28"/>
      <c r="CG1272" s="28"/>
      <c r="CH1272" s="28"/>
      <c r="CI1272" s="28"/>
      <c r="CJ1272" s="28"/>
      <c r="CK1272" s="28"/>
      <c r="CL1272" s="28"/>
      <c r="CM1272" s="28"/>
      <c r="CN1272" s="28"/>
      <c r="CO1272" s="28"/>
      <c r="CP1272" s="28"/>
      <c r="CQ1272" s="28"/>
      <c r="CR1272" s="28"/>
      <c r="CS1272" s="28"/>
      <c r="CT1272" s="28"/>
      <c r="CU1272" s="28"/>
      <c r="CV1272" s="28"/>
      <c r="CW1272" s="28"/>
      <c r="CX1272" s="28"/>
      <c r="CY1272" s="28"/>
      <c r="CZ1272" s="28"/>
      <c r="DA1272" s="28"/>
      <c r="DB1272" s="28"/>
      <c r="DC1272" s="28"/>
      <c r="DD1272" s="28"/>
      <c r="DE1272" s="28"/>
      <c r="DF1272" s="28"/>
      <c r="DG1272" s="28"/>
      <c r="DH1272" s="28"/>
      <c r="DI1272" s="28"/>
      <c r="DJ1272" s="28"/>
      <c r="DK1272" s="28"/>
      <c r="DL1272" s="28"/>
      <c r="DM1272" s="28"/>
    </row>
    <row r="1273" spans="1:117" s="7" customFormat="1" x14ac:dyDescent="0.2">
      <c r="A1273" s="2">
        <v>1296</v>
      </c>
      <c r="B1273" s="239" t="s">
        <v>725</v>
      </c>
      <c r="D1273" s="146" t="s">
        <v>379</v>
      </c>
      <c r="E1273" s="189" t="s">
        <v>727</v>
      </c>
      <c r="F1273" s="189" t="s">
        <v>728</v>
      </c>
      <c r="G1273" s="151"/>
      <c r="H1273" s="235">
        <f t="shared" si="133"/>
        <v>2861.6509594757404</v>
      </c>
      <c r="I1273" s="235">
        <f t="shared" si="134"/>
        <v>9.7621780263757341</v>
      </c>
      <c r="J1273" s="122">
        <v>0.28092342724134495</v>
      </c>
      <c r="K1273" s="123">
        <v>31.779588788523771</v>
      </c>
      <c r="L1273" s="240">
        <f t="shared" si="135"/>
        <v>3.1779588788523771E-5</v>
      </c>
      <c r="M1273" s="240">
        <f t="shared" si="136"/>
        <v>3.1779588788523771E-5</v>
      </c>
      <c r="N1273" s="10">
        <v>0</v>
      </c>
      <c r="O1273" s="241" t="s">
        <v>736</v>
      </c>
      <c r="P1273" s="118">
        <v>1.5657678241001172E-2</v>
      </c>
      <c r="Q1273" s="119">
        <v>2.7235773006956387</v>
      </c>
      <c r="R1273" s="252">
        <f t="shared" si="137"/>
        <v>2.7235773006956387E-4</v>
      </c>
      <c r="S1273" s="120">
        <v>5.3150672253292472E-4</v>
      </c>
      <c r="T1273" s="119">
        <v>0.47847948972450449</v>
      </c>
      <c r="U1273" s="16">
        <v>6</v>
      </c>
      <c r="V1273" s="16">
        <v>1</v>
      </c>
      <c r="W1273" s="242" t="s">
        <v>740</v>
      </c>
      <c r="X1273" s="121">
        <v>1.4672549696316617</v>
      </c>
      <c r="Y1273" s="121">
        <v>1.8868376603440029</v>
      </c>
      <c r="Z1273" s="117">
        <v>8.6491566025084481</v>
      </c>
      <c r="AA1273" s="251"/>
      <c r="AB1273" s="122">
        <v>0.28089425814847047</v>
      </c>
      <c r="AC1273" s="11">
        <f t="shared" si="138"/>
        <v>3.1779588788523771E-5</v>
      </c>
      <c r="AD1273">
        <v>-1.669064212687088</v>
      </c>
      <c r="AE1273">
        <v>1.1409195425810679</v>
      </c>
      <c r="AF1273" s="126">
        <v>3.2231724205421504</v>
      </c>
      <c r="AG1273" s="244">
        <v>3398.3746557272834</v>
      </c>
      <c r="AH1273" s="244">
        <v>56.619656069124339</v>
      </c>
      <c r="AI1273" s="117">
        <v>2861.6509594757404</v>
      </c>
      <c r="AJ1273" s="117">
        <v>9.7621780263757341</v>
      </c>
      <c r="AK1273" s="246">
        <v>100.17220980744335</v>
      </c>
      <c r="AL1273" s="185">
        <v>1</v>
      </c>
      <c r="AM1273" s="238" t="s">
        <v>715</v>
      </c>
      <c r="AN1273" s="64">
        <v>26321</v>
      </c>
      <c r="AO1273" s="86">
        <f t="shared" si="139"/>
        <v>-0.17220980744335179</v>
      </c>
      <c r="AT1273" s="87"/>
      <c r="AU1273" s="64"/>
      <c r="AV1273" s="86"/>
      <c r="AW1273" s="30"/>
      <c r="AX1273" s="30"/>
      <c r="AY1273" s="30"/>
      <c r="AZ1273" s="28"/>
      <c r="BA1273" s="28"/>
      <c r="BB1273" s="28"/>
      <c r="BC1273" s="28"/>
      <c r="BD1273" s="28"/>
      <c r="BE1273" s="28"/>
      <c r="BF1273" s="28"/>
      <c r="BG1273" s="28"/>
      <c r="BH1273" s="28"/>
      <c r="BI1273" s="28"/>
      <c r="BJ1273" s="28"/>
      <c r="BK1273" s="28"/>
      <c r="BL1273" s="28"/>
      <c r="BM1273" s="28"/>
      <c r="BN1273" s="28"/>
      <c r="BO1273" s="28"/>
      <c r="BP1273" s="28"/>
      <c r="BQ1273" s="28"/>
      <c r="BR1273" s="28"/>
      <c r="BS1273" s="28"/>
      <c r="BT1273" s="28"/>
      <c r="BU1273" s="28"/>
      <c r="BV1273" s="28"/>
      <c r="BW1273" s="28"/>
      <c r="BX1273" s="28"/>
      <c r="BY1273" s="28"/>
      <c r="BZ1273" s="28"/>
      <c r="CA1273" s="28"/>
      <c r="CB1273" s="28"/>
      <c r="CC1273" s="28"/>
      <c r="CD1273" s="28"/>
      <c r="CE1273" s="28"/>
      <c r="CF1273" s="28"/>
      <c r="CG1273" s="28"/>
      <c r="CH1273" s="28"/>
      <c r="CI1273" s="28"/>
      <c r="CJ1273" s="28"/>
      <c r="CK1273" s="28"/>
      <c r="CL1273" s="28"/>
      <c r="CM1273" s="28"/>
      <c r="CN1273" s="28"/>
      <c r="CO1273" s="28"/>
      <c r="CP1273" s="28"/>
      <c r="CQ1273" s="28"/>
      <c r="CR1273" s="28"/>
      <c r="CS1273" s="28"/>
      <c r="CT1273" s="28"/>
      <c r="CU1273" s="28"/>
      <c r="CV1273" s="28"/>
      <c r="CW1273" s="28"/>
      <c r="CX1273" s="28"/>
      <c r="CY1273" s="28"/>
      <c r="CZ1273" s="28"/>
      <c r="DA1273" s="28"/>
      <c r="DB1273" s="28"/>
      <c r="DC1273" s="28"/>
      <c r="DD1273" s="28"/>
      <c r="DE1273" s="28"/>
      <c r="DF1273" s="28"/>
      <c r="DG1273" s="28"/>
      <c r="DH1273" s="28"/>
      <c r="DI1273" s="28"/>
      <c r="DJ1273" s="28"/>
      <c r="DK1273" s="28"/>
      <c r="DL1273" s="28"/>
      <c r="DM1273" s="28"/>
    </row>
    <row r="1274" spans="1:117" s="7" customFormat="1" x14ac:dyDescent="0.2">
      <c r="A1274" s="2">
        <v>1297</v>
      </c>
      <c r="B1274" s="239" t="s">
        <v>725</v>
      </c>
      <c r="D1274" s="146" t="s">
        <v>472</v>
      </c>
      <c r="E1274" s="189" t="s">
        <v>727</v>
      </c>
      <c r="F1274" s="189" t="s">
        <v>728</v>
      </c>
      <c r="G1274" s="151"/>
      <c r="H1274" s="235">
        <f t="shared" si="133"/>
        <v>2707.1551150252294</v>
      </c>
      <c r="I1274" s="235">
        <f t="shared" si="134"/>
        <v>8.596835206276026</v>
      </c>
      <c r="J1274" s="122">
        <v>0.2809817906024844</v>
      </c>
      <c r="K1274" s="123">
        <v>34.456827923465063</v>
      </c>
      <c r="L1274" s="240">
        <f t="shared" si="135"/>
        <v>3.4456827923465066E-5</v>
      </c>
      <c r="M1274" s="240">
        <f t="shared" si="136"/>
        <v>3.4456827923465066E-5</v>
      </c>
      <c r="N1274" s="10">
        <v>0</v>
      </c>
      <c r="O1274" s="241" t="s">
        <v>736</v>
      </c>
      <c r="P1274" s="118">
        <v>1.7409224015040164E-2</v>
      </c>
      <c r="Q1274" s="119">
        <v>3.1512252710687236</v>
      </c>
      <c r="R1274" s="252">
        <f t="shared" si="137"/>
        <v>3.1512252710687235E-4</v>
      </c>
      <c r="S1274" s="120">
        <v>4.7763518441434872E-4</v>
      </c>
      <c r="T1274" s="119">
        <v>1.0157002404833639</v>
      </c>
      <c r="U1274" s="16">
        <v>6</v>
      </c>
      <c r="V1274" s="16">
        <v>1</v>
      </c>
      <c r="W1274" s="242" t="s">
        <v>740</v>
      </c>
      <c r="X1274" s="121">
        <v>1.467288112556222</v>
      </c>
      <c r="Y1274" s="121">
        <v>1.8869039491347677</v>
      </c>
      <c r="Z1274" s="117">
        <v>10.043171363307266</v>
      </c>
      <c r="AA1274" s="251"/>
      <c r="AB1274" s="122">
        <v>0.28095702920349963</v>
      </c>
      <c r="AC1274" s="11">
        <f t="shared" si="138"/>
        <v>3.4456827923465066E-5</v>
      </c>
      <c r="AD1274">
        <v>-3.063772039744173</v>
      </c>
      <c r="AE1274">
        <v>1.2113189472517676</v>
      </c>
      <c r="AF1274" s="126">
        <v>3.1777964059738473</v>
      </c>
      <c r="AG1274" s="244">
        <v>3360.8026785128945</v>
      </c>
      <c r="AH1274" s="244">
        <v>60.838320119901347</v>
      </c>
      <c r="AI1274" s="117">
        <v>2707.1551150252294</v>
      </c>
      <c r="AJ1274" s="117">
        <v>8.596835206276026</v>
      </c>
      <c r="AK1274" s="246">
        <v>100.17220980744335</v>
      </c>
      <c r="AL1274" s="185">
        <v>1</v>
      </c>
      <c r="AM1274" s="238" t="s">
        <v>715</v>
      </c>
      <c r="AN1274" s="64">
        <v>26321</v>
      </c>
      <c r="AO1274" s="86">
        <f t="shared" si="139"/>
        <v>-0.17220980744335179</v>
      </c>
      <c r="AT1274" s="87"/>
      <c r="AU1274" s="64"/>
      <c r="AV1274" s="86"/>
      <c r="AW1274" s="30"/>
      <c r="AX1274" s="30"/>
      <c r="AY1274" s="30"/>
      <c r="AZ1274" s="28"/>
      <c r="BA1274" s="28"/>
      <c r="BB1274" s="28"/>
      <c r="BC1274" s="28"/>
      <c r="BD1274" s="28"/>
      <c r="BE1274" s="28"/>
      <c r="BF1274" s="28"/>
      <c r="BG1274" s="28"/>
      <c r="BH1274" s="28"/>
      <c r="BI1274" s="28"/>
      <c r="BJ1274" s="28"/>
      <c r="BK1274" s="28"/>
      <c r="BL1274" s="28"/>
      <c r="BM1274" s="28"/>
      <c r="BN1274" s="28"/>
      <c r="BO1274" s="28"/>
      <c r="BP1274" s="28"/>
      <c r="BQ1274" s="28"/>
      <c r="BR1274" s="28"/>
      <c r="BS1274" s="28"/>
      <c r="BT1274" s="28"/>
      <c r="BU1274" s="28"/>
      <c r="BV1274" s="28"/>
      <c r="BW1274" s="28"/>
      <c r="BX1274" s="28"/>
      <c r="BY1274" s="28"/>
      <c r="BZ1274" s="28"/>
      <c r="CA1274" s="28"/>
      <c r="CB1274" s="28"/>
      <c r="CC1274" s="28"/>
      <c r="CD1274" s="28"/>
      <c r="CE1274" s="28"/>
      <c r="CF1274" s="28"/>
      <c r="CG1274" s="28"/>
      <c r="CH1274" s="28"/>
      <c r="CI1274" s="28"/>
      <c r="CJ1274" s="28"/>
      <c r="CK1274" s="28"/>
      <c r="CL1274" s="28"/>
      <c r="CM1274" s="28"/>
      <c r="CN1274" s="28"/>
      <c r="CO1274" s="28"/>
      <c r="CP1274" s="28"/>
      <c r="CQ1274" s="28"/>
      <c r="CR1274" s="28"/>
      <c r="CS1274" s="28"/>
      <c r="CT1274" s="28"/>
      <c r="CU1274" s="28"/>
      <c r="CV1274" s="28"/>
      <c r="CW1274" s="28"/>
      <c r="CX1274" s="28"/>
      <c r="CY1274" s="28"/>
      <c r="CZ1274" s="28"/>
      <c r="DA1274" s="28"/>
      <c r="DB1274" s="28"/>
      <c r="DC1274" s="28"/>
      <c r="DD1274" s="28"/>
      <c r="DE1274" s="28"/>
      <c r="DF1274" s="28"/>
      <c r="DG1274" s="28"/>
      <c r="DH1274" s="28"/>
      <c r="DI1274" s="28"/>
      <c r="DJ1274" s="28"/>
      <c r="DK1274" s="28"/>
      <c r="DL1274" s="28"/>
      <c r="DM1274" s="28"/>
    </row>
    <row r="1275" spans="1:117" s="7" customFormat="1" x14ac:dyDescent="0.2">
      <c r="A1275" s="2">
        <v>1298</v>
      </c>
      <c r="B1275" s="239" t="s">
        <v>725</v>
      </c>
      <c r="D1275" s="146" t="s">
        <v>380</v>
      </c>
      <c r="E1275" s="189" t="s">
        <v>727</v>
      </c>
      <c r="F1275" s="189" t="s">
        <v>728</v>
      </c>
      <c r="G1275" s="151"/>
      <c r="H1275" s="235">
        <f t="shared" si="133"/>
        <v>2767.0556782141448</v>
      </c>
      <c r="I1275" s="235">
        <f t="shared" si="134"/>
        <v>9.8186274339003958</v>
      </c>
      <c r="J1275" s="122">
        <v>0.2810147876478718</v>
      </c>
      <c r="K1275" s="123">
        <v>29.010512547887316</v>
      </c>
      <c r="L1275" s="240">
        <f t="shared" si="135"/>
        <v>2.9010512547887316E-5</v>
      </c>
      <c r="M1275" s="240">
        <f t="shared" si="136"/>
        <v>2.9010512547887316E-5</v>
      </c>
      <c r="N1275" s="10">
        <v>0</v>
      </c>
      <c r="O1275" s="241" t="s">
        <v>736</v>
      </c>
      <c r="P1275" s="118">
        <v>2.9262651745588685E-2</v>
      </c>
      <c r="Q1275" s="119">
        <v>2.1440501244467542</v>
      </c>
      <c r="R1275" s="252">
        <f t="shared" si="137"/>
        <v>2.1440501244467542E-4</v>
      </c>
      <c r="S1275" s="120">
        <v>8.6963851424029937E-4</v>
      </c>
      <c r="T1275" s="119">
        <v>0.51511395874031329</v>
      </c>
      <c r="U1275" s="16">
        <v>6</v>
      </c>
      <c r="V1275" s="16">
        <v>1</v>
      </c>
      <c r="W1275" s="242" t="s">
        <v>740</v>
      </c>
      <c r="X1275" s="121">
        <v>1.4672087678396435</v>
      </c>
      <c r="Y1275" s="121">
        <v>1.8868999906000445</v>
      </c>
      <c r="Z1275" s="117">
        <v>9.8167682434974584</v>
      </c>
      <c r="AA1275" s="251"/>
      <c r="AB1275" s="122">
        <v>0.28096868060139696</v>
      </c>
      <c r="AC1275" s="11">
        <f t="shared" si="138"/>
        <v>2.9010512547887316E-5</v>
      </c>
      <c r="AD1275">
        <v>-1.2361379282188611</v>
      </c>
      <c r="AE1275">
        <v>1.0368499719887105</v>
      </c>
      <c r="AF1275" s="126">
        <v>3.129203045064171</v>
      </c>
      <c r="AG1275" s="244">
        <v>3297.4737664001991</v>
      </c>
      <c r="AH1275" s="244">
        <v>49.321026207608924</v>
      </c>
      <c r="AI1275" s="117">
        <v>2767.0556782141448</v>
      </c>
      <c r="AJ1275" s="117">
        <v>9.8186274339003958</v>
      </c>
      <c r="AK1275" s="246">
        <v>100.17220980744335</v>
      </c>
      <c r="AL1275" s="185">
        <v>1</v>
      </c>
      <c r="AM1275" s="238" t="s">
        <v>715</v>
      </c>
      <c r="AN1275" s="64">
        <v>26321</v>
      </c>
      <c r="AO1275" s="86">
        <f t="shared" si="139"/>
        <v>-0.17220980744335179</v>
      </c>
      <c r="AT1275" s="87"/>
      <c r="AU1275" s="64"/>
      <c r="AV1275" s="86"/>
      <c r="AW1275" s="30"/>
      <c r="AX1275" s="30"/>
      <c r="AY1275" s="30"/>
      <c r="AZ1275" s="28"/>
      <c r="BA1275" s="28"/>
      <c r="BB1275" s="28"/>
      <c r="BC1275" s="28"/>
      <c r="BD1275" s="28"/>
      <c r="BE1275" s="28"/>
      <c r="BF1275" s="28"/>
      <c r="BG1275" s="28"/>
      <c r="BH1275" s="28"/>
      <c r="BI1275" s="28"/>
      <c r="BJ1275" s="28"/>
      <c r="BK1275" s="28"/>
      <c r="BL1275" s="28"/>
      <c r="BM1275" s="28"/>
      <c r="BN1275" s="28"/>
      <c r="BO1275" s="28"/>
      <c r="BP1275" s="28"/>
      <c r="BQ1275" s="28"/>
      <c r="BR1275" s="28"/>
      <c r="BS1275" s="28"/>
      <c r="BT1275" s="28"/>
      <c r="BU1275" s="28"/>
      <c r="BV1275" s="28"/>
      <c r="BW1275" s="28"/>
      <c r="BX1275" s="28"/>
      <c r="BY1275" s="28"/>
      <c r="BZ1275" s="28"/>
      <c r="CA1275" s="28"/>
      <c r="CB1275" s="28"/>
      <c r="CC1275" s="28"/>
      <c r="CD1275" s="28"/>
      <c r="CE1275" s="28"/>
      <c r="CF1275" s="28"/>
      <c r="CG1275" s="28"/>
      <c r="CH1275" s="28"/>
      <c r="CI1275" s="28"/>
      <c r="CJ1275" s="28"/>
      <c r="CK1275" s="28"/>
      <c r="CL1275" s="28"/>
      <c r="CM1275" s="28"/>
      <c r="CN1275" s="28"/>
      <c r="CO1275" s="28"/>
      <c r="CP1275" s="28"/>
      <c r="CQ1275" s="28"/>
      <c r="CR1275" s="28"/>
      <c r="CS1275" s="28"/>
      <c r="CT1275" s="28"/>
      <c r="CU1275" s="28"/>
      <c r="CV1275" s="28"/>
      <c r="CW1275" s="28"/>
      <c r="CX1275" s="28"/>
      <c r="CY1275" s="28"/>
      <c r="CZ1275" s="28"/>
      <c r="DA1275" s="28"/>
      <c r="DB1275" s="28"/>
      <c r="DC1275" s="28"/>
      <c r="DD1275" s="28"/>
      <c r="DE1275" s="28"/>
      <c r="DF1275" s="28"/>
      <c r="DG1275" s="28"/>
      <c r="DH1275" s="28"/>
      <c r="DI1275" s="28"/>
      <c r="DJ1275" s="28"/>
      <c r="DK1275" s="28"/>
      <c r="DL1275" s="28"/>
      <c r="DM1275" s="28"/>
    </row>
    <row r="1276" spans="1:117" s="7" customFormat="1" x14ac:dyDescent="0.2">
      <c r="A1276" s="2">
        <v>1299</v>
      </c>
      <c r="B1276" s="239" t="s">
        <v>725</v>
      </c>
      <c r="D1276" s="146" t="s">
        <v>381</v>
      </c>
      <c r="E1276" s="189" t="s">
        <v>727</v>
      </c>
      <c r="F1276" s="189" t="s">
        <v>728</v>
      </c>
      <c r="G1276" s="151"/>
      <c r="H1276" s="235">
        <f t="shared" si="133"/>
        <v>2817.4736833428747</v>
      </c>
      <c r="I1276" s="235">
        <f t="shared" si="134"/>
        <v>17.653956101034044</v>
      </c>
      <c r="J1276" s="122">
        <v>0.28099186076530352</v>
      </c>
      <c r="K1276" s="123">
        <v>30.355590036932298</v>
      </c>
      <c r="L1276" s="240">
        <f t="shared" si="135"/>
        <v>3.0355590036932297E-5</v>
      </c>
      <c r="M1276" s="240">
        <f t="shared" si="136"/>
        <v>3.0355590036932297E-5</v>
      </c>
      <c r="N1276" s="10">
        <v>0</v>
      </c>
      <c r="O1276" s="241" t="s">
        <v>736</v>
      </c>
      <c r="P1276" s="118">
        <v>3.4648247924330272E-2</v>
      </c>
      <c r="Q1276" s="119">
        <v>19.320899124372591</v>
      </c>
      <c r="R1276" s="252">
        <f t="shared" si="137"/>
        <v>1.9320899124372591E-3</v>
      </c>
      <c r="S1276" s="120">
        <v>1.118423084433224E-3</v>
      </c>
      <c r="T1276" s="119">
        <v>6.4009586134441818</v>
      </c>
      <c r="U1276" s="16">
        <v>6</v>
      </c>
      <c r="V1276" s="16">
        <v>1</v>
      </c>
      <c r="W1276" s="242" t="s">
        <v>740</v>
      </c>
      <c r="X1276" s="121">
        <v>1.4672853156203995</v>
      </c>
      <c r="Y1276" s="121">
        <v>1.8870291186466621</v>
      </c>
      <c r="Z1276" s="117">
        <v>11.403880919755753</v>
      </c>
      <c r="AA1276" s="251"/>
      <c r="AB1276" s="122">
        <v>0.28093145438566491</v>
      </c>
      <c r="AC1276" s="11">
        <f t="shared" si="138"/>
        <v>3.0355590036932297E-5</v>
      </c>
      <c r="AD1276">
        <v>-1.3897478528224205</v>
      </c>
      <c r="AE1276">
        <v>1.0757527276819443</v>
      </c>
      <c r="AF1276" s="126">
        <v>3.1748204752702458</v>
      </c>
      <c r="AG1276" s="244">
        <v>3346.1024829338899</v>
      </c>
      <c r="AH1276" s="244">
        <v>49.678254084962227</v>
      </c>
      <c r="AI1276" s="117">
        <v>2817.4736833428747</v>
      </c>
      <c r="AJ1276" s="117">
        <v>17.653956101034044</v>
      </c>
      <c r="AK1276" s="246">
        <v>100.17220980744335</v>
      </c>
      <c r="AL1276" s="185">
        <v>1</v>
      </c>
      <c r="AM1276" s="238" t="s">
        <v>715</v>
      </c>
      <c r="AN1276" s="64">
        <v>26321</v>
      </c>
      <c r="AO1276" s="86">
        <f t="shared" si="139"/>
        <v>-0.17220980744335179</v>
      </c>
      <c r="AT1276" s="87"/>
      <c r="AU1276" s="64"/>
      <c r="AV1276" s="86"/>
      <c r="AW1276" s="30"/>
      <c r="AX1276" s="30"/>
      <c r="AY1276" s="30"/>
      <c r="AZ1276" s="28"/>
      <c r="BA1276" s="28"/>
      <c r="BB1276" s="28"/>
      <c r="BC1276" s="28"/>
      <c r="BD1276" s="28"/>
      <c r="BE1276" s="28"/>
      <c r="BF1276" s="28"/>
      <c r="BG1276" s="28"/>
      <c r="BH1276" s="28"/>
      <c r="BI1276" s="28"/>
      <c r="BJ1276" s="28"/>
      <c r="BK1276" s="28"/>
      <c r="BL1276" s="28"/>
      <c r="BM1276" s="28"/>
      <c r="BN1276" s="28"/>
      <c r="BO1276" s="28"/>
      <c r="BP1276" s="28"/>
      <c r="BQ1276" s="28"/>
      <c r="BR1276" s="28"/>
      <c r="BS1276" s="28"/>
      <c r="BT1276" s="28"/>
      <c r="BU1276" s="28"/>
      <c r="BV1276" s="28"/>
      <c r="BW1276" s="28"/>
      <c r="BX1276" s="28"/>
      <c r="BY1276" s="28"/>
      <c r="BZ1276" s="28"/>
      <c r="CA1276" s="28"/>
      <c r="CB1276" s="28"/>
      <c r="CC1276" s="28"/>
      <c r="CD1276" s="28"/>
      <c r="CE1276" s="28"/>
      <c r="CF1276" s="28"/>
      <c r="CG1276" s="28"/>
      <c r="CH1276" s="28"/>
      <c r="CI1276" s="28"/>
      <c r="CJ1276" s="28"/>
      <c r="CK1276" s="28"/>
      <c r="CL1276" s="28"/>
      <c r="CM1276" s="28"/>
      <c r="CN1276" s="28"/>
      <c r="CO1276" s="28"/>
      <c r="CP1276" s="28"/>
      <c r="CQ1276" s="28"/>
      <c r="CR1276" s="28"/>
      <c r="CS1276" s="28"/>
      <c r="CT1276" s="28"/>
      <c r="CU1276" s="28"/>
      <c r="CV1276" s="28"/>
      <c r="CW1276" s="28"/>
      <c r="CX1276" s="28"/>
      <c r="CY1276" s="28"/>
      <c r="CZ1276" s="28"/>
      <c r="DA1276" s="28"/>
      <c r="DB1276" s="28"/>
      <c r="DC1276" s="28"/>
      <c r="DD1276" s="28"/>
      <c r="DE1276" s="28"/>
      <c r="DF1276" s="28"/>
      <c r="DG1276" s="28"/>
      <c r="DH1276" s="28"/>
      <c r="DI1276" s="28"/>
      <c r="DJ1276" s="28"/>
      <c r="DK1276" s="28"/>
      <c r="DL1276" s="28"/>
      <c r="DM1276" s="28"/>
    </row>
    <row r="1277" spans="1:117" s="7" customFormat="1" x14ac:dyDescent="0.2">
      <c r="A1277" s="2">
        <v>1300</v>
      </c>
      <c r="B1277" s="239" t="s">
        <v>725</v>
      </c>
      <c r="D1277" s="146" t="s">
        <v>382</v>
      </c>
      <c r="E1277" s="189" t="s">
        <v>727</v>
      </c>
      <c r="F1277" s="189" t="s">
        <v>728</v>
      </c>
      <c r="G1277" s="151"/>
      <c r="H1277" s="235">
        <f t="shared" si="133"/>
        <v>2741.9589639407768</v>
      </c>
      <c r="I1277" s="235">
        <f t="shared" si="134"/>
        <v>21.07895178776846</v>
      </c>
      <c r="J1277" s="122">
        <v>0.28093986012372074</v>
      </c>
      <c r="K1277" s="123">
        <v>32.026606858368794</v>
      </c>
      <c r="L1277" s="240">
        <f t="shared" si="135"/>
        <v>3.2026606858368795E-5</v>
      </c>
      <c r="M1277" s="240">
        <f t="shared" si="136"/>
        <v>3.2026606858368795E-5</v>
      </c>
      <c r="N1277" s="10">
        <v>0</v>
      </c>
      <c r="O1277" s="241" t="s">
        <v>736</v>
      </c>
      <c r="P1277" s="118">
        <v>2.8200483997607419E-2</v>
      </c>
      <c r="Q1277" s="119">
        <v>20.495021661664726</v>
      </c>
      <c r="R1277" s="252">
        <f t="shared" si="137"/>
        <v>2.0495021661664724E-3</v>
      </c>
      <c r="S1277" s="120">
        <v>8.5327263399828798E-4</v>
      </c>
      <c r="T1277" s="119">
        <v>6.0194486325286363</v>
      </c>
      <c r="U1277" s="16">
        <v>6</v>
      </c>
      <c r="V1277" s="16">
        <v>1</v>
      </c>
      <c r="W1277" s="242" t="s">
        <v>740</v>
      </c>
      <c r="X1277" s="121">
        <v>1.4672902969349209</v>
      </c>
      <c r="Y1277" s="121">
        <v>1.8868415073022189</v>
      </c>
      <c r="Z1277" s="117">
        <v>9.7465287359527615</v>
      </c>
      <c r="AA1277" s="251"/>
      <c r="AB1277" s="122">
        <v>0.28089504167812296</v>
      </c>
      <c r="AC1277" s="11">
        <f t="shared" si="138"/>
        <v>3.2026606858368795E-5</v>
      </c>
      <c r="AD1277">
        <v>-4.4398353694707904</v>
      </c>
      <c r="AE1277">
        <v>1.1432673048027275</v>
      </c>
      <c r="AF1277" s="126">
        <v>3.2760701742010743</v>
      </c>
      <c r="AG1277" s="244">
        <v>3471.296828378077</v>
      </c>
      <c r="AH1277" s="244">
        <v>54.849928061071843</v>
      </c>
      <c r="AI1277" s="117">
        <v>2741.9589639407768</v>
      </c>
      <c r="AJ1277" s="117">
        <v>21.07895178776846</v>
      </c>
      <c r="AK1277" s="246">
        <v>100.17220980744335</v>
      </c>
      <c r="AL1277" s="185">
        <v>1</v>
      </c>
      <c r="AM1277" s="238" t="s">
        <v>715</v>
      </c>
      <c r="AN1277" s="64">
        <v>26321</v>
      </c>
      <c r="AO1277" s="86">
        <f t="shared" si="139"/>
        <v>-0.17220980744335179</v>
      </c>
      <c r="AT1277" s="87"/>
      <c r="AU1277" s="64"/>
      <c r="AV1277" s="86"/>
      <c r="AW1277" s="30"/>
      <c r="AX1277" s="30"/>
      <c r="AY1277" s="30"/>
      <c r="AZ1277" s="28"/>
      <c r="BA1277" s="28"/>
      <c r="BB1277" s="28"/>
      <c r="BC1277" s="28"/>
      <c r="BD1277" s="28"/>
      <c r="BE1277" s="28"/>
      <c r="BF1277" s="28"/>
      <c r="BG1277" s="28"/>
      <c r="BH1277" s="28"/>
      <c r="BI1277" s="28"/>
      <c r="BJ1277" s="28"/>
      <c r="BK1277" s="28"/>
      <c r="BL1277" s="28"/>
      <c r="BM1277" s="28"/>
      <c r="BN1277" s="28"/>
      <c r="BO1277" s="28"/>
      <c r="BP1277" s="28"/>
      <c r="BQ1277" s="28"/>
      <c r="BR1277" s="28"/>
      <c r="BS1277" s="28"/>
      <c r="BT1277" s="28"/>
      <c r="BU1277" s="28"/>
      <c r="BV1277" s="28"/>
      <c r="BW1277" s="28"/>
      <c r="BX1277" s="28"/>
      <c r="BY1277" s="28"/>
      <c r="BZ1277" s="28"/>
      <c r="CA1277" s="28"/>
      <c r="CB1277" s="28"/>
      <c r="CC1277" s="28"/>
      <c r="CD1277" s="28"/>
      <c r="CE1277" s="28"/>
      <c r="CF1277" s="28"/>
      <c r="CG1277" s="28"/>
      <c r="CH1277" s="28"/>
      <c r="CI1277" s="28"/>
      <c r="CJ1277" s="28"/>
      <c r="CK1277" s="28"/>
      <c r="CL1277" s="28"/>
      <c r="CM1277" s="28"/>
      <c r="CN1277" s="28"/>
      <c r="CO1277" s="28"/>
      <c r="CP1277" s="28"/>
      <c r="CQ1277" s="28"/>
      <c r="CR1277" s="28"/>
      <c r="CS1277" s="28"/>
      <c r="CT1277" s="28"/>
      <c r="CU1277" s="28"/>
      <c r="CV1277" s="28"/>
      <c r="CW1277" s="28"/>
      <c r="CX1277" s="28"/>
      <c r="CY1277" s="28"/>
      <c r="CZ1277" s="28"/>
      <c r="DA1277" s="28"/>
      <c r="DB1277" s="28"/>
      <c r="DC1277" s="28"/>
      <c r="DD1277" s="28"/>
      <c r="DE1277" s="28"/>
      <c r="DF1277" s="28"/>
      <c r="DG1277" s="28"/>
      <c r="DH1277" s="28"/>
      <c r="DI1277" s="28"/>
      <c r="DJ1277" s="28"/>
      <c r="DK1277" s="28"/>
      <c r="DL1277" s="28"/>
      <c r="DM1277" s="28"/>
    </row>
    <row r="1278" spans="1:117" s="7" customFormat="1" x14ac:dyDescent="0.2">
      <c r="A1278" s="2">
        <v>1301</v>
      </c>
      <c r="B1278" s="239" t="s">
        <v>725</v>
      </c>
      <c r="D1278" s="146" t="s">
        <v>383</v>
      </c>
      <c r="E1278" s="189" t="s">
        <v>727</v>
      </c>
      <c r="F1278" s="189" t="s">
        <v>728</v>
      </c>
      <c r="G1278" s="151"/>
      <c r="H1278" s="235">
        <f t="shared" si="133"/>
        <v>2900.8341837561939</v>
      </c>
      <c r="I1278" s="235">
        <f t="shared" si="134"/>
        <v>19.462454797235775</v>
      </c>
      <c r="J1278" s="122">
        <v>0.28102293301800724</v>
      </c>
      <c r="K1278" s="123">
        <v>30.379830286517056</v>
      </c>
      <c r="L1278" s="240">
        <f t="shared" si="135"/>
        <v>3.0379830286517055E-5</v>
      </c>
      <c r="M1278" s="240">
        <f t="shared" si="136"/>
        <v>3.0379830286517055E-5</v>
      </c>
      <c r="N1278" s="10">
        <v>0</v>
      </c>
      <c r="O1278" s="241" t="s">
        <v>736</v>
      </c>
      <c r="P1278" s="118">
        <v>2.927290356507271E-2</v>
      </c>
      <c r="Q1278" s="119">
        <v>1.6165918569708928</v>
      </c>
      <c r="R1278" s="252">
        <f t="shared" si="137"/>
        <v>1.6165918569708928E-4</v>
      </c>
      <c r="S1278" s="120">
        <v>9.5219071676572425E-4</v>
      </c>
      <c r="T1278" s="119">
        <v>0.93762582055171628</v>
      </c>
      <c r="U1278" s="16">
        <v>6</v>
      </c>
      <c r="V1278" s="16">
        <v>1</v>
      </c>
      <c r="W1278" s="242" t="s">
        <v>740</v>
      </c>
      <c r="X1278" s="121">
        <v>1.4673387842866255</v>
      </c>
      <c r="Y1278" s="121">
        <v>1.887044880568564</v>
      </c>
      <c r="Z1278" s="117">
        <v>7.242814357497565</v>
      </c>
      <c r="AA1278" s="251"/>
      <c r="AB1278" s="122">
        <v>0.28096994171160317</v>
      </c>
      <c r="AC1278" s="11">
        <f t="shared" si="138"/>
        <v>3.0379830286517055E-5</v>
      </c>
      <c r="AD1278">
        <v>1.9630178665841491</v>
      </c>
      <c r="AE1278">
        <v>1.073756898484179</v>
      </c>
      <c r="AF1278" s="126">
        <v>3.0653513782886965</v>
      </c>
      <c r="AG1278" s="244">
        <v>3209.5479179716831</v>
      </c>
      <c r="AH1278" s="244">
        <v>50.803380740228782</v>
      </c>
      <c r="AI1278" s="117">
        <v>2900.8341837561939</v>
      </c>
      <c r="AJ1278" s="117">
        <v>19.462454797235775</v>
      </c>
      <c r="AK1278" s="246">
        <v>100.17220980744335</v>
      </c>
      <c r="AL1278" s="185">
        <v>1</v>
      </c>
      <c r="AM1278" s="238" t="s">
        <v>715</v>
      </c>
      <c r="AN1278" s="64">
        <v>26321</v>
      </c>
      <c r="AO1278" s="86">
        <f t="shared" si="139"/>
        <v>-0.17220980744335179</v>
      </c>
      <c r="AT1278" s="87"/>
      <c r="AU1278" s="64"/>
      <c r="AV1278" s="86"/>
      <c r="AW1278" s="30"/>
      <c r="AX1278" s="30"/>
      <c r="AY1278" s="30"/>
      <c r="AZ1278" s="28"/>
      <c r="BA1278" s="28"/>
      <c r="BB1278" s="28"/>
      <c r="BC1278" s="28"/>
      <c r="BD1278" s="28"/>
      <c r="BE1278" s="28"/>
      <c r="BF1278" s="28"/>
      <c r="BG1278" s="28"/>
      <c r="BH1278" s="28"/>
      <c r="BI1278" s="28"/>
      <c r="BJ1278" s="28"/>
      <c r="BK1278" s="28"/>
      <c r="BL1278" s="28"/>
      <c r="BM1278" s="28"/>
      <c r="BN1278" s="28"/>
      <c r="BO1278" s="28"/>
      <c r="BP1278" s="28"/>
      <c r="BQ1278" s="28"/>
      <c r="BR1278" s="28"/>
      <c r="BS1278" s="28"/>
      <c r="BT1278" s="28"/>
      <c r="BU1278" s="28"/>
      <c r="BV1278" s="28"/>
      <c r="BW1278" s="28"/>
      <c r="BX1278" s="28"/>
      <c r="BY1278" s="28"/>
      <c r="BZ1278" s="28"/>
      <c r="CA1278" s="28"/>
      <c r="CB1278" s="28"/>
      <c r="CC1278" s="28"/>
      <c r="CD1278" s="28"/>
      <c r="CE1278" s="28"/>
      <c r="CF1278" s="28"/>
      <c r="CG1278" s="28"/>
      <c r="CH1278" s="28"/>
      <c r="CI1278" s="28"/>
      <c r="CJ1278" s="28"/>
      <c r="CK1278" s="28"/>
      <c r="CL1278" s="28"/>
      <c r="CM1278" s="28"/>
      <c r="CN1278" s="28"/>
      <c r="CO1278" s="28"/>
      <c r="CP1278" s="28"/>
      <c r="CQ1278" s="28"/>
      <c r="CR1278" s="28"/>
      <c r="CS1278" s="28"/>
      <c r="CT1278" s="28"/>
      <c r="CU1278" s="28"/>
      <c r="CV1278" s="28"/>
      <c r="CW1278" s="28"/>
      <c r="CX1278" s="28"/>
      <c r="CY1278" s="28"/>
      <c r="CZ1278" s="28"/>
      <c r="DA1278" s="28"/>
      <c r="DB1278" s="28"/>
      <c r="DC1278" s="28"/>
      <c r="DD1278" s="28"/>
      <c r="DE1278" s="28"/>
      <c r="DF1278" s="28"/>
      <c r="DG1278" s="28"/>
      <c r="DH1278" s="28"/>
      <c r="DI1278" s="28"/>
      <c r="DJ1278" s="28"/>
      <c r="DK1278" s="28"/>
      <c r="DL1278" s="28"/>
      <c r="DM1278" s="28"/>
    </row>
    <row r="1279" spans="1:117" s="7" customFormat="1" x14ac:dyDescent="0.2">
      <c r="A1279" s="2">
        <v>1302</v>
      </c>
      <c r="B1279" s="239" t="s">
        <v>725</v>
      </c>
      <c r="D1279" s="146" t="s">
        <v>384</v>
      </c>
      <c r="E1279" s="189" t="s">
        <v>727</v>
      </c>
      <c r="F1279" s="189" t="s">
        <v>728</v>
      </c>
      <c r="G1279" s="151"/>
      <c r="H1279" s="235">
        <f t="shared" si="133"/>
        <v>2862.774862127123</v>
      </c>
      <c r="I1279" s="235">
        <f t="shared" si="134"/>
        <v>5.9731951731874746</v>
      </c>
      <c r="J1279" s="122">
        <v>0.28096910281448556</v>
      </c>
      <c r="K1279" s="123">
        <v>27.815593261361798</v>
      </c>
      <c r="L1279" s="240">
        <f t="shared" si="135"/>
        <v>2.7815593261361797E-5</v>
      </c>
      <c r="M1279" s="240">
        <f t="shared" si="136"/>
        <v>2.7815593261361797E-5</v>
      </c>
      <c r="N1279" s="10">
        <v>0</v>
      </c>
      <c r="O1279" s="241" t="s">
        <v>736</v>
      </c>
      <c r="P1279" s="118">
        <v>2.7800577581214958E-2</v>
      </c>
      <c r="Q1279" s="119">
        <v>3.4117002410379746</v>
      </c>
      <c r="R1279" s="252">
        <f t="shared" si="137"/>
        <v>3.4117002410379748E-4</v>
      </c>
      <c r="S1279" s="120">
        <v>9.3305211057885138E-4</v>
      </c>
      <c r="T1279" s="119">
        <v>0.95393959333302425</v>
      </c>
      <c r="U1279" s="16">
        <v>6</v>
      </c>
      <c r="V1279" s="16">
        <v>1</v>
      </c>
      <c r="W1279" s="242" t="s">
        <v>740</v>
      </c>
      <c r="X1279" s="121">
        <v>1.4672350540695607</v>
      </c>
      <c r="Y1279" s="121">
        <v>1.8869940649160679</v>
      </c>
      <c r="Z1279" s="117">
        <v>11.811697015254467</v>
      </c>
      <c r="AA1279" s="251"/>
      <c r="AB1279" s="122">
        <v>0.28091787625457609</v>
      </c>
      <c r="AC1279" s="11">
        <f t="shared" si="138"/>
        <v>2.7815593261361797E-5</v>
      </c>
      <c r="AD1279">
        <v>-0.79028021006677385</v>
      </c>
      <c r="AE1279">
        <v>1.0026891560498983</v>
      </c>
      <c r="AF1279" s="126">
        <v>3.1791077125006693</v>
      </c>
      <c r="AG1279" s="244">
        <v>3346.0986500776612</v>
      </c>
      <c r="AH1279" s="244">
        <v>46.883666200701228</v>
      </c>
      <c r="AI1279" s="117">
        <v>2862.774862127123</v>
      </c>
      <c r="AJ1279" s="117">
        <v>5.9731951731874746</v>
      </c>
      <c r="AK1279" s="246">
        <v>100.17220980744335</v>
      </c>
      <c r="AL1279" s="185">
        <v>1</v>
      </c>
      <c r="AM1279" s="238" t="s">
        <v>715</v>
      </c>
      <c r="AN1279" s="64">
        <v>26321</v>
      </c>
      <c r="AO1279" s="86">
        <f t="shared" si="139"/>
        <v>-0.17220980744335179</v>
      </c>
      <c r="AT1279" s="87"/>
      <c r="AU1279" s="64"/>
      <c r="AV1279" s="86"/>
      <c r="AW1279" s="30"/>
      <c r="AX1279" s="30"/>
      <c r="AY1279" s="30"/>
      <c r="AZ1279" s="28"/>
      <c r="BA1279" s="28"/>
      <c r="BB1279" s="28"/>
      <c r="BC1279" s="28"/>
      <c r="BD1279" s="28"/>
      <c r="BE1279" s="28"/>
      <c r="BF1279" s="28"/>
      <c r="BG1279" s="28"/>
      <c r="BH1279" s="28"/>
      <c r="BI1279" s="28"/>
      <c r="BJ1279" s="28"/>
      <c r="BK1279" s="28"/>
      <c r="BL1279" s="28"/>
      <c r="BM1279" s="28"/>
      <c r="BN1279" s="28"/>
      <c r="BO1279" s="28"/>
      <c r="BP1279" s="28"/>
      <c r="BQ1279" s="28"/>
      <c r="BR1279" s="28"/>
      <c r="BS1279" s="28"/>
      <c r="BT1279" s="28"/>
      <c r="BU1279" s="28"/>
      <c r="BV1279" s="28"/>
      <c r="BW1279" s="28"/>
      <c r="BX1279" s="28"/>
      <c r="BY1279" s="28"/>
      <c r="BZ1279" s="28"/>
      <c r="CA1279" s="28"/>
      <c r="CB1279" s="28"/>
      <c r="CC1279" s="28"/>
      <c r="CD1279" s="28"/>
      <c r="CE1279" s="28"/>
      <c r="CF1279" s="28"/>
      <c r="CG1279" s="28"/>
      <c r="CH1279" s="28"/>
      <c r="CI1279" s="28"/>
      <c r="CJ1279" s="28"/>
      <c r="CK1279" s="28"/>
      <c r="CL1279" s="28"/>
      <c r="CM1279" s="28"/>
      <c r="CN1279" s="28"/>
      <c r="CO1279" s="28"/>
      <c r="CP1279" s="28"/>
      <c r="CQ1279" s="28"/>
      <c r="CR1279" s="28"/>
      <c r="CS1279" s="28"/>
      <c r="CT1279" s="28"/>
      <c r="CU1279" s="28"/>
      <c r="CV1279" s="28"/>
      <c r="CW1279" s="28"/>
      <c r="CX1279" s="28"/>
      <c r="CY1279" s="28"/>
      <c r="CZ1279" s="28"/>
      <c r="DA1279" s="28"/>
      <c r="DB1279" s="28"/>
      <c r="DC1279" s="28"/>
      <c r="DD1279" s="28"/>
      <c r="DE1279" s="28"/>
      <c r="DF1279" s="28"/>
      <c r="DG1279" s="28"/>
      <c r="DH1279" s="28"/>
      <c r="DI1279" s="28"/>
      <c r="DJ1279" s="28"/>
      <c r="DK1279" s="28"/>
      <c r="DL1279" s="28"/>
      <c r="DM1279" s="28"/>
    </row>
    <row r="1280" spans="1:117" s="7" customFormat="1" x14ac:dyDescent="0.2">
      <c r="A1280" s="2">
        <v>1303</v>
      </c>
      <c r="B1280" s="239" t="s">
        <v>725</v>
      </c>
      <c r="D1280" s="146" t="s">
        <v>385</v>
      </c>
      <c r="E1280" s="189" t="s">
        <v>727</v>
      </c>
      <c r="F1280" s="189" t="s">
        <v>728</v>
      </c>
      <c r="G1280" s="151"/>
      <c r="H1280" s="235">
        <f t="shared" si="133"/>
        <v>2753.9994487212657</v>
      </c>
      <c r="I1280" s="235">
        <f t="shared" si="134"/>
        <v>8.0961355134187993</v>
      </c>
      <c r="J1280" s="122">
        <v>0.28095293939794524</v>
      </c>
      <c r="K1280" s="123">
        <v>32.575630124101238</v>
      </c>
      <c r="L1280" s="240">
        <f t="shared" si="135"/>
        <v>3.2575630124101239E-5</v>
      </c>
      <c r="M1280" s="240">
        <f t="shared" si="136"/>
        <v>3.2575630124101239E-5</v>
      </c>
      <c r="N1280" s="10">
        <v>0</v>
      </c>
      <c r="O1280" s="241" t="s">
        <v>736</v>
      </c>
      <c r="P1280" s="118">
        <v>5.9890075849692984E-2</v>
      </c>
      <c r="Q1280" s="119">
        <v>15.10801309477775</v>
      </c>
      <c r="R1280" s="252">
        <f t="shared" si="137"/>
        <v>1.510801309477775E-3</v>
      </c>
      <c r="S1280" s="120">
        <v>1.7306809208430976E-3</v>
      </c>
      <c r="T1280" s="119">
        <v>4.0360440509294406</v>
      </c>
      <c r="U1280" s="16">
        <v>6</v>
      </c>
      <c r="V1280" s="16">
        <v>1</v>
      </c>
      <c r="W1280" s="242" t="s">
        <v>740</v>
      </c>
      <c r="X1280" s="121">
        <v>1.4672786158880022</v>
      </c>
      <c r="Y1280" s="121">
        <v>1.8870644122604523</v>
      </c>
      <c r="Z1280" s="117">
        <v>10.61658416875272</v>
      </c>
      <c r="AA1280" s="251"/>
      <c r="AB1280" s="122">
        <v>0.28086162524218267</v>
      </c>
      <c r="AC1280" s="11">
        <f t="shared" si="138"/>
        <v>3.2575630124101239E-5</v>
      </c>
      <c r="AD1280">
        <v>-5.3547599287029346</v>
      </c>
      <c r="AE1280">
        <v>1.1910657068024006</v>
      </c>
      <c r="AF1280" s="126">
        <v>3.3320238298305038</v>
      </c>
      <c r="AG1280" s="244">
        <v>3535.8183561118772</v>
      </c>
      <c r="AH1280" s="244">
        <v>51.512415010261485</v>
      </c>
      <c r="AI1280" s="117">
        <v>2753.9994487212657</v>
      </c>
      <c r="AJ1280" s="117">
        <v>8.0961355134187993</v>
      </c>
      <c r="AK1280" s="246">
        <v>100.17220980744335</v>
      </c>
      <c r="AL1280" s="185">
        <v>1</v>
      </c>
      <c r="AM1280" s="238" t="s">
        <v>715</v>
      </c>
      <c r="AN1280" s="64">
        <v>26321</v>
      </c>
      <c r="AO1280" s="86">
        <f t="shared" si="139"/>
        <v>-0.17220980744335179</v>
      </c>
      <c r="AT1280" s="87"/>
      <c r="AU1280" s="64"/>
      <c r="AV1280" s="86"/>
      <c r="AW1280" s="30"/>
      <c r="AX1280" s="30"/>
      <c r="AY1280" s="30"/>
      <c r="AZ1280" s="28"/>
      <c r="BA1280" s="28"/>
      <c r="BB1280" s="28"/>
      <c r="BC1280" s="28"/>
      <c r="BD1280" s="28"/>
      <c r="BE1280" s="28"/>
      <c r="BF1280" s="28"/>
      <c r="BG1280" s="28"/>
      <c r="BH1280" s="28"/>
      <c r="BI1280" s="28"/>
      <c r="BJ1280" s="28"/>
      <c r="BK1280" s="28"/>
      <c r="BL1280" s="28"/>
      <c r="BM1280" s="28"/>
      <c r="BN1280" s="28"/>
      <c r="BO1280" s="28"/>
      <c r="BP1280" s="28"/>
      <c r="BQ1280" s="28"/>
      <c r="BR1280" s="28"/>
      <c r="BS1280" s="28"/>
      <c r="BT1280" s="28"/>
      <c r="BU1280" s="28"/>
      <c r="BV1280" s="28"/>
      <c r="BW1280" s="28"/>
      <c r="BX1280" s="28"/>
      <c r="BY1280" s="28"/>
      <c r="BZ1280" s="28"/>
      <c r="CA1280" s="28"/>
      <c r="CB1280" s="28"/>
      <c r="CC1280" s="28"/>
      <c r="CD1280" s="28"/>
      <c r="CE1280" s="28"/>
      <c r="CF1280" s="28"/>
      <c r="CG1280" s="28"/>
      <c r="CH1280" s="28"/>
      <c r="CI1280" s="28"/>
      <c r="CJ1280" s="28"/>
      <c r="CK1280" s="28"/>
      <c r="CL1280" s="28"/>
      <c r="CM1280" s="28"/>
      <c r="CN1280" s="28"/>
      <c r="CO1280" s="28"/>
      <c r="CP1280" s="28"/>
      <c r="CQ1280" s="28"/>
      <c r="CR1280" s="28"/>
      <c r="CS1280" s="28"/>
      <c r="CT1280" s="28"/>
      <c r="CU1280" s="28"/>
      <c r="CV1280" s="28"/>
      <c r="CW1280" s="28"/>
      <c r="CX1280" s="28"/>
      <c r="CY1280" s="28"/>
      <c r="CZ1280" s="28"/>
      <c r="DA1280" s="28"/>
      <c r="DB1280" s="28"/>
      <c r="DC1280" s="28"/>
      <c r="DD1280" s="28"/>
      <c r="DE1280" s="28"/>
      <c r="DF1280" s="28"/>
      <c r="DG1280" s="28"/>
      <c r="DH1280" s="28"/>
      <c r="DI1280" s="28"/>
      <c r="DJ1280" s="28"/>
      <c r="DK1280" s="28"/>
      <c r="DL1280" s="28"/>
      <c r="DM1280" s="28"/>
    </row>
    <row r="1281" spans="1:117" s="7" customFormat="1" x14ac:dyDescent="0.2">
      <c r="A1281" s="2">
        <v>1304</v>
      </c>
      <c r="B1281" s="239" t="s">
        <v>725</v>
      </c>
      <c r="D1281" s="146" t="s">
        <v>386</v>
      </c>
      <c r="E1281" s="189" t="s">
        <v>727</v>
      </c>
      <c r="F1281" s="189" t="s">
        <v>728</v>
      </c>
      <c r="G1281" s="151"/>
      <c r="H1281" s="235">
        <f t="shared" si="133"/>
        <v>2768.7482591764206</v>
      </c>
      <c r="I1281" s="235">
        <f t="shared" si="134"/>
        <v>7.9904699558173489</v>
      </c>
      <c r="J1281" s="122">
        <v>0.28102252402270933</v>
      </c>
      <c r="K1281" s="123">
        <v>32.888437596160379</v>
      </c>
      <c r="L1281" s="240">
        <f t="shared" si="135"/>
        <v>3.2888437596160379E-5</v>
      </c>
      <c r="M1281" s="240">
        <f t="shared" si="136"/>
        <v>3.2888437596160379E-5</v>
      </c>
      <c r="N1281" s="10">
        <v>0</v>
      </c>
      <c r="O1281" s="241" t="s">
        <v>736</v>
      </c>
      <c r="P1281" s="118">
        <v>3.8536270867942271E-2</v>
      </c>
      <c r="Q1281" s="119">
        <v>17.696987385074493</v>
      </c>
      <c r="R1281" s="252">
        <f t="shared" si="137"/>
        <v>1.7696987385074493E-3</v>
      </c>
      <c r="S1281" s="120">
        <v>1.153572992281543E-3</v>
      </c>
      <c r="T1281" s="119">
        <v>4.8383667485882498</v>
      </c>
      <c r="U1281" s="16">
        <v>6</v>
      </c>
      <c r="V1281" s="16">
        <v>1</v>
      </c>
      <c r="W1281" s="242" t="s">
        <v>740</v>
      </c>
      <c r="X1281" s="121">
        <v>1.4673536911761289</v>
      </c>
      <c r="Y1281" s="121">
        <v>1.8870665006051912</v>
      </c>
      <c r="Z1281" s="117">
        <v>8.6476111709565107</v>
      </c>
      <c r="AA1281" s="251"/>
      <c r="AB1281" s="122">
        <v>0.28096132477115299</v>
      </c>
      <c r="AC1281" s="11">
        <f t="shared" si="138"/>
        <v>3.2888437596160379E-5</v>
      </c>
      <c r="AD1281">
        <v>-1.4343258930482605</v>
      </c>
      <c r="AE1281">
        <v>1.1817590843655077</v>
      </c>
      <c r="AF1281" s="126">
        <v>3.1419885870170083</v>
      </c>
      <c r="AG1281" s="244">
        <v>3311.0322421862588</v>
      </c>
      <c r="AH1281" s="244">
        <v>55.406177927166397</v>
      </c>
      <c r="AI1281" s="117">
        <v>2768.7482591764206</v>
      </c>
      <c r="AJ1281" s="117">
        <v>7.9904699558173489</v>
      </c>
      <c r="AK1281" s="246">
        <v>100.17220980744335</v>
      </c>
      <c r="AL1281" s="185">
        <v>1</v>
      </c>
      <c r="AM1281" s="238" t="s">
        <v>715</v>
      </c>
      <c r="AN1281" s="64">
        <v>26321</v>
      </c>
      <c r="AO1281" s="86">
        <f t="shared" si="139"/>
        <v>-0.17220980744335179</v>
      </c>
      <c r="AT1281" s="87"/>
      <c r="AU1281" s="64"/>
      <c r="AV1281" s="86"/>
      <c r="AW1281" s="30"/>
      <c r="AX1281" s="30"/>
      <c r="AY1281" s="30"/>
      <c r="AZ1281" s="28"/>
      <c r="BA1281" s="28"/>
      <c r="BB1281" s="28"/>
      <c r="BC1281" s="28"/>
      <c r="BD1281" s="28"/>
      <c r="BE1281" s="28"/>
      <c r="BF1281" s="28"/>
      <c r="BG1281" s="28"/>
      <c r="BH1281" s="28"/>
      <c r="BI1281" s="28"/>
      <c r="BJ1281" s="28"/>
      <c r="BK1281" s="28"/>
      <c r="BL1281" s="28"/>
      <c r="BM1281" s="28"/>
      <c r="BN1281" s="28"/>
      <c r="BO1281" s="28"/>
      <c r="BP1281" s="28"/>
      <c r="BQ1281" s="28"/>
      <c r="BR1281" s="28"/>
      <c r="BS1281" s="28"/>
      <c r="BT1281" s="28"/>
      <c r="BU1281" s="28"/>
      <c r="BV1281" s="28"/>
      <c r="BW1281" s="28"/>
      <c r="BX1281" s="28"/>
      <c r="BY1281" s="28"/>
      <c r="BZ1281" s="28"/>
      <c r="CA1281" s="28"/>
      <c r="CB1281" s="28"/>
      <c r="CC1281" s="28"/>
      <c r="CD1281" s="28"/>
      <c r="CE1281" s="28"/>
      <c r="CF1281" s="28"/>
      <c r="CG1281" s="28"/>
      <c r="CH1281" s="28"/>
      <c r="CI1281" s="28"/>
      <c r="CJ1281" s="28"/>
      <c r="CK1281" s="28"/>
      <c r="CL1281" s="28"/>
      <c r="CM1281" s="28"/>
      <c r="CN1281" s="28"/>
      <c r="CO1281" s="28"/>
      <c r="CP1281" s="28"/>
      <c r="CQ1281" s="28"/>
      <c r="CR1281" s="28"/>
      <c r="CS1281" s="28"/>
      <c r="CT1281" s="28"/>
      <c r="CU1281" s="28"/>
      <c r="CV1281" s="28"/>
      <c r="CW1281" s="28"/>
      <c r="CX1281" s="28"/>
      <c r="CY1281" s="28"/>
      <c r="CZ1281" s="28"/>
      <c r="DA1281" s="28"/>
      <c r="DB1281" s="28"/>
      <c r="DC1281" s="28"/>
      <c r="DD1281" s="28"/>
      <c r="DE1281" s="28"/>
      <c r="DF1281" s="28"/>
      <c r="DG1281" s="28"/>
      <c r="DH1281" s="28"/>
      <c r="DI1281" s="28"/>
      <c r="DJ1281" s="28"/>
      <c r="DK1281" s="28"/>
      <c r="DL1281" s="28"/>
      <c r="DM1281" s="28"/>
    </row>
    <row r="1282" spans="1:117" s="7" customFormat="1" x14ac:dyDescent="0.2">
      <c r="A1282" s="2">
        <v>1305</v>
      </c>
      <c r="B1282" s="239" t="s">
        <v>725</v>
      </c>
      <c r="D1282" s="146" t="s">
        <v>387</v>
      </c>
      <c r="E1282" s="189" t="s">
        <v>727</v>
      </c>
      <c r="F1282" s="189" t="s">
        <v>728</v>
      </c>
      <c r="G1282" s="151"/>
      <c r="H1282" s="235">
        <f t="shared" si="133"/>
        <v>2893.1183361805452</v>
      </c>
      <c r="I1282" s="235">
        <f t="shared" si="134"/>
        <v>8.5008900214500436</v>
      </c>
      <c r="J1282" s="122">
        <v>0.28104684850862727</v>
      </c>
      <c r="K1282" s="123">
        <v>30.423762132511051</v>
      </c>
      <c r="L1282" s="240">
        <f t="shared" si="135"/>
        <v>3.0423762132511052E-5</v>
      </c>
      <c r="M1282" s="240">
        <f t="shared" si="136"/>
        <v>3.0423762132511052E-5</v>
      </c>
      <c r="N1282" s="10">
        <v>0</v>
      </c>
      <c r="O1282" s="241" t="s">
        <v>736</v>
      </c>
      <c r="P1282" s="118">
        <v>3.4802384116869305E-2</v>
      </c>
      <c r="Q1282" s="119">
        <v>36.902435283811762</v>
      </c>
      <c r="R1282" s="252">
        <f t="shared" si="137"/>
        <v>3.6902435283811762E-3</v>
      </c>
      <c r="S1282" s="120">
        <v>1.1079547529823121E-3</v>
      </c>
      <c r="T1282" s="119">
        <v>10.994414312806454</v>
      </c>
      <c r="U1282" s="16">
        <v>6</v>
      </c>
      <c r="V1282" s="16">
        <v>1</v>
      </c>
      <c r="W1282" s="242" t="s">
        <v>740</v>
      </c>
      <c r="X1282" s="121">
        <v>1.4673460387505766</v>
      </c>
      <c r="Y1282" s="121">
        <v>1.8870759194106426</v>
      </c>
      <c r="Z1282" s="117">
        <v>10.747231689386544</v>
      </c>
      <c r="AA1282" s="251"/>
      <c r="AB1282" s="122">
        <v>0.28098535710049316</v>
      </c>
      <c r="AC1282" s="11">
        <f t="shared" si="138"/>
        <v>3.0423762132511052E-5</v>
      </c>
      <c r="AD1282">
        <v>2.3179839313680617</v>
      </c>
      <c r="AE1282">
        <v>1.0757667336560954</v>
      </c>
      <c r="AF1282" s="126">
        <v>3.0404140681290004</v>
      </c>
      <c r="AG1282" s="244">
        <v>3181.7190763032299</v>
      </c>
      <c r="AH1282" s="244">
        <v>49.995032521936714</v>
      </c>
      <c r="AI1282" s="117">
        <v>2893.1183361805452</v>
      </c>
      <c r="AJ1282" s="117">
        <v>8.5008900214500436</v>
      </c>
      <c r="AK1282" s="246">
        <v>100.17220980744335</v>
      </c>
      <c r="AL1282" s="185">
        <v>1</v>
      </c>
      <c r="AM1282" s="238" t="s">
        <v>715</v>
      </c>
      <c r="AN1282" s="64">
        <v>26321</v>
      </c>
      <c r="AO1282" s="86">
        <f t="shared" si="139"/>
        <v>-0.17220980744335179</v>
      </c>
      <c r="AT1282" s="87"/>
      <c r="AU1282" s="64"/>
      <c r="AV1282" s="86"/>
      <c r="AW1282" s="30"/>
      <c r="AX1282" s="30"/>
      <c r="AY1282" s="30"/>
      <c r="AZ1282" s="28"/>
      <c r="BA1282" s="28"/>
      <c r="BB1282" s="28"/>
      <c r="BC1282" s="28"/>
      <c r="BD1282" s="28"/>
      <c r="BE1282" s="28"/>
      <c r="BF1282" s="28"/>
      <c r="BG1282" s="28"/>
      <c r="BH1282" s="28"/>
      <c r="BI1282" s="28"/>
      <c r="BJ1282" s="28"/>
      <c r="BK1282" s="28"/>
      <c r="BL1282" s="28"/>
      <c r="BM1282" s="28"/>
      <c r="BN1282" s="28"/>
      <c r="BO1282" s="28"/>
      <c r="BP1282" s="28"/>
      <c r="BQ1282" s="28"/>
      <c r="BR1282" s="28"/>
      <c r="BS1282" s="28"/>
      <c r="BT1282" s="28"/>
      <c r="BU1282" s="28"/>
      <c r="BV1282" s="28"/>
      <c r="BW1282" s="28"/>
      <c r="BX1282" s="28"/>
      <c r="BY1282" s="28"/>
      <c r="BZ1282" s="28"/>
      <c r="CA1282" s="28"/>
      <c r="CB1282" s="28"/>
      <c r="CC1282" s="28"/>
      <c r="CD1282" s="28"/>
      <c r="CE1282" s="28"/>
      <c r="CF1282" s="28"/>
      <c r="CG1282" s="28"/>
      <c r="CH1282" s="28"/>
      <c r="CI1282" s="28"/>
      <c r="CJ1282" s="28"/>
      <c r="CK1282" s="28"/>
      <c r="CL1282" s="28"/>
      <c r="CM1282" s="28"/>
      <c r="CN1282" s="28"/>
      <c r="CO1282" s="28"/>
      <c r="CP1282" s="28"/>
      <c r="CQ1282" s="28"/>
      <c r="CR1282" s="28"/>
      <c r="CS1282" s="28"/>
      <c r="CT1282" s="28"/>
      <c r="CU1282" s="28"/>
      <c r="CV1282" s="28"/>
      <c r="CW1282" s="28"/>
      <c r="CX1282" s="28"/>
      <c r="CY1282" s="28"/>
      <c r="CZ1282" s="28"/>
      <c r="DA1282" s="28"/>
      <c r="DB1282" s="28"/>
      <c r="DC1282" s="28"/>
      <c r="DD1282" s="28"/>
      <c r="DE1282" s="28"/>
      <c r="DF1282" s="28"/>
      <c r="DG1282" s="28"/>
      <c r="DH1282" s="28"/>
      <c r="DI1282" s="28"/>
      <c r="DJ1282" s="28"/>
      <c r="DK1282" s="28"/>
      <c r="DL1282" s="28"/>
      <c r="DM1282" s="28"/>
    </row>
    <row r="1283" spans="1:117" s="7" customFormat="1" x14ac:dyDescent="0.2">
      <c r="A1283" s="2">
        <v>1306</v>
      </c>
      <c r="B1283" s="239" t="s">
        <v>725</v>
      </c>
      <c r="D1283" s="146" t="s">
        <v>388</v>
      </c>
      <c r="E1283" s="189" t="s">
        <v>727</v>
      </c>
      <c r="F1283" s="189" t="s">
        <v>728</v>
      </c>
      <c r="G1283" s="151"/>
      <c r="H1283" s="235">
        <f t="shared" ref="H1283:H1346" si="140">AI1283</f>
        <v>3105.1679757355164</v>
      </c>
      <c r="I1283" s="235">
        <f t="shared" ref="I1283:I1346" si="141">AJ1283</f>
        <v>9.5040182288960828</v>
      </c>
      <c r="J1283" s="122">
        <v>0.280809074524419</v>
      </c>
      <c r="K1283" s="123">
        <v>28.110603342137974</v>
      </c>
      <c r="L1283" s="240">
        <f t="shared" ref="L1283:L1346" si="142">K1283/1000000</f>
        <v>2.8110603342137973E-5</v>
      </c>
      <c r="M1283" s="240">
        <f t="shared" ref="M1283:M1346" si="143">L1283</f>
        <v>2.8110603342137973E-5</v>
      </c>
      <c r="N1283" s="10">
        <v>0</v>
      </c>
      <c r="O1283" s="241" t="s">
        <v>736</v>
      </c>
      <c r="P1283" s="118">
        <v>1.8092494583338448E-2</v>
      </c>
      <c r="Q1283" s="119">
        <v>2.0817562667870022</v>
      </c>
      <c r="R1283" s="252">
        <f t="shared" ref="R1283:R1346" si="144">Q1283/10000</f>
        <v>2.0817562667870023E-4</v>
      </c>
      <c r="S1283" s="120">
        <v>6.5390190890662848E-4</v>
      </c>
      <c r="T1283" s="119">
        <v>0.95188156098124199</v>
      </c>
      <c r="U1283" s="16">
        <v>6</v>
      </c>
      <c r="V1283" s="16">
        <v>1</v>
      </c>
      <c r="W1283" s="242" t="s">
        <v>740</v>
      </c>
      <c r="X1283" s="121">
        <v>1.4672816384708764</v>
      </c>
      <c r="Y1283" s="121">
        <v>1.887003153177472</v>
      </c>
      <c r="Z1283" s="117">
        <v>10.162247256019576</v>
      </c>
      <c r="AA1283" s="251"/>
      <c r="AB1283" s="122">
        <v>0.28077004514728326</v>
      </c>
      <c r="AC1283" s="11">
        <f t="shared" ref="AC1283:AC1346" si="145">M1283</f>
        <v>2.8110603342137973E-5</v>
      </c>
      <c r="AD1283">
        <v>-0.33571463305293037</v>
      </c>
      <c r="AE1283">
        <v>1.0007072375243298</v>
      </c>
      <c r="AF1283" s="126">
        <v>3.3396295915883902</v>
      </c>
      <c r="AG1283" s="244">
        <v>3509.4396799077554</v>
      </c>
      <c r="AH1283" s="244">
        <v>48.019181539799966</v>
      </c>
      <c r="AI1283" s="117">
        <v>3105.1679757355164</v>
      </c>
      <c r="AJ1283" s="117">
        <v>9.5040182288960828</v>
      </c>
      <c r="AK1283" s="246">
        <v>100.17220980744335</v>
      </c>
      <c r="AL1283" s="185">
        <v>1</v>
      </c>
      <c r="AM1283" s="238" t="s">
        <v>715</v>
      </c>
      <c r="AN1283" s="64">
        <v>26321</v>
      </c>
      <c r="AO1283" s="86">
        <f t="shared" ref="AO1283:AO1346" si="146">100-AK1283</f>
        <v>-0.17220980744335179</v>
      </c>
      <c r="AT1283" s="87"/>
      <c r="AU1283" s="64"/>
      <c r="AV1283" s="86"/>
      <c r="AW1283" s="30"/>
      <c r="AX1283" s="30"/>
      <c r="AY1283" s="30"/>
      <c r="AZ1283" s="28"/>
      <c r="BA1283" s="28"/>
      <c r="BB1283" s="28"/>
      <c r="BC1283" s="28"/>
      <c r="BD1283" s="28"/>
      <c r="BE1283" s="28"/>
      <c r="BF1283" s="28"/>
      <c r="BG1283" s="28"/>
      <c r="BH1283" s="28"/>
      <c r="BI1283" s="28"/>
      <c r="BJ1283" s="28"/>
      <c r="BK1283" s="28"/>
      <c r="BL1283" s="28"/>
      <c r="BM1283" s="28"/>
      <c r="BN1283" s="28"/>
      <c r="BO1283" s="28"/>
      <c r="BP1283" s="28"/>
      <c r="BQ1283" s="28"/>
      <c r="BR1283" s="28"/>
      <c r="BS1283" s="28"/>
      <c r="BT1283" s="28"/>
      <c r="BU1283" s="28"/>
      <c r="BV1283" s="28"/>
      <c r="BW1283" s="28"/>
      <c r="BX1283" s="28"/>
      <c r="BY1283" s="28"/>
      <c r="BZ1283" s="28"/>
      <c r="CA1283" s="28"/>
      <c r="CB1283" s="28"/>
      <c r="CC1283" s="28"/>
      <c r="CD1283" s="28"/>
      <c r="CE1283" s="28"/>
      <c r="CF1283" s="28"/>
      <c r="CG1283" s="28"/>
      <c r="CH1283" s="28"/>
      <c r="CI1283" s="28"/>
      <c r="CJ1283" s="28"/>
      <c r="CK1283" s="28"/>
      <c r="CL1283" s="28"/>
      <c r="CM1283" s="28"/>
      <c r="CN1283" s="28"/>
      <c r="CO1283" s="28"/>
      <c r="CP1283" s="28"/>
      <c r="CQ1283" s="28"/>
      <c r="CR1283" s="28"/>
      <c r="CS1283" s="28"/>
      <c r="CT1283" s="28"/>
      <c r="CU1283" s="28"/>
      <c r="CV1283" s="28"/>
      <c r="CW1283" s="28"/>
      <c r="CX1283" s="28"/>
      <c r="CY1283" s="28"/>
      <c r="CZ1283" s="28"/>
      <c r="DA1283" s="28"/>
      <c r="DB1283" s="28"/>
      <c r="DC1283" s="28"/>
      <c r="DD1283" s="28"/>
      <c r="DE1283" s="28"/>
      <c r="DF1283" s="28"/>
      <c r="DG1283" s="28"/>
      <c r="DH1283" s="28"/>
      <c r="DI1283" s="28"/>
      <c r="DJ1283" s="28"/>
      <c r="DK1283" s="28"/>
      <c r="DL1283" s="28"/>
      <c r="DM1283" s="28"/>
    </row>
    <row r="1284" spans="1:117" s="7" customFormat="1" x14ac:dyDescent="0.2">
      <c r="A1284" s="2">
        <v>1307</v>
      </c>
      <c r="B1284" s="239" t="s">
        <v>725</v>
      </c>
      <c r="D1284" s="146" t="s">
        <v>478</v>
      </c>
      <c r="E1284" s="189" t="s">
        <v>727</v>
      </c>
      <c r="F1284" s="189" t="s">
        <v>728</v>
      </c>
      <c r="G1284" s="151"/>
      <c r="H1284" s="235">
        <f t="shared" si="140"/>
        <v>2889.7449729740174</v>
      </c>
      <c r="I1284" s="235">
        <f t="shared" si="141"/>
        <v>9.3181781687314036</v>
      </c>
      <c r="J1284" s="122">
        <v>0.28108945699793048</v>
      </c>
      <c r="K1284" s="123">
        <v>39.129342864344224</v>
      </c>
      <c r="L1284" s="240">
        <f t="shared" si="142"/>
        <v>3.9129342864344227E-5</v>
      </c>
      <c r="M1284" s="240">
        <f t="shared" si="143"/>
        <v>3.9129342864344227E-5</v>
      </c>
      <c r="N1284" s="10">
        <v>0</v>
      </c>
      <c r="O1284" s="241" t="s">
        <v>736</v>
      </c>
      <c r="P1284" s="118">
        <v>5.534259615479805E-2</v>
      </c>
      <c r="Q1284" s="119">
        <v>20.269798599143115</v>
      </c>
      <c r="R1284" s="252">
        <f t="shared" si="144"/>
        <v>2.0269798599143116E-3</v>
      </c>
      <c r="S1284" s="120">
        <v>1.6737285915395363E-3</v>
      </c>
      <c r="T1284" s="119">
        <v>5.2522599957888829</v>
      </c>
      <c r="U1284" s="16">
        <v>6</v>
      </c>
      <c r="V1284" s="16">
        <v>1</v>
      </c>
      <c r="W1284" s="242" t="s">
        <v>740</v>
      </c>
      <c r="X1284" s="121">
        <v>1.4672832338116819</v>
      </c>
      <c r="Y1284" s="121">
        <v>1.8872800848128661</v>
      </c>
      <c r="Z1284" s="117">
        <v>6.3767100179549878</v>
      </c>
      <c r="AA1284" s="251"/>
      <c r="AB1284" s="122">
        <v>0.28099667644241383</v>
      </c>
      <c r="AC1284" s="11">
        <f t="shared" si="145"/>
        <v>3.9129342864344227E-5</v>
      </c>
      <c r="AD1284">
        <v>2.6395422054004136</v>
      </c>
      <c r="AE1284">
        <v>1.4019656822292825</v>
      </c>
      <c r="AF1284" s="126">
        <v>3.0210325481021254</v>
      </c>
      <c r="AG1284" s="244">
        <v>3159.8574757744595</v>
      </c>
      <c r="AH1284" s="244">
        <v>64.481776041652168</v>
      </c>
      <c r="AI1284" s="117">
        <v>2889.7449729740174</v>
      </c>
      <c r="AJ1284" s="117">
        <v>9.3181781687314036</v>
      </c>
      <c r="AK1284" s="246">
        <v>100.17220980744335</v>
      </c>
      <c r="AL1284" s="185">
        <v>1</v>
      </c>
      <c r="AM1284" s="238" t="s">
        <v>715</v>
      </c>
      <c r="AN1284" s="64">
        <v>26321</v>
      </c>
      <c r="AO1284" s="86">
        <f t="shared" si="146"/>
        <v>-0.17220980744335179</v>
      </c>
      <c r="AT1284" s="87"/>
      <c r="AU1284" s="64"/>
      <c r="AV1284" s="86"/>
      <c r="AW1284" s="30"/>
      <c r="AX1284" s="30"/>
      <c r="AY1284" s="30"/>
      <c r="AZ1284" s="28"/>
      <c r="BA1284" s="28"/>
      <c r="BB1284" s="28"/>
      <c r="BC1284" s="28"/>
      <c r="BD1284" s="28"/>
      <c r="BE1284" s="28"/>
      <c r="BF1284" s="28"/>
      <c r="BG1284" s="28"/>
      <c r="BH1284" s="28"/>
      <c r="BI1284" s="28"/>
      <c r="BJ1284" s="28"/>
      <c r="BK1284" s="28"/>
      <c r="BL1284" s="28"/>
      <c r="BM1284" s="28"/>
      <c r="BN1284" s="28"/>
      <c r="BO1284" s="28"/>
      <c r="BP1284" s="28"/>
      <c r="BQ1284" s="28"/>
      <c r="BR1284" s="28"/>
      <c r="BS1284" s="28"/>
      <c r="BT1284" s="28"/>
      <c r="BU1284" s="28"/>
      <c r="BV1284" s="28"/>
      <c r="BW1284" s="28"/>
      <c r="BX1284" s="28"/>
      <c r="BY1284" s="28"/>
      <c r="BZ1284" s="28"/>
      <c r="CA1284" s="28"/>
      <c r="CB1284" s="28"/>
      <c r="CC1284" s="28"/>
      <c r="CD1284" s="28"/>
      <c r="CE1284" s="28"/>
      <c r="CF1284" s="28"/>
      <c r="CG1284" s="28"/>
      <c r="CH1284" s="28"/>
      <c r="CI1284" s="28"/>
      <c r="CJ1284" s="28"/>
      <c r="CK1284" s="28"/>
      <c r="CL1284" s="28"/>
      <c r="CM1284" s="28"/>
      <c r="CN1284" s="28"/>
      <c r="CO1284" s="28"/>
      <c r="CP1284" s="28"/>
      <c r="CQ1284" s="28"/>
      <c r="CR1284" s="28"/>
      <c r="CS1284" s="28"/>
      <c r="CT1284" s="28"/>
      <c r="CU1284" s="28"/>
      <c r="CV1284" s="28"/>
      <c r="CW1284" s="28"/>
      <c r="CX1284" s="28"/>
      <c r="CY1284" s="28"/>
      <c r="CZ1284" s="28"/>
      <c r="DA1284" s="28"/>
      <c r="DB1284" s="28"/>
      <c r="DC1284" s="28"/>
      <c r="DD1284" s="28"/>
      <c r="DE1284" s="28"/>
      <c r="DF1284" s="28"/>
      <c r="DG1284" s="28"/>
      <c r="DH1284" s="28"/>
      <c r="DI1284" s="28"/>
      <c r="DJ1284" s="28"/>
      <c r="DK1284" s="28"/>
      <c r="DL1284" s="28"/>
      <c r="DM1284" s="28"/>
    </row>
    <row r="1285" spans="1:117" s="7" customFormat="1" x14ac:dyDescent="0.2">
      <c r="A1285" s="2">
        <v>1308</v>
      </c>
      <c r="B1285" s="239" t="s">
        <v>725</v>
      </c>
      <c r="D1285" s="146" t="s">
        <v>389</v>
      </c>
      <c r="E1285" s="189" t="s">
        <v>727</v>
      </c>
      <c r="F1285" s="189" t="s">
        <v>728</v>
      </c>
      <c r="G1285" s="151"/>
      <c r="H1285" s="235">
        <f t="shared" si="140"/>
        <v>2883.024813301311</v>
      </c>
      <c r="I1285" s="235">
        <f t="shared" si="141"/>
        <v>8.4053323525420112</v>
      </c>
      <c r="J1285" s="122">
        <v>0.28104569578046351</v>
      </c>
      <c r="K1285" s="123">
        <v>34.866274955032715</v>
      </c>
      <c r="L1285" s="240">
        <f t="shared" si="142"/>
        <v>3.4866274955032715E-5</v>
      </c>
      <c r="M1285" s="240">
        <f t="shared" si="143"/>
        <v>3.4866274955032715E-5</v>
      </c>
      <c r="N1285" s="10">
        <v>0</v>
      </c>
      <c r="O1285" s="241" t="s">
        <v>736</v>
      </c>
      <c r="P1285" s="118">
        <v>4.2650412060898452E-2</v>
      </c>
      <c r="Q1285" s="119">
        <v>2.9643151425189718</v>
      </c>
      <c r="R1285" s="252">
        <f t="shared" si="144"/>
        <v>2.9643151425189719E-4</v>
      </c>
      <c r="S1285" s="120">
        <v>1.3136461846155834E-3</v>
      </c>
      <c r="T1285" s="119">
        <v>0.3363111802329618</v>
      </c>
      <c r="U1285" s="16">
        <v>6</v>
      </c>
      <c r="V1285" s="16">
        <v>1</v>
      </c>
      <c r="W1285" s="242" t="s">
        <v>740</v>
      </c>
      <c r="X1285" s="121">
        <v>1.4673024909902677</v>
      </c>
      <c r="Y1285" s="121">
        <v>1.8869096122982389</v>
      </c>
      <c r="Z1285" s="117">
        <v>9.3794724421959437</v>
      </c>
      <c r="AA1285" s="251"/>
      <c r="AB1285" s="122">
        <v>0.28097304977878146</v>
      </c>
      <c r="AC1285" s="11">
        <f t="shared" si="145"/>
        <v>3.4866274955032715E-5</v>
      </c>
      <c r="AD1285">
        <v>1.6607463265039257</v>
      </c>
      <c r="AE1285">
        <v>1.2552595373087223</v>
      </c>
      <c r="AF1285" s="126">
        <v>3.0678644185152537</v>
      </c>
      <c r="AG1285" s="244">
        <v>3213.6261505774232</v>
      </c>
      <c r="AH1285" s="244">
        <v>58.468685909271244</v>
      </c>
      <c r="AI1285" s="117">
        <v>2883.024813301311</v>
      </c>
      <c r="AJ1285" s="117">
        <v>8.4053323525420112</v>
      </c>
      <c r="AK1285" s="246">
        <v>100.17220980744335</v>
      </c>
      <c r="AL1285" s="185">
        <v>1</v>
      </c>
      <c r="AM1285" s="238" t="s">
        <v>715</v>
      </c>
      <c r="AN1285" s="64">
        <v>26321</v>
      </c>
      <c r="AO1285" s="86">
        <f t="shared" si="146"/>
        <v>-0.17220980744335179</v>
      </c>
      <c r="AT1285" s="87"/>
      <c r="AU1285" s="64"/>
      <c r="AV1285" s="86"/>
      <c r="AW1285" s="30"/>
      <c r="AX1285" s="30"/>
      <c r="AY1285" s="30"/>
      <c r="AZ1285" s="28"/>
      <c r="BA1285" s="28"/>
      <c r="BB1285" s="28"/>
      <c r="BC1285" s="28"/>
      <c r="BD1285" s="28"/>
      <c r="BE1285" s="28"/>
      <c r="BF1285" s="28"/>
      <c r="BG1285" s="28"/>
      <c r="BH1285" s="28"/>
      <c r="BI1285" s="28"/>
      <c r="BJ1285" s="28"/>
      <c r="BK1285" s="28"/>
      <c r="BL1285" s="28"/>
      <c r="BM1285" s="28"/>
      <c r="BN1285" s="28"/>
      <c r="BO1285" s="28"/>
      <c r="BP1285" s="28"/>
      <c r="BQ1285" s="28"/>
      <c r="BR1285" s="28"/>
      <c r="BS1285" s="28"/>
      <c r="BT1285" s="28"/>
      <c r="BU1285" s="28"/>
      <c r="BV1285" s="28"/>
      <c r="BW1285" s="28"/>
      <c r="BX1285" s="28"/>
      <c r="BY1285" s="28"/>
      <c r="BZ1285" s="28"/>
      <c r="CA1285" s="28"/>
      <c r="CB1285" s="28"/>
      <c r="CC1285" s="28"/>
      <c r="CD1285" s="28"/>
      <c r="CE1285" s="28"/>
      <c r="CF1285" s="28"/>
      <c r="CG1285" s="28"/>
      <c r="CH1285" s="28"/>
      <c r="CI1285" s="28"/>
      <c r="CJ1285" s="28"/>
      <c r="CK1285" s="28"/>
      <c r="CL1285" s="28"/>
      <c r="CM1285" s="28"/>
      <c r="CN1285" s="28"/>
      <c r="CO1285" s="28"/>
      <c r="CP1285" s="28"/>
      <c r="CQ1285" s="28"/>
      <c r="CR1285" s="28"/>
      <c r="CS1285" s="28"/>
      <c r="CT1285" s="28"/>
      <c r="CU1285" s="28"/>
      <c r="CV1285" s="28"/>
      <c r="CW1285" s="28"/>
      <c r="CX1285" s="28"/>
      <c r="CY1285" s="28"/>
      <c r="CZ1285" s="28"/>
      <c r="DA1285" s="28"/>
      <c r="DB1285" s="28"/>
      <c r="DC1285" s="28"/>
      <c r="DD1285" s="28"/>
      <c r="DE1285" s="28"/>
      <c r="DF1285" s="28"/>
      <c r="DG1285" s="28"/>
      <c r="DH1285" s="28"/>
      <c r="DI1285" s="28"/>
      <c r="DJ1285" s="28"/>
      <c r="DK1285" s="28"/>
      <c r="DL1285" s="28"/>
      <c r="DM1285" s="28"/>
    </row>
    <row r="1286" spans="1:117" s="7" customFormat="1" x14ac:dyDescent="0.2">
      <c r="A1286" s="2">
        <v>1309</v>
      </c>
      <c r="B1286" s="239" t="s">
        <v>725</v>
      </c>
      <c r="D1286" s="146" t="s">
        <v>390</v>
      </c>
      <c r="E1286" s="189" t="s">
        <v>727</v>
      </c>
      <c r="F1286" s="189" t="s">
        <v>728</v>
      </c>
      <c r="G1286" s="151"/>
      <c r="H1286" s="235">
        <f t="shared" si="140"/>
        <v>2762.1246947877535</v>
      </c>
      <c r="I1286" s="235">
        <f t="shared" si="141"/>
        <v>7.9213499747778586</v>
      </c>
      <c r="J1286" s="122">
        <v>0.28099536465251546</v>
      </c>
      <c r="K1286" s="123">
        <v>29.244215800981934</v>
      </c>
      <c r="L1286" s="240">
        <f t="shared" si="142"/>
        <v>2.9244215800981932E-5</v>
      </c>
      <c r="M1286" s="240">
        <f t="shared" si="143"/>
        <v>2.9244215800981932E-5</v>
      </c>
      <c r="N1286" s="10">
        <v>0</v>
      </c>
      <c r="O1286" s="241" t="s">
        <v>736</v>
      </c>
      <c r="P1286" s="118">
        <v>1.3175170470454002E-2</v>
      </c>
      <c r="Q1286" s="119">
        <v>1.1050665208339439</v>
      </c>
      <c r="R1286" s="252">
        <f t="shared" si="144"/>
        <v>1.1050665208339439E-4</v>
      </c>
      <c r="S1286" s="120">
        <v>4.2971684109178397E-4</v>
      </c>
      <c r="T1286" s="119">
        <v>0.4825313322631446</v>
      </c>
      <c r="U1286" s="16">
        <v>6</v>
      </c>
      <c r="V1286" s="16">
        <v>1</v>
      </c>
      <c r="W1286" s="242" t="s">
        <v>740</v>
      </c>
      <c r="X1286" s="121">
        <v>1.4672882263793963</v>
      </c>
      <c r="Y1286" s="121">
        <v>1.8868923013344472</v>
      </c>
      <c r="Z1286" s="117">
        <v>11.043144778847758</v>
      </c>
      <c r="AA1286" s="251"/>
      <c r="AB1286" s="122">
        <v>0.28097262330828698</v>
      </c>
      <c r="AC1286" s="11">
        <f t="shared" si="145"/>
        <v>2.9244215800981932E-5</v>
      </c>
      <c r="AD1286">
        <v>-1.2337289514285921</v>
      </c>
      <c r="AE1286">
        <v>1.0332764527864822</v>
      </c>
      <c r="AF1286" s="126">
        <v>3.124181393684315</v>
      </c>
      <c r="AG1286" s="244">
        <v>3293.3937842882119</v>
      </c>
      <c r="AH1286" s="244">
        <v>51.725012942854256</v>
      </c>
      <c r="AI1286" s="117">
        <v>2762.1246947877535</v>
      </c>
      <c r="AJ1286" s="117">
        <v>7.9213499747778586</v>
      </c>
      <c r="AK1286" s="246">
        <v>100.17220980744335</v>
      </c>
      <c r="AL1286" s="185">
        <v>1</v>
      </c>
      <c r="AM1286" s="238" t="s">
        <v>715</v>
      </c>
      <c r="AN1286" s="64">
        <v>26321</v>
      </c>
      <c r="AO1286" s="86">
        <f t="shared" si="146"/>
        <v>-0.17220980744335179</v>
      </c>
      <c r="AT1286" s="87"/>
      <c r="AU1286" s="64"/>
      <c r="AV1286" s="86"/>
      <c r="AW1286" s="30"/>
      <c r="AX1286" s="30"/>
      <c r="AY1286" s="30"/>
      <c r="AZ1286" s="28"/>
      <c r="BA1286" s="28"/>
      <c r="BB1286" s="28"/>
      <c r="BC1286" s="28"/>
      <c r="BD1286" s="28"/>
      <c r="BE1286" s="28"/>
      <c r="BF1286" s="28"/>
      <c r="BG1286" s="28"/>
      <c r="BH1286" s="28"/>
      <c r="BI1286" s="28"/>
      <c r="BJ1286" s="28"/>
      <c r="BK1286" s="28"/>
      <c r="BL1286" s="28"/>
      <c r="BM1286" s="28"/>
      <c r="BN1286" s="28"/>
      <c r="BO1286" s="28"/>
      <c r="BP1286" s="28"/>
      <c r="BQ1286" s="28"/>
      <c r="BR1286" s="28"/>
      <c r="BS1286" s="28"/>
      <c r="BT1286" s="28"/>
      <c r="BU1286" s="28"/>
      <c r="BV1286" s="28"/>
      <c r="BW1286" s="28"/>
      <c r="BX1286" s="28"/>
      <c r="BY1286" s="28"/>
      <c r="BZ1286" s="28"/>
      <c r="CA1286" s="28"/>
      <c r="CB1286" s="28"/>
      <c r="CC1286" s="28"/>
      <c r="CD1286" s="28"/>
      <c r="CE1286" s="28"/>
      <c r="CF1286" s="28"/>
      <c r="CG1286" s="28"/>
      <c r="CH1286" s="28"/>
      <c r="CI1286" s="28"/>
      <c r="CJ1286" s="28"/>
      <c r="CK1286" s="28"/>
      <c r="CL1286" s="28"/>
      <c r="CM1286" s="28"/>
      <c r="CN1286" s="28"/>
      <c r="CO1286" s="28"/>
      <c r="CP1286" s="28"/>
      <c r="CQ1286" s="28"/>
      <c r="CR1286" s="28"/>
      <c r="CS1286" s="28"/>
      <c r="CT1286" s="28"/>
      <c r="CU1286" s="28"/>
      <c r="CV1286" s="28"/>
      <c r="CW1286" s="28"/>
      <c r="CX1286" s="28"/>
      <c r="CY1286" s="28"/>
      <c r="CZ1286" s="28"/>
      <c r="DA1286" s="28"/>
      <c r="DB1286" s="28"/>
      <c r="DC1286" s="28"/>
      <c r="DD1286" s="28"/>
      <c r="DE1286" s="28"/>
      <c r="DF1286" s="28"/>
      <c r="DG1286" s="28"/>
      <c r="DH1286" s="28"/>
      <c r="DI1286" s="28"/>
      <c r="DJ1286" s="28"/>
      <c r="DK1286" s="28"/>
      <c r="DL1286" s="28"/>
      <c r="DM1286" s="28"/>
    </row>
    <row r="1287" spans="1:117" s="7" customFormat="1" x14ac:dyDescent="0.2">
      <c r="A1287" s="2">
        <v>1310</v>
      </c>
      <c r="B1287" s="239" t="s">
        <v>725</v>
      </c>
      <c r="D1287" s="146" t="s">
        <v>391</v>
      </c>
      <c r="E1287" s="189" t="s">
        <v>727</v>
      </c>
      <c r="F1287" s="189" t="s">
        <v>728</v>
      </c>
      <c r="G1287" s="151"/>
      <c r="H1287" s="235">
        <f t="shared" si="140"/>
        <v>2908.0384568930381</v>
      </c>
      <c r="I1287" s="235">
        <f t="shared" si="141"/>
        <v>10.006204211505935</v>
      </c>
      <c r="J1287" s="122">
        <v>0.281061096291017</v>
      </c>
      <c r="K1287" s="123">
        <v>30.792982008966398</v>
      </c>
      <c r="L1287" s="240">
        <f t="shared" si="142"/>
        <v>3.0792982008966398E-5</v>
      </c>
      <c r="M1287" s="240">
        <f t="shared" si="143"/>
        <v>3.0792982008966398E-5</v>
      </c>
      <c r="N1287" s="10">
        <v>0</v>
      </c>
      <c r="O1287" s="241" t="s">
        <v>736</v>
      </c>
      <c r="P1287" s="118">
        <v>2.8885842771984065E-2</v>
      </c>
      <c r="Q1287" s="119">
        <v>9.5594601876272716</v>
      </c>
      <c r="R1287" s="252">
        <f t="shared" si="144"/>
        <v>9.5594601876272721E-4</v>
      </c>
      <c r="S1287" s="120">
        <v>8.9048944147163177E-4</v>
      </c>
      <c r="T1287" s="119">
        <v>2.9721102125996306</v>
      </c>
      <c r="U1287" s="16">
        <v>6</v>
      </c>
      <c r="V1287" s="16">
        <v>1</v>
      </c>
      <c r="W1287" s="242" t="s">
        <v>740</v>
      </c>
      <c r="X1287" s="121">
        <v>1.4673321038945144</v>
      </c>
      <c r="Y1287" s="121">
        <v>1.8869971191324375</v>
      </c>
      <c r="Z1287" s="117">
        <v>10.700683814273969</v>
      </c>
      <c r="AA1287" s="251"/>
      <c r="AB1287" s="122">
        <v>0.28101141233487786</v>
      </c>
      <c r="AC1287" s="11">
        <f t="shared" si="145"/>
        <v>3.0792982008966398E-5</v>
      </c>
      <c r="AD1287">
        <v>3.5953290144719041</v>
      </c>
      <c r="AE1287">
        <v>1.1082590180987104</v>
      </c>
      <c r="AF1287" s="126">
        <v>2.9852169101611619</v>
      </c>
      <c r="AG1287" s="244">
        <v>3116.1487381370443</v>
      </c>
      <c r="AH1287" s="244">
        <v>53.204625201989877</v>
      </c>
      <c r="AI1287" s="117">
        <v>2908.0384568930381</v>
      </c>
      <c r="AJ1287" s="117">
        <v>10.006204211505935</v>
      </c>
      <c r="AK1287" s="246">
        <v>100.17220980744335</v>
      </c>
      <c r="AL1287" s="185">
        <v>1</v>
      </c>
      <c r="AM1287" s="238" t="s">
        <v>715</v>
      </c>
      <c r="AN1287" s="64">
        <v>26321</v>
      </c>
      <c r="AO1287" s="86">
        <f t="shared" si="146"/>
        <v>-0.17220980744335179</v>
      </c>
      <c r="AT1287" s="87"/>
      <c r="AU1287" s="64"/>
      <c r="AV1287" s="86"/>
      <c r="AW1287" s="30"/>
      <c r="AX1287" s="30"/>
      <c r="AY1287" s="30"/>
      <c r="AZ1287" s="28"/>
      <c r="BA1287" s="28"/>
      <c r="BB1287" s="28"/>
      <c r="BC1287" s="28"/>
      <c r="BD1287" s="28"/>
      <c r="BE1287" s="28"/>
      <c r="BF1287" s="28"/>
      <c r="BG1287" s="28"/>
      <c r="BH1287" s="28"/>
      <c r="BI1287" s="28"/>
      <c r="BJ1287" s="28"/>
      <c r="BK1287" s="28"/>
      <c r="BL1287" s="28"/>
      <c r="BM1287" s="28"/>
      <c r="BN1287" s="28"/>
      <c r="BO1287" s="28"/>
      <c r="BP1287" s="28"/>
      <c r="BQ1287" s="28"/>
      <c r="BR1287" s="28"/>
      <c r="BS1287" s="28"/>
      <c r="BT1287" s="28"/>
      <c r="BU1287" s="28"/>
      <c r="BV1287" s="28"/>
      <c r="BW1287" s="28"/>
      <c r="BX1287" s="28"/>
      <c r="BY1287" s="28"/>
      <c r="BZ1287" s="28"/>
      <c r="CA1287" s="28"/>
      <c r="CB1287" s="28"/>
      <c r="CC1287" s="28"/>
      <c r="CD1287" s="28"/>
      <c r="CE1287" s="28"/>
      <c r="CF1287" s="28"/>
      <c r="CG1287" s="28"/>
      <c r="CH1287" s="28"/>
      <c r="CI1287" s="28"/>
      <c r="CJ1287" s="28"/>
      <c r="CK1287" s="28"/>
      <c r="CL1287" s="28"/>
      <c r="CM1287" s="28"/>
      <c r="CN1287" s="28"/>
      <c r="CO1287" s="28"/>
      <c r="CP1287" s="28"/>
      <c r="CQ1287" s="28"/>
      <c r="CR1287" s="28"/>
      <c r="CS1287" s="28"/>
      <c r="CT1287" s="28"/>
      <c r="CU1287" s="28"/>
      <c r="CV1287" s="28"/>
      <c r="CW1287" s="28"/>
      <c r="CX1287" s="28"/>
      <c r="CY1287" s="28"/>
      <c r="CZ1287" s="28"/>
      <c r="DA1287" s="28"/>
      <c r="DB1287" s="28"/>
      <c r="DC1287" s="28"/>
      <c r="DD1287" s="28"/>
      <c r="DE1287" s="28"/>
      <c r="DF1287" s="28"/>
      <c r="DG1287" s="28"/>
      <c r="DH1287" s="28"/>
      <c r="DI1287" s="28"/>
      <c r="DJ1287" s="28"/>
      <c r="DK1287" s="28"/>
      <c r="DL1287" s="28"/>
      <c r="DM1287" s="28"/>
    </row>
    <row r="1288" spans="1:117" s="7" customFormat="1" x14ac:dyDescent="0.2">
      <c r="A1288" s="2">
        <v>1311</v>
      </c>
      <c r="B1288" s="239" t="s">
        <v>725</v>
      </c>
      <c r="D1288" s="146" t="s">
        <v>392</v>
      </c>
      <c r="E1288" s="189" t="s">
        <v>727</v>
      </c>
      <c r="F1288" s="189" t="s">
        <v>728</v>
      </c>
      <c r="G1288" s="151"/>
      <c r="H1288" s="235">
        <f t="shared" si="140"/>
        <v>2841.8699369996416</v>
      </c>
      <c r="I1288" s="235">
        <f t="shared" si="141"/>
        <v>10.125773795002617</v>
      </c>
      <c r="J1288" s="122">
        <v>0.28088837893268837</v>
      </c>
      <c r="K1288" s="123">
        <v>29.371666294212169</v>
      </c>
      <c r="L1288" s="240">
        <f t="shared" si="142"/>
        <v>2.937166629421217E-5</v>
      </c>
      <c r="M1288" s="240">
        <f t="shared" si="143"/>
        <v>2.937166629421217E-5</v>
      </c>
      <c r="N1288" s="10">
        <v>0</v>
      </c>
      <c r="O1288" s="241" t="s">
        <v>736</v>
      </c>
      <c r="P1288" s="118">
        <v>1.8566530705961305E-2</v>
      </c>
      <c r="Q1288" s="119">
        <v>2.3271561145485165</v>
      </c>
      <c r="R1288" s="252">
        <f t="shared" si="144"/>
        <v>2.3271561145485163E-4</v>
      </c>
      <c r="S1288" s="120">
        <v>6.0277790572166486E-4</v>
      </c>
      <c r="T1288" s="119">
        <v>0.56212186704657141</v>
      </c>
      <c r="U1288" s="16">
        <v>6</v>
      </c>
      <c r="V1288" s="16">
        <v>1</v>
      </c>
      <c r="W1288" s="242" t="s">
        <v>740</v>
      </c>
      <c r="X1288" s="121">
        <v>1.4672705026988591</v>
      </c>
      <c r="Y1288" s="121">
        <v>1.8869271164389523</v>
      </c>
      <c r="Z1288" s="117">
        <v>10.485643021842218</v>
      </c>
      <c r="AA1288" s="251"/>
      <c r="AB1288" s="122">
        <v>0.28085553326332047</v>
      </c>
      <c r="AC1288" s="11">
        <f t="shared" si="145"/>
        <v>2.937166629421217E-5</v>
      </c>
      <c r="AD1288">
        <v>-3.5140625980001339</v>
      </c>
      <c r="AE1288">
        <v>1.0349285444312957</v>
      </c>
      <c r="AF1288" s="126">
        <v>3.3035070217115199</v>
      </c>
      <c r="AG1288" s="244">
        <v>3493.9146874897742</v>
      </c>
      <c r="AH1288" s="244">
        <v>50.453472486820715</v>
      </c>
      <c r="AI1288" s="117">
        <v>2841.8699369996416</v>
      </c>
      <c r="AJ1288" s="117">
        <v>10.125773795002617</v>
      </c>
      <c r="AK1288" s="246">
        <v>100.17220980744335</v>
      </c>
      <c r="AL1288" s="185">
        <v>1</v>
      </c>
      <c r="AM1288" s="238" t="s">
        <v>715</v>
      </c>
      <c r="AN1288" s="64">
        <v>26321</v>
      </c>
      <c r="AO1288" s="86">
        <f t="shared" si="146"/>
        <v>-0.17220980744335179</v>
      </c>
      <c r="AT1288" s="87"/>
      <c r="AU1288" s="64"/>
      <c r="AV1288" s="86"/>
      <c r="AW1288" s="30"/>
      <c r="AX1288" s="30"/>
      <c r="AY1288" s="30"/>
      <c r="AZ1288" s="28"/>
      <c r="BA1288" s="28"/>
      <c r="BB1288" s="28"/>
      <c r="BC1288" s="28"/>
      <c r="BD1288" s="28"/>
      <c r="BE1288" s="28"/>
      <c r="BF1288" s="28"/>
      <c r="BG1288" s="28"/>
      <c r="BH1288" s="28"/>
      <c r="BI1288" s="28"/>
      <c r="BJ1288" s="28"/>
      <c r="BK1288" s="28"/>
      <c r="BL1288" s="28"/>
      <c r="BM1288" s="28"/>
      <c r="BN1288" s="28"/>
      <c r="BO1288" s="28"/>
      <c r="BP1288" s="28"/>
      <c r="BQ1288" s="28"/>
      <c r="BR1288" s="28"/>
      <c r="BS1288" s="28"/>
      <c r="BT1288" s="28"/>
      <c r="BU1288" s="28"/>
      <c r="BV1288" s="28"/>
      <c r="BW1288" s="28"/>
      <c r="BX1288" s="28"/>
      <c r="BY1288" s="28"/>
      <c r="BZ1288" s="28"/>
      <c r="CA1288" s="28"/>
      <c r="CB1288" s="28"/>
      <c r="CC1288" s="28"/>
      <c r="CD1288" s="28"/>
      <c r="CE1288" s="28"/>
      <c r="CF1288" s="28"/>
      <c r="CG1288" s="28"/>
      <c r="CH1288" s="28"/>
      <c r="CI1288" s="28"/>
      <c r="CJ1288" s="28"/>
      <c r="CK1288" s="28"/>
      <c r="CL1288" s="28"/>
      <c r="CM1288" s="28"/>
      <c r="CN1288" s="28"/>
      <c r="CO1288" s="28"/>
      <c r="CP1288" s="28"/>
      <c r="CQ1288" s="28"/>
      <c r="CR1288" s="28"/>
      <c r="CS1288" s="28"/>
      <c r="CT1288" s="28"/>
      <c r="CU1288" s="28"/>
      <c r="CV1288" s="28"/>
      <c r="CW1288" s="28"/>
      <c r="CX1288" s="28"/>
      <c r="CY1288" s="28"/>
      <c r="CZ1288" s="28"/>
      <c r="DA1288" s="28"/>
      <c r="DB1288" s="28"/>
      <c r="DC1288" s="28"/>
      <c r="DD1288" s="28"/>
      <c r="DE1288" s="28"/>
      <c r="DF1288" s="28"/>
      <c r="DG1288" s="28"/>
      <c r="DH1288" s="28"/>
      <c r="DI1288" s="28"/>
      <c r="DJ1288" s="28"/>
      <c r="DK1288" s="28"/>
      <c r="DL1288" s="28"/>
      <c r="DM1288" s="28"/>
    </row>
    <row r="1289" spans="1:117" s="7" customFormat="1" x14ac:dyDescent="0.2">
      <c r="A1289" s="2">
        <v>1312</v>
      </c>
      <c r="B1289" s="239" t="s">
        <v>725</v>
      </c>
      <c r="D1289" s="146" t="s">
        <v>393</v>
      </c>
      <c r="E1289" s="189" t="s">
        <v>727</v>
      </c>
      <c r="F1289" s="189" t="s">
        <v>728</v>
      </c>
      <c r="G1289" s="151"/>
      <c r="H1289" s="235">
        <f t="shared" si="140"/>
        <v>2093.2984542141535</v>
      </c>
      <c r="I1289" s="235">
        <f t="shared" si="141"/>
        <v>36.250179844186242</v>
      </c>
      <c r="J1289" s="122">
        <v>0.28143805535228028</v>
      </c>
      <c r="K1289" s="123">
        <v>39.047030461711238</v>
      </c>
      <c r="L1289" s="240">
        <f t="shared" si="142"/>
        <v>3.9047030461711238E-5</v>
      </c>
      <c r="M1289" s="240">
        <f t="shared" si="143"/>
        <v>3.9047030461711238E-5</v>
      </c>
      <c r="N1289" s="10">
        <v>0</v>
      </c>
      <c r="O1289" s="241" t="s">
        <v>736</v>
      </c>
      <c r="P1289" s="118">
        <v>3.534381621547493E-2</v>
      </c>
      <c r="Q1289" s="119">
        <v>15.492771826767511</v>
      </c>
      <c r="R1289" s="252">
        <f t="shared" si="144"/>
        <v>1.5492771826767511E-3</v>
      </c>
      <c r="S1289" s="120">
        <v>9.7887405274905818E-4</v>
      </c>
      <c r="T1289" s="119">
        <v>3.7514408681307105</v>
      </c>
      <c r="U1289" s="16">
        <v>6</v>
      </c>
      <c r="V1289" s="16">
        <v>1</v>
      </c>
      <c r="W1289" s="242" t="s">
        <v>740</v>
      </c>
      <c r="X1289" s="121">
        <v>1.4673121017962876</v>
      </c>
      <c r="Y1289" s="121">
        <v>1.8870069171624992</v>
      </c>
      <c r="Z1289" s="117">
        <v>8.2102979097643178</v>
      </c>
      <c r="AA1289" s="251"/>
      <c r="AB1289" s="122">
        <v>0.28139904171435948</v>
      </c>
      <c r="AC1289" s="11">
        <f t="shared" si="145"/>
        <v>3.9047030461711238E-5</v>
      </c>
      <c r="AD1289">
        <v>-1.6734466564116701</v>
      </c>
      <c r="AE1289">
        <v>1.388645211157453</v>
      </c>
      <c r="AF1289" s="126">
        <v>2.636373514385749</v>
      </c>
      <c r="AG1289" s="244">
        <v>2794.5881563627395</v>
      </c>
      <c r="AH1289" s="244">
        <v>69.804197504608339</v>
      </c>
      <c r="AI1289" s="117">
        <v>2093.2984542141535</v>
      </c>
      <c r="AJ1289" s="117">
        <v>36.250179844186242</v>
      </c>
      <c r="AK1289" s="246">
        <v>100.17220980744335</v>
      </c>
      <c r="AL1289" s="185">
        <v>1</v>
      </c>
      <c r="AM1289" s="238" t="s">
        <v>715</v>
      </c>
      <c r="AN1289" s="64">
        <v>26321</v>
      </c>
      <c r="AO1289" s="86">
        <f t="shared" si="146"/>
        <v>-0.17220980744335179</v>
      </c>
      <c r="AT1289" s="87"/>
      <c r="AU1289" s="64"/>
      <c r="AV1289" s="86"/>
      <c r="AW1289" s="30"/>
      <c r="AX1289" s="30"/>
      <c r="AY1289" s="30"/>
      <c r="AZ1289" s="28"/>
      <c r="BA1289" s="28"/>
      <c r="BB1289" s="28"/>
      <c r="BC1289" s="28"/>
      <c r="BD1289" s="28"/>
      <c r="BE1289" s="28"/>
      <c r="BF1289" s="28"/>
      <c r="BG1289" s="28"/>
      <c r="BH1289" s="28"/>
      <c r="BI1289" s="28"/>
      <c r="BJ1289" s="28"/>
      <c r="BK1289" s="28"/>
      <c r="BL1289" s="28"/>
      <c r="BM1289" s="28"/>
      <c r="BN1289" s="28"/>
      <c r="BO1289" s="28"/>
      <c r="BP1289" s="28"/>
      <c r="BQ1289" s="28"/>
      <c r="BR1289" s="28"/>
      <c r="BS1289" s="28"/>
      <c r="BT1289" s="28"/>
      <c r="BU1289" s="28"/>
      <c r="BV1289" s="28"/>
      <c r="BW1289" s="28"/>
      <c r="BX1289" s="28"/>
      <c r="BY1289" s="28"/>
      <c r="BZ1289" s="28"/>
      <c r="CA1289" s="28"/>
      <c r="CB1289" s="28"/>
      <c r="CC1289" s="28"/>
      <c r="CD1289" s="28"/>
      <c r="CE1289" s="28"/>
      <c r="CF1289" s="28"/>
      <c r="CG1289" s="28"/>
      <c r="CH1289" s="28"/>
      <c r="CI1289" s="28"/>
      <c r="CJ1289" s="28"/>
      <c r="CK1289" s="28"/>
      <c r="CL1289" s="28"/>
      <c r="CM1289" s="28"/>
      <c r="CN1289" s="28"/>
      <c r="CO1289" s="28"/>
      <c r="CP1289" s="28"/>
      <c r="CQ1289" s="28"/>
      <c r="CR1289" s="28"/>
      <c r="CS1289" s="28"/>
      <c r="CT1289" s="28"/>
      <c r="CU1289" s="28"/>
      <c r="CV1289" s="28"/>
      <c r="CW1289" s="28"/>
      <c r="CX1289" s="28"/>
      <c r="CY1289" s="28"/>
      <c r="CZ1289" s="28"/>
      <c r="DA1289" s="28"/>
      <c r="DB1289" s="28"/>
      <c r="DC1289" s="28"/>
      <c r="DD1289" s="28"/>
      <c r="DE1289" s="28"/>
      <c r="DF1289" s="28"/>
      <c r="DG1289" s="28"/>
      <c r="DH1289" s="28"/>
      <c r="DI1289" s="28"/>
      <c r="DJ1289" s="28"/>
      <c r="DK1289" s="28"/>
      <c r="DL1289" s="28"/>
      <c r="DM1289" s="28"/>
    </row>
    <row r="1290" spans="1:117" s="7" customFormat="1" x14ac:dyDescent="0.2">
      <c r="A1290" s="2">
        <v>1313</v>
      </c>
      <c r="B1290" s="239" t="s">
        <v>725</v>
      </c>
      <c r="D1290" s="146" t="s">
        <v>394</v>
      </c>
      <c r="E1290" s="189" t="s">
        <v>727</v>
      </c>
      <c r="F1290" s="189" t="s">
        <v>728</v>
      </c>
      <c r="G1290" s="151"/>
      <c r="H1290" s="235">
        <f t="shared" si="140"/>
        <v>2770.084611345475</v>
      </c>
      <c r="I1290" s="235">
        <f t="shared" si="141"/>
        <v>9.0005921785442045</v>
      </c>
      <c r="J1290" s="122">
        <v>0.28109757484310727</v>
      </c>
      <c r="K1290" s="123">
        <v>39.988037097542602</v>
      </c>
      <c r="L1290" s="240">
        <f t="shared" si="142"/>
        <v>3.9988037097542605E-5</v>
      </c>
      <c r="M1290" s="240">
        <f t="shared" si="143"/>
        <v>3.9988037097542605E-5</v>
      </c>
      <c r="N1290" s="10">
        <v>0</v>
      </c>
      <c r="O1290" s="241" t="s">
        <v>736</v>
      </c>
      <c r="P1290" s="118">
        <v>4.5355095592335172E-2</v>
      </c>
      <c r="Q1290" s="119">
        <v>36.870841531224649</v>
      </c>
      <c r="R1290" s="252">
        <f t="shared" si="144"/>
        <v>3.687084153122465E-3</v>
      </c>
      <c r="S1290" s="120">
        <v>1.3436530633201306E-3</v>
      </c>
      <c r="T1290" s="119">
        <v>10.64138401684102</v>
      </c>
      <c r="U1290" s="16">
        <v>6</v>
      </c>
      <c r="V1290" s="16">
        <v>1</v>
      </c>
      <c r="W1290" s="242" t="s">
        <v>740</v>
      </c>
      <c r="X1290" s="121">
        <v>1.4672590027867216</v>
      </c>
      <c r="Y1290" s="121">
        <v>1.8869551762771495</v>
      </c>
      <c r="Z1290" s="117">
        <v>11.082619622526071</v>
      </c>
      <c r="AA1290" s="251"/>
      <c r="AB1290" s="122">
        <v>0.2810262561778934</v>
      </c>
      <c r="AC1290" s="11">
        <f t="shared" si="145"/>
        <v>3.9988037097542605E-5</v>
      </c>
      <c r="AD1290">
        <v>0.89852029096837427</v>
      </c>
      <c r="AE1290">
        <v>1.4314532414240555</v>
      </c>
      <c r="AF1290" s="126">
        <v>3.0215921584749714</v>
      </c>
      <c r="AG1290" s="244">
        <v>3170.5800838548598</v>
      </c>
      <c r="AH1290" s="244">
        <v>68.25414016028941</v>
      </c>
      <c r="AI1290" s="117">
        <v>2770.084611345475</v>
      </c>
      <c r="AJ1290" s="117">
        <v>9.0005921785442045</v>
      </c>
      <c r="AK1290" s="246">
        <v>100.17220980744335</v>
      </c>
      <c r="AL1290" s="185">
        <v>1</v>
      </c>
      <c r="AM1290" s="238" t="s">
        <v>715</v>
      </c>
      <c r="AN1290" s="64">
        <v>26321</v>
      </c>
      <c r="AO1290" s="86">
        <f t="shared" si="146"/>
        <v>-0.17220980744335179</v>
      </c>
      <c r="AT1290" s="87"/>
      <c r="AU1290" s="64"/>
      <c r="AV1290" s="86"/>
      <c r="AW1290" s="30"/>
      <c r="AX1290" s="30"/>
      <c r="AY1290" s="30"/>
      <c r="AZ1290" s="28"/>
      <c r="BA1290" s="28"/>
      <c r="BB1290" s="28"/>
      <c r="BC1290" s="28"/>
      <c r="BD1290" s="28"/>
      <c r="BE1290" s="28"/>
      <c r="BF1290" s="28"/>
      <c r="BG1290" s="28"/>
      <c r="BH1290" s="28"/>
      <c r="BI1290" s="28"/>
      <c r="BJ1290" s="28"/>
      <c r="BK1290" s="28"/>
      <c r="BL1290" s="28"/>
      <c r="BM1290" s="28"/>
      <c r="BN1290" s="28"/>
      <c r="BO1290" s="28"/>
      <c r="BP1290" s="28"/>
      <c r="BQ1290" s="28"/>
      <c r="BR1290" s="28"/>
      <c r="BS1290" s="28"/>
      <c r="BT1290" s="28"/>
      <c r="BU1290" s="28"/>
      <c r="BV1290" s="28"/>
      <c r="BW1290" s="28"/>
      <c r="BX1290" s="28"/>
      <c r="BY1290" s="28"/>
      <c r="BZ1290" s="28"/>
      <c r="CA1290" s="28"/>
      <c r="CB1290" s="28"/>
      <c r="CC1290" s="28"/>
      <c r="CD1290" s="28"/>
      <c r="CE1290" s="28"/>
      <c r="CF1290" s="28"/>
      <c r="CG1290" s="28"/>
      <c r="CH1290" s="28"/>
      <c r="CI1290" s="28"/>
      <c r="CJ1290" s="28"/>
      <c r="CK1290" s="28"/>
      <c r="CL1290" s="28"/>
      <c r="CM1290" s="28"/>
      <c r="CN1290" s="28"/>
      <c r="CO1290" s="28"/>
      <c r="CP1290" s="28"/>
      <c r="CQ1290" s="28"/>
      <c r="CR1290" s="28"/>
      <c r="CS1290" s="28"/>
      <c r="CT1290" s="28"/>
      <c r="CU1290" s="28"/>
      <c r="CV1290" s="28"/>
      <c r="CW1290" s="28"/>
      <c r="CX1290" s="28"/>
      <c r="CY1290" s="28"/>
      <c r="CZ1290" s="28"/>
      <c r="DA1290" s="28"/>
      <c r="DB1290" s="28"/>
      <c r="DC1290" s="28"/>
      <c r="DD1290" s="28"/>
      <c r="DE1290" s="28"/>
      <c r="DF1290" s="28"/>
      <c r="DG1290" s="28"/>
      <c r="DH1290" s="28"/>
      <c r="DI1290" s="28"/>
      <c r="DJ1290" s="28"/>
      <c r="DK1290" s="28"/>
      <c r="DL1290" s="28"/>
      <c r="DM1290" s="28"/>
    </row>
    <row r="1291" spans="1:117" s="7" customFormat="1" x14ac:dyDescent="0.2">
      <c r="A1291" s="2">
        <v>1314</v>
      </c>
      <c r="B1291" s="239" t="s">
        <v>725</v>
      </c>
      <c r="D1291" s="146" t="s">
        <v>395</v>
      </c>
      <c r="E1291" s="189" t="s">
        <v>727</v>
      </c>
      <c r="F1291" s="189" t="s">
        <v>728</v>
      </c>
      <c r="G1291" s="151"/>
      <c r="H1291" s="235">
        <f t="shared" si="140"/>
        <v>2729.83572590516</v>
      </c>
      <c r="I1291" s="235">
        <f t="shared" si="141"/>
        <v>7.2785885760550872</v>
      </c>
      <c r="J1291" s="122">
        <v>0.28104722793801984</v>
      </c>
      <c r="K1291" s="123">
        <v>30.326059018218078</v>
      </c>
      <c r="L1291" s="240">
        <f t="shared" si="142"/>
        <v>3.0326059018218078E-5</v>
      </c>
      <c r="M1291" s="240">
        <f t="shared" si="143"/>
        <v>3.0326059018218078E-5</v>
      </c>
      <c r="N1291" s="10">
        <v>0</v>
      </c>
      <c r="O1291" s="241" t="s">
        <v>736</v>
      </c>
      <c r="P1291" s="118">
        <v>1.5589952649048597E-2</v>
      </c>
      <c r="Q1291" s="119">
        <v>0.97931942486730039</v>
      </c>
      <c r="R1291" s="252">
        <f t="shared" si="144"/>
        <v>9.7931942486730039E-5</v>
      </c>
      <c r="S1291" s="120">
        <v>5.3384083213924743E-4</v>
      </c>
      <c r="T1291" s="119">
        <v>0.62371905650398507</v>
      </c>
      <c r="U1291" s="16">
        <v>6</v>
      </c>
      <c r="V1291" s="16">
        <v>1</v>
      </c>
      <c r="W1291" s="242" t="s">
        <v>740</v>
      </c>
      <c r="X1291" s="121">
        <v>1.4672524122702209</v>
      </c>
      <c r="Y1291" s="121">
        <v>1.8869586045498441</v>
      </c>
      <c r="Z1291" s="117">
        <v>12.351466509343243</v>
      </c>
      <c r="AA1291" s="251"/>
      <c r="AB1291" s="122">
        <v>0.28101931492254512</v>
      </c>
      <c r="AC1291" s="11">
        <f t="shared" si="145"/>
        <v>3.0326059018218078E-5</v>
      </c>
      <c r="AD1291">
        <v>-0.31161418040714928</v>
      </c>
      <c r="AE1291">
        <v>1.0691841509678299</v>
      </c>
      <c r="AF1291" s="126">
        <v>3.0527951865046501</v>
      </c>
      <c r="AG1291" s="244">
        <v>3212.3818923493636</v>
      </c>
      <c r="AH1291" s="244">
        <v>53.211133601472341</v>
      </c>
      <c r="AI1291" s="117">
        <v>2729.83572590516</v>
      </c>
      <c r="AJ1291" s="117">
        <v>7.2785885760550872</v>
      </c>
      <c r="AK1291" s="246">
        <v>100.17220980744335</v>
      </c>
      <c r="AL1291" s="185">
        <v>1</v>
      </c>
      <c r="AM1291" s="238" t="s">
        <v>715</v>
      </c>
      <c r="AN1291" s="64">
        <v>26321</v>
      </c>
      <c r="AO1291" s="86">
        <f t="shared" si="146"/>
        <v>-0.17220980744335179</v>
      </c>
      <c r="AT1291" s="87"/>
      <c r="AU1291" s="64"/>
      <c r="AV1291" s="86"/>
      <c r="AW1291" s="30"/>
      <c r="AX1291" s="30"/>
      <c r="AY1291" s="30"/>
      <c r="AZ1291" s="28"/>
      <c r="BA1291" s="28"/>
      <c r="BB1291" s="28"/>
      <c r="BC1291" s="28"/>
      <c r="BD1291" s="28"/>
      <c r="BE1291" s="28"/>
      <c r="BF1291" s="28"/>
      <c r="BG1291" s="28"/>
      <c r="BH1291" s="28"/>
      <c r="BI1291" s="28"/>
      <c r="BJ1291" s="28"/>
      <c r="BK1291" s="28"/>
      <c r="BL1291" s="28"/>
      <c r="BM1291" s="28"/>
      <c r="BN1291" s="28"/>
      <c r="BO1291" s="28"/>
      <c r="BP1291" s="28"/>
      <c r="BQ1291" s="28"/>
      <c r="BR1291" s="28"/>
      <c r="BS1291" s="28"/>
      <c r="BT1291" s="28"/>
      <c r="BU1291" s="28"/>
      <c r="BV1291" s="28"/>
      <c r="BW1291" s="28"/>
      <c r="BX1291" s="28"/>
      <c r="BY1291" s="28"/>
      <c r="BZ1291" s="28"/>
      <c r="CA1291" s="28"/>
      <c r="CB1291" s="28"/>
      <c r="CC1291" s="28"/>
      <c r="CD1291" s="28"/>
      <c r="CE1291" s="28"/>
      <c r="CF1291" s="28"/>
      <c r="CG1291" s="28"/>
      <c r="CH1291" s="28"/>
      <c r="CI1291" s="28"/>
      <c r="CJ1291" s="28"/>
      <c r="CK1291" s="28"/>
      <c r="CL1291" s="28"/>
      <c r="CM1291" s="28"/>
      <c r="CN1291" s="28"/>
      <c r="CO1291" s="28"/>
      <c r="CP1291" s="28"/>
      <c r="CQ1291" s="28"/>
      <c r="CR1291" s="28"/>
      <c r="CS1291" s="28"/>
      <c r="CT1291" s="28"/>
      <c r="CU1291" s="28"/>
      <c r="CV1291" s="28"/>
      <c r="CW1291" s="28"/>
      <c r="CX1291" s="28"/>
      <c r="CY1291" s="28"/>
      <c r="CZ1291" s="28"/>
      <c r="DA1291" s="28"/>
      <c r="DB1291" s="28"/>
      <c r="DC1291" s="28"/>
      <c r="DD1291" s="28"/>
      <c r="DE1291" s="28"/>
      <c r="DF1291" s="28"/>
      <c r="DG1291" s="28"/>
      <c r="DH1291" s="28"/>
      <c r="DI1291" s="28"/>
      <c r="DJ1291" s="28"/>
      <c r="DK1291" s="28"/>
      <c r="DL1291" s="28"/>
      <c r="DM1291" s="28"/>
    </row>
    <row r="1292" spans="1:117" s="7" customFormat="1" x14ac:dyDescent="0.2">
      <c r="A1292" s="2">
        <v>1315</v>
      </c>
      <c r="B1292" s="239" t="s">
        <v>725</v>
      </c>
      <c r="D1292" s="146" t="s">
        <v>396</v>
      </c>
      <c r="E1292" s="189" t="s">
        <v>727</v>
      </c>
      <c r="F1292" s="189" t="s">
        <v>728</v>
      </c>
      <c r="G1292" s="151"/>
      <c r="H1292" s="235">
        <f t="shared" si="140"/>
        <v>2779.737916310336</v>
      </c>
      <c r="I1292" s="235">
        <f t="shared" si="141"/>
        <v>10.700658698671575</v>
      </c>
      <c r="J1292" s="122">
        <v>0.28099947813416776</v>
      </c>
      <c r="K1292" s="123">
        <v>28.922333420435844</v>
      </c>
      <c r="L1292" s="240">
        <f t="shared" si="142"/>
        <v>2.8922333420435845E-5</v>
      </c>
      <c r="M1292" s="240">
        <f t="shared" si="143"/>
        <v>2.8922333420435845E-5</v>
      </c>
      <c r="N1292" s="10">
        <v>0</v>
      </c>
      <c r="O1292" s="241" t="s">
        <v>736</v>
      </c>
      <c r="P1292" s="118">
        <v>1.7224881142170047E-2</v>
      </c>
      <c r="Q1292" s="119">
        <v>1.500518360745912</v>
      </c>
      <c r="R1292" s="252">
        <f t="shared" si="144"/>
        <v>1.5005183607459121E-4</v>
      </c>
      <c r="S1292" s="120">
        <v>5.6326559493690049E-4</v>
      </c>
      <c r="T1292" s="119">
        <v>0.45019650506083309</v>
      </c>
      <c r="U1292" s="16">
        <v>6</v>
      </c>
      <c r="V1292" s="16">
        <v>1</v>
      </c>
      <c r="W1292" s="242" t="s">
        <v>740</v>
      </c>
      <c r="X1292" s="121">
        <v>1.467318932684512</v>
      </c>
      <c r="Y1292" s="121">
        <v>1.8869542480961112</v>
      </c>
      <c r="Z1292" s="117">
        <v>10.644439788070418</v>
      </c>
      <c r="AA1292" s="251"/>
      <c r="AB1292" s="122">
        <v>0.28096947410530027</v>
      </c>
      <c r="AC1292" s="11">
        <f t="shared" si="145"/>
        <v>2.8922333420435845E-5</v>
      </c>
      <c r="AD1292">
        <v>-0.92012898798676801</v>
      </c>
      <c r="AE1292">
        <v>1.0341149540909129</v>
      </c>
      <c r="AF1292" s="126">
        <v>3.1219594355850675</v>
      </c>
      <c r="AG1292" s="244">
        <v>3288.5917110676296</v>
      </c>
      <c r="AH1292" s="244">
        <v>51.016551030117313</v>
      </c>
      <c r="AI1292" s="117">
        <v>2779.737916310336</v>
      </c>
      <c r="AJ1292" s="117">
        <v>10.700658698671575</v>
      </c>
      <c r="AK1292" s="246">
        <v>100.17220980744335</v>
      </c>
      <c r="AL1292" s="185">
        <v>1</v>
      </c>
      <c r="AM1292" s="238" t="s">
        <v>715</v>
      </c>
      <c r="AN1292" s="64">
        <v>26321</v>
      </c>
      <c r="AO1292" s="86">
        <f t="shared" si="146"/>
        <v>-0.17220980744335179</v>
      </c>
      <c r="AT1292" s="87"/>
      <c r="AU1292" s="64"/>
      <c r="AV1292" s="86"/>
      <c r="AW1292" s="30"/>
      <c r="AX1292" s="30"/>
      <c r="AY1292" s="30"/>
      <c r="AZ1292" s="28"/>
      <c r="BA1292" s="28"/>
      <c r="BB1292" s="28"/>
      <c r="BC1292" s="28"/>
      <c r="BD1292" s="28"/>
      <c r="BE1292" s="28"/>
      <c r="BF1292" s="28"/>
      <c r="BG1292" s="28"/>
      <c r="BH1292" s="28"/>
      <c r="BI1292" s="28"/>
      <c r="BJ1292" s="28"/>
      <c r="BK1292" s="28"/>
      <c r="BL1292" s="28"/>
      <c r="BM1292" s="28"/>
      <c r="BN1292" s="28"/>
      <c r="BO1292" s="28"/>
      <c r="BP1292" s="28"/>
      <c r="BQ1292" s="28"/>
      <c r="BR1292" s="28"/>
      <c r="BS1292" s="28"/>
      <c r="BT1292" s="28"/>
      <c r="BU1292" s="28"/>
      <c r="BV1292" s="28"/>
      <c r="BW1292" s="28"/>
      <c r="BX1292" s="28"/>
      <c r="BY1292" s="28"/>
      <c r="BZ1292" s="28"/>
      <c r="CA1292" s="28"/>
      <c r="CB1292" s="28"/>
      <c r="CC1292" s="28"/>
      <c r="CD1292" s="28"/>
      <c r="CE1292" s="28"/>
      <c r="CF1292" s="28"/>
      <c r="CG1292" s="28"/>
      <c r="CH1292" s="28"/>
      <c r="CI1292" s="28"/>
      <c r="CJ1292" s="28"/>
      <c r="CK1292" s="28"/>
      <c r="CL1292" s="28"/>
      <c r="CM1292" s="28"/>
      <c r="CN1292" s="28"/>
      <c r="CO1292" s="28"/>
      <c r="CP1292" s="28"/>
      <c r="CQ1292" s="28"/>
      <c r="CR1292" s="28"/>
      <c r="CS1292" s="28"/>
      <c r="CT1292" s="28"/>
      <c r="CU1292" s="28"/>
      <c r="CV1292" s="28"/>
      <c r="CW1292" s="28"/>
      <c r="CX1292" s="28"/>
      <c r="CY1292" s="28"/>
      <c r="CZ1292" s="28"/>
      <c r="DA1292" s="28"/>
      <c r="DB1292" s="28"/>
      <c r="DC1292" s="28"/>
      <c r="DD1292" s="28"/>
      <c r="DE1292" s="28"/>
      <c r="DF1292" s="28"/>
      <c r="DG1292" s="28"/>
      <c r="DH1292" s="28"/>
      <c r="DI1292" s="28"/>
      <c r="DJ1292" s="28"/>
      <c r="DK1292" s="28"/>
      <c r="DL1292" s="28"/>
      <c r="DM1292" s="28"/>
    </row>
    <row r="1293" spans="1:117" s="7" customFormat="1" x14ac:dyDescent="0.2">
      <c r="A1293" s="2">
        <v>1316</v>
      </c>
      <c r="B1293" s="239" t="s">
        <v>725</v>
      </c>
      <c r="D1293" s="146" t="s">
        <v>397</v>
      </c>
      <c r="E1293" s="189" t="s">
        <v>727</v>
      </c>
      <c r="F1293" s="189" t="s">
        <v>728</v>
      </c>
      <c r="G1293" s="151"/>
      <c r="H1293" s="235">
        <f t="shared" si="140"/>
        <v>2879.2074765643474</v>
      </c>
      <c r="I1293" s="235">
        <f t="shared" si="141"/>
        <v>8.6168499084854346</v>
      </c>
      <c r="J1293" s="122">
        <v>0.28103120692042344</v>
      </c>
      <c r="K1293" s="123">
        <v>27.42746773645343</v>
      </c>
      <c r="L1293" s="240">
        <f t="shared" si="142"/>
        <v>2.7427467736453431E-5</v>
      </c>
      <c r="M1293" s="240">
        <f t="shared" si="143"/>
        <v>2.7427467736453431E-5</v>
      </c>
      <c r="N1293" s="10">
        <v>0</v>
      </c>
      <c r="O1293" s="241" t="s">
        <v>736</v>
      </c>
      <c r="P1293" s="118">
        <v>4.5128047991433592E-2</v>
      </c>
      <c r="Q1293" s="119">
        <v>6.1881991270073673</v>
      </c>
      <c r="R1293" s="252">
        <f t="shared" si="144"/>
        <v>6.1881991270073676E-4</v>
      </c>
      <c r="S1293" s="120">
        <v>1.3308710361416255E-3</v>
      </c>
      <c r="T1293" s="119">
        <v>1.8061209993784244</v>
      </c>
      <c r="U1293" s="16">
        <v>6</v>
      </c>
      <c r="V1293" s="16">
        <v>1</v>
      </c>
      <c r="W1293" s="242" t="s">
        <v>740</v>
      </c>
      <c r="X1293" s="121">
        <v>1.4672834712898788</v>
      </c>
      <c r="Y1293" s="121">
        <v>1.8871365520765195</v>
      </c>
      <c r="Z1293" s="117">
        <v>9.2839662975544517</v>
      </c>
      <c r="AA1293" s="251"/>
      <c r="AB1293" s="122">
        <v>0.28095770845904577</v>
      </c>
      <c r="AC1293" s="11">
        <f t="shared" si="145"/>
        <v>2.7427467736453431E-5</v>
      </c>
      <c r="AD1293">
        <v>0.99689485256293509</v>
      </c>
      <c r="AE1293">
        <v>0.97375076333673038</v>
      </c>
      <c r="AF1293" s="126">
        <v>3.0979915633098258</v>
      </c>
      <c r="AG1293" s="244">
        <v>3250.6549243107252</v>
      </c>
      <c r="AH1293" s="244">
        <v>42.847064224102326</v>
      </c>
      <c r="AI1293" s="117">
        <v>2879.2074765643474</v>
      </c>
      <c r="AJ1293" s="117">
        <v>8.6168499084854346</v>
      </c>
      <c r="AK1293" s="246">
        <v>100.17220980744335</v>
      </c>
      <c r="AL1293" s="185">
        <v>1</v>
      </c>
      <c r="AM1293" s="238" t="s">
        <v>715</v>
      </c>
      <c r="AN1293" s="64">
        <v>26321</v>
      </c>
      <c r="AO1293" s="86">
        <f t="shared" si="146"/>
        <v>-0.17220980744335179</v>
      </c>
      <c r="AT1293" s="87"/>
      <c r="AU1293" s="64"/>
      <c r="AV1293" s="86"/>
      <c r="AW1293" s="30"/>
      <c r="AX1293" s="30"/>
      <c r="AY1293" s="30"/>
      <c r="AZ1293" s="28"/>
      <c r="BA1293" s="28"/>
      <c r="BB1293" s="28"/>
      <c r="BC1293" s="28"/>
      <c r="BD1293" s="28"/>
      <c r="BE1293" s="28"/>
      <c r="BF1293" s="28"/>
      <c r="BG1293" s="28"/>
      <c r="BH1293" s="28"/>
      <c r="BI1293" s="28"/>
      <c r="BJ1293" s="28"/>
      <c r="BK1293" s="28"/>
      <c r="BL1293" s="28"/>
      <c r="BM1293" s="28"/>
      <c r="BN1293" s="28"/>
      <c r="BO1293" s="28"/>
      <c r="BP1293" s="28"/>
      <c r="BQ1293" s="28"/>
      <c r="BR1293" s="28"/>
      <c r="BS1293" s="28"/>
      <c r="BT1293" s="28"/>
      <c r="BU1293" s="28"/>
      <c r="BV1293" s="28"/>
      <c r="BW1293" s="28"/>
      <c r="BX1293" s="28"/>
      <c r="BY1293" s="28"/>
      <c r="BZ1293" s="28"/>
      <c r="CA1293" s="28"/>
      <c r="CB1293" s="28"/>
      <c r="CC1293" s="28"/>
      <c r="CD1293" s="28"/>
      <c r="CE1293" s="28"/>
      <c r="CF1293" s="28"/>
      <c r="CG1293" s="28"/>
      <c r="CH1293" s="28"/>
      <c r="CI1293" s="28"/>
      <c r="CJ1293" s="28"/>
      <c r="CK1293" s="28"/>
      <c r="CL1293" s="28"/>
      <c r="CM1293" s="28"/>
      <c r="CN1293" s="28"/>
      <c r="CO1293" s="28"/>
      <c r="CP1293" s="28"/>
      <c r="CQ1293" s="28"/>
      <c r="CR1293" s="28"/>
      <c r="CS1293" s="28"/>
      <c r="CT1293" s="28"/>
      <c r="CU1293" s="28"/>
      <c r="CV1293" s="28"/>
      <c r="CW1293" s="28"/>
      <c r="CX1293" s="28"/>
      <c r="CY1293" s="28"/>
      <c r="CZ1293" s="28"/>
      <c r="DA1293" s="28"/>
      <c r="DB1293" s="28"/>
      <c r="DC1293" s="28"/>
      <c r="DD1293" s="28"/>
      <c r="DE1293" s="28"/>
      <c r="DF1293" s="28"/>
      <c r="DG1293" s="28"/>
      <c r="DH1293" s="28"/>
      <c r="DI1293" s="28"/>
      <c r="DJ1293" s="28"/>
      <c r="DK1293" s="28"/>
      <c r="DL1293" s="28"/>
      <c r="DM1293" s="28"/>
    </row>
    <row r="1294" spans="1:117" s="7" customFormat="1" x14ac:dyDescent="0.2">
      <c r="A1294" s="2">
        <v>1317</v>
      </c>
      <c r="B1294" s="239" t="s">
        <v>725</v>
      </c>
      <c r="D1294" s="146" t="s">
        <v>398</v>
      </c>
      <c r="E1294" s="189" t="s">
        <v>727</v>
      </c>
      <c r="F1294" s="189" t="s">
        <v>728</v>
      </c>
      <c r="G1294" s="151"/>
      <c r="H1294" s="235">
        <f t="shared" si="140"/>
        <v>2893.7178994649553</v>
      </c>
      <c r="I1294" s="235">
        <f t="shared" si="141"/>
        <v>9.3665907574893286</v>
      </c>
      <c r="J1294" s="122">
        <v>0.28113914553892033</v>
      </c>
      <c r="K1294" s="123">
        <v>35.774484639378755</v>
      </c>
      <c r="L1294" s="240">
        <f t="shared" si="142"/>
        <v>3.5774484639378759E-5</v>
      </c>
      <c r="M1294" s="240">
        <f t="shared" si="143"/>
        <v>3.5774484639378759E-5</v>
      </c>
      <c r="N1294" s="10">
        <v>0</v>
      </c>
      <c r="O1294" s="241" t="s">
        <v>736</v>
      </c>
      <c r="P1294" s="118">
        <v>6.9833411445498414E-2</v>
      </c>
      <c r="Q1294" s="119">
        <v>12.548922356545757</v>
      </c>
      <c r="R1294" s="252">
        <f t="shared" si="144"/>
        <v>1.2548922356545758E-3</v>
      </c>
      <c r="S1294" s="120">
        <v>2.1101563782983139E-3</v>
      </c>
      <c r="T1294" s="119">
        <v>4.243905828534869</v>
      </c>
      <c r="U1294" s="16">
        <v>6</v>
      </c>
      <c r="V1294" s="16">
        <v>1</v>
      </c>
      <c r="W1294" s="242" t="s">
        <v>740</v>
      </c>
      <c r="X1294" s="121">
        <v>1.4672827610167518</v>
      </c>
      <c r="Y1294" s="121">
        <v>1.8868483318694163</v>
      </c>
      <c r="Z1294" s="117">
        <v>7.8472763578020501</v>
      </c>
      <c r="AA1294" s="251"/>
      <c r="AB1294" s="122">
        <v>0.28102200708168201</v>
      </c>
      <c r="AC1294" s="11">
        <f t="shared" si="145"/>
        <v>3.5774484639378759E-5</v>
      </c>
      <c r="AD1294">
        <v>3.6394690790242379</v>
      </c>
      <c r="AE1294">
        <v>1.3052934541523853</v>
      </c>
      <c r="AF1294" s="126">
        <v>2.9722704666716537</v>
      </c>
      <c r="AG1294" s="244">
        <v>3102.3783124334932</v>
      </c>
      <c r="AH1294" s="244">
        <v>56.490112874967622</v>
      </c>
      <c r="AI1294" s="117">
        <v>2893.7178994649553</v>
      </c>
      <c r="AJ1294" s="117">
        <v>9.3665907574893286</v>
      </c>
      <c r="AK1294" s="246">
        <v>100.17220980744335</v>
      </c>
      <c r="AL1294" s="185">
        <v>1</v>
      </c>
      <c r="AM1294" s="238" t="s">
        <v>715</v>
      </c>
      <c r="AN1294" s="64">
        <v>26321</v>
      </c>
      <c r="AO1294" s="86">
        <f t="shared" si="146"/>
        <v>-0.17220980744335179</v>
      </c>
      <c r="AT1294" s="87"/>
      <c r="AU1294" s="64"/>
      <c r="AV1294" s="86"/>
      <c r="AW1294" s="30"/>
      <c r="AX1294" s="30"/>
      <c r="AY1294" s="30"/>
      <c r="AZ1294" s="28"/>
      <c r="BA1294" s="28"/>
      <c r="BB1294" s="28"/>
      <c r="BC1294" s="28"/>
      <c r="BD1294" s="28"/>
      <c r="BE1294" s="28"/>
      <c r="BF1294" s="28"/>
      <c r="BG1294" s="28"/>
      <c r="BH1294" s="28"/>
      <c r="BI1294" s="28"/>
      <c r="BJ1294" s="28"/>
      <c r="BK1294" s="28"/>
      <c r="BL1294" s="28"/>
      <c r="BM1294" s="28"/>
      <c r="BN1294" s="28"/>
      <c r="BO1294" s="28"/>
      <c r="BP1294" s="28"/>
      <c r="BQ1294" s="28"/>
      <c r="BR1294" s="28"/>
      <c r="BS1294" s="28"/>
      <c r="BT1294" s="28"/>
      <c r="BU1294" s="28"/>
      <c r="BV1294" s="28"/>
      <c r="BW1294" s="28"/>
      <c r="BX1294" s="28"/>
      <c r="BY1294" s="28"/>
      <c r="BZ1294" s="28"/>
      <c r="CA1294" s="28"/>
      <c r="CB1294" s="28"/>
      <c r="CC1294" s="28"/>
      <c r="CD1294" s="28"/>
      <c r="CE1294" s="28"/>
      <c r="CF1294" s="28"/>
      <c r="CG1294" s="28"/>
      <c r="CH1294" s="28"/>
      <c r="CI1294" s="28"/>
      <c r="CJ1294" s="28"/>
      <c r="CK1294" s="28"/>
      <c r="CL1294" s="28"/>
      <c r="CM1294" s="28"/>
      <c r="CN1294" s="28"/>
      <c r="CO1294" s="28"/>
      <c r="CP1294" s="28"/>
      <c r="CQ1294" s="28"/>
      <c r="CR1294" s="28"/>
      <c r="CS1294" s="28"/>
      <c r="CT1294" s="28"/>
      <c r="CU1294" s="28"/>
      <c r="CV1294" s="28"/>
      <c r="CW1294" s="28"/>
      <c r="CX1294" s="28"/>
      <c r="CY1294" s="28"/>
      <c r="CZ1294" s="28"/>
      <c r="DA1294" s="28"/>
      <c r="DB1294" s="28"/>
      <c r="DC1294" s="28"/>
      <c r="DD1294" s="28"/>
      <c r="DE1294" s="28"/>
      <c r="DF1294" s="28"/>
      <c r="DG1294" s="28"/>
      <c r="DH1294" s="28"/>
      <c r="DI1294" s="28"/>
      <c r="DJ1294" s="28"/>
      <c r="DK1294" s="28"/>
      <c r="DL1294" s="28"/>
      <c r="DM1294" s="28"/>
    </row>
    <row r="1295" spans="1:117" s="7" customFormat="1" x14ac:dyDescent="0.2">
      <c r="A1295" s="2">
        <v>1318</v>
      </c>
      <c r="B1295" s="239" t="s">
        <v>725</v>
      </c>
      <c r="D1295" s="146" t="s">
        <v>399</v>
      </c>
      <c r="E1295" s="189" t="s">
        <v>727</v>
      </c>
      <c r="F1295" s="189" t="s">
        <v>728</v>
      </c>
      <c r="G1295" s="151"/>
      <c r="H1295" s="235">
        <f t="shared" si="140"/>
        <v>2776.6588664966284</v>
      </c>
      <c r="I1295" s="235">
        <f t="shared" si="141"/>
        <v>7.2956410852457756</v>
      </c>
      <c r="J1295" s="122">
        <v>0.28101885812139082</v>
      </c>
      <c r="K1295" s="123">
        <v>27.721584984474369</v>
      </c>
      <c r="L1295" s="240">
        <f t="shared" si="142"/>
        <v>2.7721584984474369E-5</v>
      </c>
      <c r="M1295" s="240">
        <f t="shared" si="143"/>
        <v>2.7721584984474369E-5</v>
      </c>
      <c r="N1295" s="10">
        <v>0</v>
      </c>
      <c r="O1295" s="241" t="s">
        <v>736</v>
      </c>
      <c r="P1295" s="118">
        <v>1.9924960187805683E-2</v>
      </c>
      <c r="Q1295" s="119">
        <v>6.9475710828583317</v>
      </c>
      <c r="R1295" s="252">
        <f t="shared" si="144"/>
        <v>6.9475710828583316E-4</v>
      </c>
      <c r="S1295" s="120">
        <v>5.8795891248644141E-4</v>
      </c>
      <c r="T1295" s="119">
        <v>1.4755866205951595</v>
      </c>
      <c r="U1295" s="16">
        <v>6</v>
      </c>
      <c r="V1295" s="16">
        <v>1</v>
      </c>
      <c r="W1295" s="242" t="s">
        <v>740</v>
      </c>
      <c r="X1295" s="121">
        <v>1.4672552390249789</v>
      </c>
      <c r="Y1295" s="121">
        <v>1.8868951314026507</v>
      </c>
      <c r="Z1295" s="117">
        <v>10.19346583439552</v>
      </c>
      <c r="AA1295" s="251"/>
      <c r="AB1295" s="122">
        <v>0.28098757432773147</v>
      </c>
      <c r="AC1295" s="11">
        <f t="shared" si="145"/>
        <v>2.7721584984474369E-5</v>
      </c>
      <c r="AD1295">
        <v>-0.33454779299169068</v>
      </c>
      <c r="AE1295">
        <v>0.99874208017623911</v>
      </c>
      <c r="AF1295" s="126">
        <v>3.0899835313548469</v>
      </c>
      <c r="AG1295" s="244">
        <v>3250.7955128814383</v>
      </c>
      <c r="AH1295" s="244">
        <v>49.018202109129</v>
      </c>
      <c r="AI1295" s="117">
        <v>2776.6588664966284</v>
      </c>
      <c r="AJ1295" s="117">
        <v>7.2956410852457756</v>
      </c>
      <c r="AK1295" s="246">
        <v>100.17220980744335</v>
      </c>
      <c r="AL1295" s="185">
        <v>1</v>
      </c>
      <c r="AM1295" s="238" t="s">
        <v>715</v>
      </c>
      <c r="AN1295" s="64">
        <v>26321</v>
      </c>
      <c r="AO1295" s="86">
        <f t="shared" si="146"/>
        <v>-0.17220980744335179</v>
      </c>
      <c r="AT1295" s="87"/>
      <c r="AU1295" s="64"/>
      <c r="AV1295" s="86"/>
      <c r="AW1295" s="30"/>
      <c r="AX1295" s="30"/>
      <c r="AY1295" s="30"/>
      <c r="AZ1295" s="28"/>
      <c r="BA1295" s="28"/>
      <c r="BB1295" s="28"/>
      <c r="BC1295" s="28"/>
      <c r="BD1295" s="28"/>
      <c r="BE1295" s="28"/>
      <c r="BF1295" s="28"/>
      <c r="BG1295" s="28"/>
      <c r="BH1295" s="28"/>
      <c r="BI1295" s="28"/>
      <c r="BJ1295" s="28"/>
      <c r="BK1295" s="28"/>
      <c r="BL1295" s="28"/>
      <c r="BM1295" s="28"/>
      <c r="BN1295" s="28"/>
      <c r="BO1295" s="28"/>
      <c r="BP1295" s="28"/>
      <c r="BQ1295" s="28"/>
      <c r="BR1295" s="28"/>
      <c r="BS1295" s="28"/>
      <c r="BT1295" s="28"/>
      <c r="BU1295" s="28"/>
      <c r="BV1295" s="28"/>
      <c r="BW1295" s="28"/>
      <c r="BX1295" s="28"/>
      <c r="BY1295" s="28"/>
      <c r="BZ1295" s="28"/>
      <c r="CA1295" s="28"/>
      <c r="CB1295" s="28"/>
      <c r="CC1295" s="28"/>
      <c r="CD1295" s="28"/>
      <c r="CE1295" s="28"/>
      <c r="CF1295" s="28"/>
      <c r="CG1295" s="28"/>
      <c r="CH1295" s="28"/>
      <c r="CI1295" s="28"/>
      <c r="CJ1295" s="28"/>
      <c r="CK1295" s="28"/>
      <c r="CL1295" s="28"/>
      <c r="CM1295" s="28"/>
      <c r="CN1295" s="28"/>
      <c r="CO1295" s="28"/>
      <c r="CP1295" s="28"/>
      <c r="CQ1295" s="28"/>
      <c r="CR1295" s="28"/>
      <c r="CS1295" s="28"/>
      <c r="CT1295" s="28"/>
      <c r="CU1295" s="28"/>
      <c r="CV1295" s="28"/>
      <c r="CW1295" s="28"/>
      <c r="CX1295" s="28"/>
      <c r="CY1295" s="28"/>
      <c r="CZ1295" s="28"/>
      <c r="DA1295" s="28"/>
      <c r="DB1295" s="28"/>
      <c r="DC1295" s="28"/>
      <c r="DD1295" s="28"/>
      <c r="DE1295" s="28"/>
      <c r="DF1295" s="28"/>
      <c r="DG1295" s="28"/>
      <c r="DH1295" s="28"/>
      <c r="DI1295" s="28"/>
      <c r="DJ1295" s="28"/>
      <c r="DK1295" s="28"/>
      <c r="DL1295" s="28"/>
      <c r="DM1295" s="28"/>
    </row>
    <row r="1296" spans="1:117" s="7" customFormat="1" x14ac:dyDescent="0.2">
      <c r="A1296" s="2">
        <v>1319</v>
      </c>
      <c r="B1296" s="239" t="s">
        <v>725</v>
      </c>
      <c r="D1296" s="146" t="s">
        <v>400</v>
      </c>
      <c r="E1296" s="189" t="s">
        <v>727</v>
      </c>
      <c r="F1296" s="189" t="s">
        <v>728</v>
      </c>
      <c r="G1296" s="151"/>
      <c r="H1296" s="235">
        <f t="shared" si="140"/>
        <v>2895.5200226623951</v>
      </c>
      <c r="I1296" s="235">
        <f t="shared" si="141"/>
        <v>11.323455758331459</v>
      </c>
      <c r="J1296" s="122">
        <v>0.28107816885657766</v>
      </c>
      <c r="K1296" s="123">
        <v>32.26231703881183</v>
      </c>
      <c r="L1296" s="240">
        <f t="shared" si="142"/>
        <v>3.2262317038811826E-5</v>
      </c>
      <c r="M1296" s="240">
        <f t="shared" si="143"/>
        <v>3.2262317038811826E-5</v>
      </c>
      <c r="N1296" s="10">
        <v>0</v>
      </c>
      <c r="O1296" s="241" t="s">
        <v>736</v>
      </c>
      <c r="P1296" s="118">
        <v>4.6369539077796361E-2</v>
      </c>
      <c r="Q1296" s="119">
        <v>17.729051988476503</v>
      </c>
      <c r="R1296" s="252">
        <f t="shared" si="144"/>
        <v>1.7729051988476503E-3</v>
      </c>
      <c r="S1296" s="120">
        <v>1.4951721502220398E-3</v>
      </c>
      <c r="T1296" s="119">
        <v>4.8698659115454941</v>
      </c>
      <c r="U1296" s="16">
        <v>6</v>
      </c>
      <c r="V1296" s="16">
        <v>1</v>
      </c>
      <c r="W1296" s="242" t="s">
        <v>740</v>
      </c>
      <c r="X1296" s="121">
        <v>1.4672492776314585</v>
      </c>
      <c r="Y1296" s="121">
        <v>1.8869550187777384</v>
      </c>
      <c r="Z1296" s="117">
        <v>8.6632446553059275</v>
      </c>
      <c r="AA1296" s="251"/>
      <c r="AB1296" s="122">
        <v>0.28099511614587924</v>
      </c>
      <c r="AC1296" s="11">
        <f t="shared" si="145"/>
        <v>3.2262317038811826E-5</v>
      </c>
      <c r="AD1296">
        <v>2.7186040749627161</v>
      </c>
      <c r="AE1296">
        <v>1.1526880010028167</v>
      </c>
      <c r="AF1296" s="126">
        <v>3.0212345045861588</v>
      </c>
      <c r="AG1296" s="244">
        <v>3159.8127250200305</v>
      </c>
      <c r="AH1296" s="244">
        <v>51.769668712093448</v>
      </c>
      <c r="AI1296" s="117">
        <v>2895.5200226623951</v>
      </c>
      <c r="AJ1296" s="117">
        <v>11.323455758331459</v>
      </c>
      <c r="AK1296" s="246">
        <v>100.17220980744335</v>
      </c>
      <c r="AL1296" s="185">
        <v>1</v>
      </c>
      <c r="AM1296" s="238" t="s">
        <v>715</v>
      </c>
      <c r="AN1296" s="64">
        <v>26321</v>
      </c>
      <c r="AO1296" s="86">
        <f t="shared" si="146"/>
        <v>-0.17220980744335179</v>
      </c>
      <c r="AT1296" s="87"/>
      <c r="AU1296" s="64"/>
      <c r="AV1296" s="86"/>
      <c r="AW1296" s="30"/>
      <c r="AX1296" s="30"/>
      <c r="AY1296" s="30"/>
      <c r="AZ1296" s="28"/>
      <c r="BA1296" s="28"/>
      <c r="BB1296" s="28"/>
      <c r="BC1296" s="28"/>
      <c r="BD1296" s="28"/>
      <c r="BE1296" s="28"/>
      <c r="BF1296" s="28"/>
      <c r="BG1296" s="28"/>
      <c r="BH1296" s="28"/>
      <c r="BI1296" s="28"/>
      <c r="BJ1296" s="28"/>
      <c r="BK1296" s="28"/>
      <c r="BL1296" s="28"/>
      <c r="BM1296" s="28"/>
      <c r="BN1296" s="28"/>
      <c r="BO1296" s="28"/>
      <c r="BP1296" s="28"/>
      <c r="BQ1296" s="28"/>
      <c r="BR1296" s="28"/>
      <c r="BS1296" s="28"/>
      <c r="BT1296" s="28"/>
      <c r="BU1296" s="28"/>
      <c r="BV1296" s="28"/>
      <c r="BW1296" s="28"/>
      <c r="BX1296" s="28"/>
      <c r="BY1296" s="28"/>
      <c r="BZ1296" s="28"/>
      <c r="CA1296" s="28"/>
      <c r="CB1296" s="28"/>
      <c r="CC1296" s="28"/>
      <c r="CD1296" s="28"/>
      <c r="CE1296" s="28"/>
      <c r="CF1296" s="28"/>
      <c r="CG1296" s="28"/>
      <c r="CH1296" s="28"/>
      <c r="CI1296" s="28"/>
      <c r="CJ1296" s="28"/>
      <c r="CK1296" s="28"/>
      <c r="CL1296" s="28"/>
      <c r="CM1296" s="28"/>
      <c r="CN1296" s="28"/>
      <c r="CO1296" s="28"/>
      <c r="CP1296" s="28"/>
      <c r="CQ1296" s="28"/>
      <c r="CR1296" s="28"/>
      <c r="CS1296" s="28"/>
      <c r="CT1296" s="28"/>
      <c r="CU1296" s="28"/>
      <c r="CV1296" s="28"/>
      <c r="CW1296" s="28"/>
      <c r="CX1296" s="28"/>
      <c r="CY1296" s="28"/>
      <c r="CZ1296" s="28"/>
      <c r="DA1296" s="28"/>
      <c r="DB1296" s="28"/>
      <c r="DC1296" s="28"/>
      <c r="DD1296" s="28"/>
      <c r="DE1296" s="28"/>
      <c r="DF1296" s="28"/>
      <c r="DG1296" s="28"/>
      <c r="DH1296" s="28"/>
      <c r="DI1296" s="28"/>
      <c r="DJ1296" s="28"/>
      <c r="DK1296" s="28"/>
      <c r="DL1296" s="28"/>
      <c r="DM1296" s="28"/>
    </row>
    <row r="1297" spans="1:117" s="7" customFormat="1" x14ac:dyDescent="0.2">
      <c r="A1297" s="2">
        <v>1320</v>
      </c>
      <c r="B1297" s="239" t="s">
        <v>725</v>
      </c>
      <c r="D1297" s="146" t="s">
        <v>401</v>
      </c>
      <c r="E1297" s="189" t="s">
        <v>727</v>
      </c>
      <c r="F1297" s="189" t="s">
        <v>728</v>
      </c>
      <c r="G1297" s="151"/>
      <c r="H1297" s="235">
        <f t="shared" si="140"/>
        <v>2862.4969052993138</v>
      </c>
      <c r="I1297" s="235">
        <f t="shared" si="141"/>
        <v>5.8948724127856647</v>
      </c>
      <c r="J1297" s="122">
        <v>0.2809735450495412</v>
      </c>
      <c r="K1297" s="123">
        <v>32.741726196383176</v>
      </c>
      <c r="L1297" s="240">
        <f t="shared" si="142"/>
        <v>3.2741726196383176E-5</v>
      </c>
      <c r="M1297" s="240">
        <f t="shared" si="143"/>
        <v>3.2741726196383176E-5</v>
      </c>
      <c r="N1297" s="10">
        <v>0</v>
      </c>
      <c r="O1297" s="241" t="s">
        <v>736</v>
      </c>
      <c r="P1297" s="118">
        <v>5.8167838627063567E-2</v>
      </c>
      <c r="Q1297" s="119">
        <v>16.691197175704701</v>
      </c>
      <c r="R1297" s="252">
        <f t="shared" si="144"/>
        <v>1.6691197175704702E-3</v>
      </c>
      <c r="S1297" s="120">
        <v>1.7470797500978776E-3</v>
      </c>
      <c r="T1297" s="119">
        <v>3.6504355836954758</v>
      </c>
      <c r="U1297" s="16">
        <v>6</v>
      </c>
      <c r="V1297" s="16">
        <v>1</v>
      </c>
      <c r="W1297" s="242" t="s">
        <v>740</v>
      </c>
      <c r="X1297" s="121">
        <v>1.4673211896757781</v>
      </c>
      <c r="Y1297" s="121">
        <v>1.8871428977420819</v>
      </c>
      <c r="Z1297" s="117">
        <v>9.4131993773272917</v>
      </c>
      <c r="AA1297" s="251"/>
      <c r="AB1297" s="122">
        <v>0.28087763619231948</v>
      </c>
      <c r="AC1297" s="11">
        <f t="shared" si="145"/>
        <v>3.2741726196383176E-5</v>
      </c>
      <c r="AD1297">
        <v>-2.2372264581071999</v>
      </c>
      <c r="AE1297">
        <v>1.19269223369065</v>
      </c>
      <c r="AF1297" s="126">
        <v>3.2534131302101521</v>
      </c>
      <c r="AG1297" s="244">
        <v>3432.654044122798</v>
      </c>
      <c r="AH1297" s="244">
        <v>51.530553740424402</v>
      </c>
      <c r="AI1297" s="117">
        <v>2862.4969052993138</v>
      </c>
      <c r="AJ1297" s="117">
        <v>5.8948724127856647</v>
      </c>
      <c r="AK1297" s="246">
        <v>100.17220980744335</v>
      </c>
      <c r="AL1297" s="185">
        <v>1</v>
      </c>
      <c r="AM1297" s="238" t="s">
        <v>715</v>
      </c>
      <c r="AN1297" s="64">
        <v>26321</v>
      </c>
      <c r="AO1297" s="86">
        <f t="shared" si="146"/>
        <v>-0.17220980744335179</v>
      </c>
      <c r="AT1297" s="87"/>
      <c r="AU1297" s="64"/>
      <c r="AV1297" s="86"/>
      <c r="AW1297" s="30"/>
      <c r="AX1297" s="30"/>
      <c r="AY1297" s="30"/>
      <c r="AZ1297" s="28"/>
      <c r="BA1297" s="28"/>
      <c r="BB1297" s="28"/>
      <c r="BC1297" s="28"/>
      <c r="BD1297" s="28"/>
      <c r="BE1297" s="28"/>
      <c r="BF1297" s="28"/>
      <c r="BG1297" s="28"/>
      <c r="BH1297" s="28"/>
      <c r="BI1297" s="28"/>
      <c r="BJ1297" s="28"/>
      <c r="BK1297" s="28"/>
      <c r="BL1297" s="28"/>
      <c r="BM1297" s="28"/>
      <c r="BN1297" s="28"/>
      <c r="BO1297" s="28"/>
      <c r="BP1297" s="28"/>
      <c r="BQ1297" s="28"/>
      <c r="BR1297" s="28"/>
      <c r="BS1297" s="28"/>
      <c r="BT1297" s="28"/>
      <c r="BU1297" s="28"/>
      <c r="BV1297" s="28"/>
      <c r="BW1297" s="28"/>
      <c r="BX1297" s="28"/>
      <c r="BY1297" s="28"/>
      <c r="BZ1297" s="28"/>
      <c r="CA1297" s="28"/>
      <c r="CB1297" s="28"/>
      <c r="CC1297" s="28"/>
      <c r="CD1297" s="28"/>
      <c r="CE1297" s="28"/>
      <c r="CF1297" s="28"/>
      <c r="CG1297" s="28"/>
      <c r="CH1297" s="28"/>
      <c r="CI1297" s="28"/>
      <c r="CJ1297" s="28"/>
      <c r="CK1297" s="28"/>
      <c r="CL1297" s="28"/>
      <c r="CM1297" s="28"/>
      <c r="CN1297" s="28"/>
      <c r="CO1297" s="28"/>
      <c r="CP1297" s="28"/>
      <c r="CQ1297" s="28"/>
      <c r="CR1297" s="28"/>
      <c r="CS1297" s="28"/>
      <c r="CT1297" s="28"/>
      <c r="CU1297" s="28"/>
      <c r="CV1297" s="28"/>
      <c r="CW1297" s="28"/>
      <c r="CX1297" s="28"/>
      <c r="CY1297" s="28"/>
      <c r="CZ1297" s="28"/>
      <c r="DA1297" s="28"/>
      <c r="DB1297" s="28"/>
      <c r="DC1297" s="28"/>
      <c r="DD1297" s="28"/>
      <c r="DE1297" s="28"/>
      <c r="DF1297" s="28"/>
      <c r="DG1297" s="28"/>
      <c r="DH1297" s="28"/>
      <c r="DI1297" s="28"/>
      <c r="DJ1297" s="28"/>
      <c r="DK1297" s="28"/>
      <c r="DL1297" s="28"/>
      <c r="DM1297" s="28"/>
    </row>
    <row r="1298" spans="1:117" s="7" customFormat="1" x14ac:dyDescent="0.2">
      <c r="A1298" s="2">
        <v>1321</v>
      </c>
      <c r="B1298" s="239" t="s">
        <v>725</v>
      </c>
      <c r="D1298" s="146" t="s">
        <v>402</v>
      </c>
      <c r="E1298" s="189" t="s">
        <v>727</v>
      </c>
      <c r="F1298" s="189" t="s">
        <v>728</v>
      </c>
      <c r="G1298" s="151"/>
      <c r="H1298" s="235">
        <f t="shared" si="140"/>
        <v>2891.1913284025022</v>
      </c>
      <c r="I1298" s="235">
        <f t="shared" si="141"/>
        <v>10.112632668496737</v>
      </c>
      <c r="J1298" s="122">
        <v>0.28102876939754368</v>
      </c>
      <c r="K1298" s="123">
        <v>27.955426815075679</v>
      </c>
      <c r="L1298" s="240">
        <f t="shared" si="142"/>
        <v>2.7955426815075679E-5</v>
      </c>
      <c r="M1298" s="240">
        <f t="shared" si="143"/>
        <v>2.7955426815075679E-5</v>
      </c>
      <c r="N1298" s="10">
        <v>0</v>
      </c>
      <c r="O1298" s="241" t="s">
        <v>736</v>
      </c>
      <c r="P1298" s="118">
        <v>1.7588680642813864E-2</v>
      </c>
      <c r="Q1298" s="119">
        <v>2.8963960319971398</v>
      </c>
      <c r="R1298" s="252">
        <f t="shared" si="144"/>
        <v>2.8963960319971398E-4</v>
      </c>
      <c r="S1298" s="120">
        <v>5.9193649976671916E-4</v>
      </c>
      <c r="T1298" s="119">
        <v>0.6464633756027065</v>
      </c>
      <c r="U1298" s="16">
        <v>6</v>
      </c>
      <c r="V1298" s="16">
        <v>1</v>
      </c>
      <c r="W1298" s="242" t="s">
        <v>740</v>
      </c>
      <c r="X1298" s="121">
        <v>1.4672822167155724</v>
      </c>
      <c r="Y1298" s="121">
        <v>1.8867819742478564</v>
      </c>
      <c r="Z1298" s="117">
        <v>11.644478657108571</v>
      </c>
      <c r="AA1298" s="251"/>
      <c r="AB1298" s="122">
        <v>0.2809959394426722</v>
      </c>
      <c r="AC1298" s="11">
        <f t="shared" si="145"/>
        <v>2.7955426815075679E-5</v>
      </c>
      <c r="AD1298">
        <v>2.6582022458399024</v>
      </c>
      <c r="AE1298">
        <v>0.99890938042385147</v>
      </c>
      <c r="AF1298" s="126">
        <v>3.0217241628153966</v>
      </c>
      <c r="AG1298" s="244">
        <v>3159.517595824434</v>
      </c>
      <c r="AH1298" s="244">
        <v>49.048163693262588</v>
      </c>
      <c r="AI1298" s="117">
        <v>2891.1913284025022</v>
      </c>
      <c r="AJ1298" s="117">
        <v>10.112632668496737</v>
      </c>
      <c r="AK1298" s="246">
        <v>100.17220980744335</v>
      </c>
      <c r="AL1298" s="185">
        <v>1</v>
      </c>
      <c r="AM1298" s="238" t="s">
        <v>715</v>
      </c>
      <c r="AN1298" s="64">
        <v>26321</v>
      </c>
      <c r="AO1298" s="86">
        <f t="shared" si="146"/>
        <v>-0.17220980744335179</v>
      </c>
      <c r="AT1298" s="87"/>
      <c r="AU1298" s="64"/>
      <c r="AV1298" s="86"/>
      <c r="AW1298" s="30"/>
      <c r="AX1298" s="30"/>
      <c r="AY1298" s="30"/>
      <c r="AZ1298" s="28"/>
      <c r="BA1298" s="28"/>
      <c r="BB1298" s="28"/>
      <c r="BC1298" s="28"/>
      <c r="BD1298" s="28"/>
      <c r="BE1298" s="28"/>
      <c r="BF1298" s="28"/>
      <c r="BG1298" s="28"/>
      <c r="BH1298" s="28"/>
      <c r="BI1298" s="28"/>
      <c r="BJ1298" s="28"/>
      <c r="BK1298" s="28"/>
      <c r="BL1298" s="28"/>
      <c r="BM1298" s="28"/>
      <c r="BN1298" s="28"/>
      <c r="BO1298" s="28"/>
      <c r="BP1298" s="28"/>
      <c r="BQ1298" s="28"/>
      <c r="BR1298" s="28"/>
      <c r="BS1298" s="28"/>
      <c r="BT1298" s="28"/>
      <c r="BU1298" s="28"/>
      <c r="BV1298" s="28"/>
      <c r="BW1298" s="28"/>
      <c r="BX1298" s="28"/>
      <c r="BY1298" s="28"/>
      <c r="BZ1298" s="28"/>
      <c r="CA1298" s="28"/>
      <c r="CB1298" s="28"/>
      <c r="CC1298" s="28"/>
      <c r="CD1298" s="28"/>
      <c r="CE1298" s="28"/>
      <c r="CF1298" s="28"/>
      <c r="CG1298" s="28"/>
      <c r="CH1298" s="28"/>
      <c r="CI1298" s="28"/>
      <c r="CJ1298" s="28"/>
      <c r="CK1298" s="28"/>
      <c r="CL1298" s="28"/>
      <c r="CM1298" s="28"/>
      <c r="CN1298" s="28"/>
      <c r="CO1298" s="28"/>
      <c r="CP1298" s="28"/>
      <c r="CQ1298" s="28"/>
      <c r="CR1298" s="28"/>
      <c r="CS1298" s="28"/>
      <c r="CT1298" s="28"/>
      <c r="CU1298" s="28"/>
      <c r="CV1298" s="28"/>
      <c r="CW1298" s="28"/>
      <c r="CX1298" s="28"/>
      <c r="CY1298" s="28"/>
      <c r="CZ1298" s="28"/>
      <c r="DA1298" s="28"/>
      <c r="DB1298" s="28"/>
      <c r="DC1298" s="28"/>
      <c r="DD1298" s="28"/>
      <c r="DE1298" s="28"/>
      <c r="DF1298" s="28"/>
      <c r="DG1298" s="28"/>
      <c r="DH1298" s="28"/>
      <c r="DI1298" s="28"/>
      <c r="DJ1298" s="28"/>
      <c r="DK1298" s="28"/>
      <c r="DL1298" s="28"/>
      <c r="DM1298" s="28"/>
    </row>
    <row r="1299" spans="1:117" s="7" customFormat="1" x14ac:dyDescent="0.2">
      <c r="A1299" s="2">
        <v>1322</v>
      </c>
      <c r="B1299" s="239" t="s">
        <v>725</v>
      </c>
      <c r="D1299" s="146" t="s">
        <v>403</v>
      </c>
      <c r="E1299" s="189" t="s">
        <v>727</v>
      </c>
      <c r="F1299" s="189" t="s">
        <v>728</v>
      </c>
      <c r="G1299" s="151"/>
      <c r="H1299" s="235">
        <f t="shared" si="140"/>
        <v>2764.8593752813026</v>
      </c>
      <c r="I1299" s="235">
        <f t="shared" si="141"/>
        <v>9.122740183674388</v>
      </c>
      <c r="J1299" s="122">
        <v>0.28088606898557372</v>
      </c>
      <c r="K1299" s="123">
        <v>29.820716395232463</v>
      </c>
      <c r="L1299" s="240">
        <f t="shared" si="142"/>
        <v>2.9820716395232462E-5</v>
      </c>
      <c r="M1299" s="240">
        <f t="shared" si="143"/>
        <v>2.9820716395232462E-5</v>
      </c>
      <c r="N1299" s="10">
        <v>0</v>
      </c>
      <c r="O1299" s="241" t="s">
        <v>736</v>
      </c>
      <c r="P1299" s="118">
        <v>9.7808602498625444E-3</v>
      </c>
      <c r="Q1299" s="119">
        <v>0.86050770439723145</v>
      </c>
      <c r="R1299" s="252">
        <f t="shared" si="144"/>
        <v>8.6050770439723145E-5</v>
      </c>
      <c r="S1299" s="120">
        <v>3.2373128962453275E-4</v>
      </c>
      <c r="T1299" s="119">
        <v>0.17282875647918677</v>
      </c>
      <c r="U1299" s="16">
        <v>6</v>
      </c>
      <c r="V1299" s="16">
        <v>1</v>
      </c>
      <c r="W1299" s="242" t="s">
        <v>740</v>
      </c>
      <c r="X1299" s="121">
        <v>1.4672864778423953</v>
      </c>
      <c r="Y1299" s="121">
        <v>1.8869968327442415</v>
      </c>
      <c r="Z1299" s="117">
        <v>10.664465457224974</v>
      </c>
      <c r="AA1299" s="251"/>
      <c r="AB1299" s="122">
        <v>0.28086891917278273</v>
      </c>
      <c r="AC1299" s="11">
        <f t="shared" si="145"/>
        <v>2.9820716395232462E-5</v>
      </c>
      <c r="AD1299">
        <v>-4.8356734776067167</v>
      </c>
      <c r="AE1299">
        <v>1.0687291135102841</v>
      </c>
      <c r="AF1299" s="126">
        <v>3.3137470135232259</v>
      </c>
      <c r="AG1299" s="244">
        <v>3513.1676786174207</v>
      </c>
      <c r="AH1299" s="244">
        <v>53.955115055629491</v>
      </c>
      <c r="AI1299" s="117">
        <v>2764.8593752813026</v>
      </c>
      <c r="AJ1299" s="117">
        <v>9.122740183674388</v>
      </c>
      <c r="AK1299" s="246">
        <v>100.17220980744335</v>
      </c>
      <c r="AL1299" s="185">
        <v>1</v>
      </c>
      <c r="AM1299" s="238" t="s">
        <v>715</v>
      </c>
      <c r="AN1299" s="64">
        <v>26321</v>
      </c>
      <c r="AO1299" s="86">
        <f t="shared" si="146"/>
        <v>-0.17220980744335179</v>
      </c>
      <c r="AT1299" s="87"/>
      <c r="AU1299" s="64"/>
      <c r="AV1299" s="86"/>
      <c r="AW1299" s="30"/>
      <c r="AX1299" s="30"/>
      <c r="AY1299" s="30"/>
      <c r="AZ1299" s="28"/>
      <c r="BA1299" s="28"/>
      <c r="BB1299" s="28"/>
      <c r="BC1299" s="28"/>
      <c r="BD1299" s="28"/>
      <c r="BE1299" s="28"/>
      <c r="BF1299" s="28"/>
      <c r="BG1299" s="28"/>
      <c r="BH1299" s="28"/>
      <c r="BI1299" s="28"/>
      <c r="BJ1299" s="28"/>
      <c r="BK1299" s="28"/>
      <c r="BL1299" s="28"/>
      <c r="BM1299" s="28"/>
      <c r="BN1299" s="28"/>
      <c r="BO1299" s="28"/>
      <c r="BP1299" s="28"/>
      <c r="BQ1299" s="28"/>
      <c r="BR1299" s="28"/>
      <c r="BS1299" s="28"/>
      <c r="BT1299" s="28"/>
      <c r="BU1299" s="28"/>
      <c r="BV1299" s="28"/>
      <c r="BW1299" s="28"/>
      <c r="BX1299" s="28"/>
      <c r="BY1299" s="28"/>
      <c r="BZ1299" s="28"/>
      <c r="CA1299" s="28"/>
      <c r="CB1299" s="28"/>
      <c r="CC1299" s="28"/>
      <c r="CD1299" s="28"/>
      <c r="CE1299" s="28"/>
      <c r="CF1299" s="28"/>
      <c r="CG1299" s="28"/>
      <c r="CH1299" s="28"/>
      <c r="CI1299" s="28"/>
      <c r="CJ1299" s="28"/>
      <c r="CK1299" s="28"/>
      <c r="CL1299" s="28"/>
      <c r="CM1299" s="28"/>
      <c r="CN1299" s="28"/>
      <c r="CO1299" s="28"/>
      <c r="CP1299" s="28"/>
      <c r="CQ1299" s="28"/>
      <c r="CR1299" s="28"/>
      <c r="CS1299" s="28"/>
      <c r="CT1299" s="28"/>
      <c r="CU1299" s="28"/>
      <c r="CV1299" s="28"/>
      <c r="CW1299" s="28"/>
      <c r="CX1299" s="28"/>
      <c r="CY1299" s="28"/>
      <c r="CZ1299" s="28"/>
      <c r="DA1299" s="28"/>
      <c r="DB1299" s="28"/>
      <c r="DC1299" s="28"/>
      <c r="DD1299" s="28"/>
      <c r="DE1299" s="28"/>
      <c r="DF1299" s="28"/>
      <c r="DG1299" s="28"/>
      <c r="DH1299" s="28"/>
      <c r="DI1299" s="28"/>
      <c r="DJ1299" s="28"/>
      <c r="DK1299" s="28"/>
      <c r="DL1299" s="28"/>
      <c r="DM1299" s="28"/>
    </row>
    <row r="1300" spans="1:117" s="7" customFormat="1" x14ac:dyDescent="0.2">
      <c r="A1300" s="2">
        <v>1323</v>
      </c>
      <c r="B1300" s="239" t="s">
        <v>725</v>
      </c>
      <c r="D1300" s="146" t="s">
        <v>404</v>
      </c>
      <c r="E1300" s="189" t="s">
        <v>727</v>
      </c>
      <c r="F1300" s="189" t="s">
        <v>728</v>
      </c>
      <c r="G1300" s="151"/>
      <c r="H1300" s="235">
        <f t="shared" si="140"/>
        <v>2652.9942166418869</v>
      </c>
      <c r="I1300" s="235">
        <f t="shared" si="141"/>
        <v>47.517882501583152</v>
      </c>
      <c r="J1300" s="122">
        <v>0.28142819618473147</v>
      </c>
      <c r="K1300" s="123">
        <v>248.89357548647723</v>
      </c>
      <c r="L1300" s="240">
        <f t="shared" si="142"/>
        <v>2.4889357548647724E-4</v>
      </c>
      <c r="M1300" s="240">
        <f t="shared" si="143"/>
        <v>2.4889357548647724E-4</v>
      </c>
      <c r="N1300" s="10">
        <v>0</v>
      </c>
      <c r="O1300" s="241" t="s">
        <v>736</v>
      </c>
      <c r="P1300" s="118">
        <v>0.13096812695007654</v>
      </c>
      <c r="Q1300" s="119">
        <v>35.172907678940192</v>
      </c>
      <c r="R1300" s="252">
        <f t="shared" si="144"/>
        <v>3.5172907678940189E-3</v>
      </c>
      <c r="S1300" s="120">
        <v>3.102607790718242E-3</v>
      </c>
      <c r="T1300" s="119">
        <v>6.3759284901280751</v>
      </c>
      <c r="U1300" s="16">
        <v>6</v>
      </c>
      <c r="V1300" s="16">
        <v>1</v>
      </c>
      <c r="W1300" s="242" t="s">
        <v>740</v>
      </c>
      <c r="X1300" s="121">
        <v>1.4672824276177396</v>
      </c>
      <c r="Y1300" s="121">
        <v>1.8870889620912115</v>
      </c>
      <c r="Z1300" s="117">
        <v>9.2466096979401193</v>
      </c>
      <c r="AA1300" s="251"/>
      <c r="AB1300" s="122">
        <v>0.28127065014115726</v>
      </c>
      <c r="AC1300" s="11">
        <f t="shared" si="145"/>
        <v>2.4889357548647724E-4</v>
      </c>
      <c r="AD1300">
        <v>6.8219438273597888</v>
      </c>
      <c r="AE1300">
        <v>8.8596594544169367</v>
      </c>
      <c r="AF1300" s="126">
        <v>2.6229768024775839</v>
      </c>
      <c r="AG1300" s="244">
        <v>2717.2486769478537</v>
      </c>
      <c r="AH1300" s="244">
        <v>488.70770341528441</v>
      </c>
      <c r="AI1300" s="117">
        <v>2652.9942166418869</v>
      </c>
      <c r="AJ1300" s="117">
        <v>47.517882501583152</v>
      </c>
      <c r="AK1300" s="246">
        <v>100.17220980744335</v>
      </c>
      <c r="AL1300" s="185">
        <v>1</v>
      </c>
      <c r="AM1300" s="238" t="s">
        <v>715</v>
      </c>
      <c r="AN1300" s="64">
        <v>26321</v>
      </c>
      <c r="AO1300" s="86">
        <f t="shared" si="146"/>
        <v>-0.17220980744335179</v>
      </c>
      <c r="AT1300" s="87"/>
      <c r="AU1300" s="64"/>
      <c r="AV1300" s="86"/>
      <c r="AW1300" s="30"/>
      <c r="AX1300" s="30"/>
      <c r="AY1300" s="30"/>
      <c r="AZ1300" s="28"/>
      <c r="BA1300" s="28"/>
      <c r="BB1300" s="28"/>
      <c r="BC1300" s="28"/>
      <c r="BD1300" s="28"/>
      <c r="BE1300" s="28"/>
      <c r="BF1300" s="28"/>
      <c r="BG1300" s="28"/>
      <c r="BH1300" s="28"/>
      <c r="BI1300" s="28"/>
      <c r="BJ1300" s="28"/>
      <c r="BK1300" s="28"/>
      <c r="BL1300" s="28"/>
      <c r="BM1300" s="28"/>
      <c r="BN1300" s="28"/>
      <c r="BO1300" s="28"/>
      <c r="BP1300" s="28"/>
      <c r="BQ1300" s="28"/>
      <c r="BR1300" s="28"/>
      <c r="BS1300" s="28"/>
      <c r="BT1300" s="28"/>
      <c r="BU1300" s="28"/>
      <c r="BV1300" s="28"/>
      <c r="BW1300" s="28"/>
      <c r="BX1300" s="28"/>
      <c r="BY1300" s="28"/>
      <c r="BZ1300" s="28"/>
      <c r="CA1300" s="28"/>
      <c r="CB1300" s="28"/>
      <c r="CC1300" s="28"/>
      <c r="CD1300" s="28"/>
      <c r="CE1300" s="28"/>
      <c r="CF1300" s="28"/>
      <c r="CG1300" s="28"/>
      <c r="CH1300" s="28"/>
      <c r="CI1300" s="28"/>
      <c r="CJ1300" s="28"/>
      <c r="CK1300" s="28"/>
      <c r="CL1300" s="28"/>
      <c r="CM1300" s="28"/>
      <c r="CN1300" s="28"/>
      <c r="CO1300" s="28"/>
      <c r="CP1300" s="28"/>
      <c r="CQ1300" s="28"/>
      <c r="CR1300" s="28"/>
      <c r="CS1300" s="28"/>
      <c r="CT1300" s="28"/>
      <c r="CU1300" s="28"/>
      <c r="CV1300" s="28"/>
      <c r="CW1300" s="28"/>
      <c r="CX1300" s="28"/>
      <c r="CY1300" s="28"/>
      <c r="CZ1300" s="28"/>
      <c r="DA1300" s="28"/>
      <c r="DB1300" s="28"/>
      <c r="DC1300" s="28"/>
      <c r="DD1300" s="28"/>
      <c r="DE1300" s="28"/>
      <c r="DF1300" s="28"/>
      <c r="DG1300" s="28"/>
      <c r="DH1300" s="28"/>
      <c r="DI1300" s="28"/>
      <c r="DJ1300" s="28"/>
      <c r="DK1300" s="28"/>
      <c r="DL1300" s="28"/>
      <c r="DM1300" s="28"/>
    </row>
    <row r="1301" spans="1:117" s="7" customFormat="1" x14ac:dyDescent="0.2">
      <c r="A1301" s="2">
        <v>1324</v>
      </c>
      <c r="B1301" s="239" t="s">
        <v>725</v>
      </c>
      <c r="D1301" s="146" t="s">
        <v>405</v>
      </c>
      <c r="E1301" s="189" t="s">
        <v>727</v>
      </c>
      <c r="F1301" s="189" t="s">
        <v>728</v>
      </c>
      <c r="G1301" s="151"/>
      <c r="H1301" s="235">
        <f t="shared" si="140"/>
        <v>2763.4161748522247</v>
      </c>
      <c r="I1301" s="235">
        <f t="shared" si="141"/>
        <v>9.9495609261932163</v>
      </c>
      <c r="J1301" s="122">
        <v>0.28094428254425385</v>
      </c>
      <c r="K1301" s="123">
        <v>31.86850990088249</v>
      </c>
      <c r="L1301" s="240">
        <f t="shared" si="142"/>
        <v>3.186850990088249E-5</v>
      </c>
      <c r="M1301" s="240">
        <f t="shared" si="143"/>
        <v>3.186850990088249E-5</v>
      </c>
      <c r="N1301" s="10">
        <v>0</v>
      </c>
      <c r="O1301" s="241" t="s">
        <v>736</v>
      </c>
      <c r="P1301" s="118">
        <v>2.8142621562903935E-2</v>
      </c>
      <c r="Q1301" s="119">
        <v>12.514001509525441</v>
      </c>
      <c r="R1301" s="252">
        <f t="shared" si="144"/>
        <v>1.251400150952544E-3</v>
      </c>
      <c r="S1301" s="120">
        <v>8.2069148979148528E-4</v>
      </c>
      <c r="T1301" s="119">
        <v>2.2667887292688964</v>
      </c>
      <c r="U1301" s="16">
        <v>6</v>
      </c>
      <c r="V1301" s="16">
        <v>1</v>
      </c>
      <c r="W1301" s="242" t="s">
        <v>740</v>
      </c>
      <c r="X1301" s="121">
        <v>1.467279337377086</v>
      </c>
      <c r="Y1301" s="121">
        <v>1.8869361366700597</v>
      </c>
      <c r="Z1301" s="117">
        <v>9.3468205691661641</v>
      </c>
      <c r="AA1301" s="251"/>
      <c r="AB1301" s="122">
        <v>0.28090082932239485</v>
      </c>
      <c r="AC1301" s="11">
        <f t="shared" si="145"/>
        <v>3.186850990088249E-5</v>
      </c>
      <c r="AD1301">
        <v>-3.7601564266387384</v>
      </c>
      <c r="AE1301">
        <v>1.1429747541934503</v>
      </c>
      <c r="AF1301" s="126">
        <v>3.2557582083966818</v>
      </c>
      <c r="AG1301" s="244">
        <v>3446.7733265717798</v>
      </c>
      <c r="AH1301" s="244">
        <v>55.038953173407691</v>
      </c>
      <c r="AI1301" s="117">
        <v>2763.4161748522247</v>
      </c>
      <c r="AJ1301" s="117">
        <v>9.9495609261932163</v>
      </c>
      <c r="AK1301" s="246">
        <v>100.17220980744335</v>
      </c>
      <c r="AL1301" s="185">
        <v>1</v>
      </c>
      <c r="AM1301" s="238" t="s">
        <v>715</v>
      </c>
      <c r="AN1301" s="64">
        <v>26321</v>
      </c>
      <c r="AO1301" s="86">
        <f t="shared" si="146"/>
        <v>-0.17220980744335179</v>
      </c>
      <c r="AT1301" s="87"/>
      <c r="AU1301" s="64"/>
      <c r="AV1301" s="86"/>
      <c r="AW1301" s="30"/>
      <c r="AX1301" s="30"/>
      <c r="AY1301" s="30"/>
      <c r="AZ1301" s="28"/>
      <c r="BA1301" s="28"/>
      <c r="BB1301" s="28"/>
      <c r="BC1301" s="28"/>
      <c r="BD1301" s="28"/>
      <c r="BE1301" s="28"/>
      <c r="BF1301" s="28"/>
      <c r="BG1301" s="28"/>
      <c r="BH1301" s="28"/>
      <c r="BI1301" s="28"/>
      <c r="BJ1301" s="28"/>
      <c r="BK1301" s="28"/>
      <c r="BL1301" s="28"/>
      <c r="BM1301" s="28"/>
      <c r="BN1301" s="28"/>
      <c r="BO1301" s="28"/>
      <c r="BP1301" s="28"/>
      <c r="BQ1301" s="28"/>
      <c r="BR1301" s="28"/>
      <c r="BS1301" s="28"/>
      <c r="BT1301" s="28"/>
      <c r="BU1301" s="28"/>
      <c r="BV1301" s="28"/>
      <c r="BW1301" s="28"/>
      <c r="BX1301" s="28"/>
      <c r="BY1301" s="28"/>
      <c r="BZ1301" s="28"/>
      <c r="CA1301" s="28"/>
      <c r="CB1301" s="28"/>
      <c r="CC1301" s="28"/>
      <c r="CD1301" s="28"/>
      <c r="CE1301" s="28"/>
      <c r="CF1301" s="28"/>
      <c r="CG1301" s="28"/>
      <c r="CH1301" s="28"/>
      <c r="CI1301" s="28"/>
      <c r="CJ1301" s="28"/>
      <c r="CK1301" s="28"/>
      <c r="CL1301" s="28"/>
      <c r="CM1301" s="28"/>
      <c r="CN1301" s="28"/>
      <c r="CO1301" s="28"/>
      <c r="CP1301" s="28"/>
      <c r="CQ1301" s="28"/>
      <c r="CR1301" s="28"/>
      <c r="CS1301" s="28"/>
      <c r="CT1301" s="28"/>
      <c r="CU1301" s="28"/>
      <c r="CV1301" s="28"/>
      <c r="CW1301" s="28"/>
      <c r="CX1301" s="28"/>
      <c r="CY1301" s="28"/>
      <c r="CZ1301" s="28"/>
      <c r="DA1301" s="28"/>
      <c r="DB1301" s="28"/>
      <c r="DC1301" s="28"/>
      <c r="DD1301" s="28"/>
      <c r="DE1301" s="28"/>
      <c r="DF1301" s="28"/>
      <c r="DG1301" s="28"/>
      <c r="DH1301" s="28"/>
      <c r="DI1301" s="28"/>
      <c r="DJ1301" s="28"/>
      <c r="DK1301" s="28"/>
      <c r="DL1301" s="28"/>
      <c r="DM1301" s="28"/>
    </row>
    <row r="1302" spans="1:117" s="7" customFormat="1" x14ac:dyDescent="0.2">
      <c r="A1302" s="2">
        <v>1325</v>
      </c>
      <c r="B1302" s="239" t="s">
        <v>725</v>
      </c>
      <c r="D1302" s="146" t="s">
        <v>406</v>
      </c>
      <c r="E1302" s="189" t="s">
        <v>727</v>
      </c>
      <c r="F1302" s="189" t="s">
        <v>728</v>
      </c>
      <c r="G1302" s="151"/>
      <c r="H1302" s="235">
        <f t="shared" si="140"/>
        <v>2889.7288695097282</v>
      </c>
      <c r="I1302" s="235">
        <f t="shared" si="141"/>
        <v>14.763635256853862</v>
      </c>
      <c r="J1302" s="122">
        <v>0.28084130035680105</v>
      </c>
      <c r="K1302" s="123">
        <v>27.068042652279249</v>
      </c>
      <c r="L1302" s="240">
        <f t="shared" si="142"/>
        <v>2.706804265227925E-5</v>
      </c>
      <c r="M1302" s="240">
        <f t="shared" si="143"/>
        <v>2.706804265227925E-5</v>
      </c>
      <c r="N1302" s="10">
        <v>0</v>
      </c>
      <c r="O1302" s="241" t="s">
        <v>736</v>
      </c>
      <c r="P1302" s="118">
        <v>4.2760266715018626E-2</v>
      </c>
      <c r="Q1302" s="119">
        <v>7.7426517932829482</v>
      </c>
      <c r="R1302" s="252">
        <f t="shared" si="144"/>
        <v>7.7426517932829484E-4</v>
      </c>
      <c r="S1302" s="120">
        <v>1.410868350181439E-3</v>
      </c>
      <c r="T1302" s="119">
        <v>2.708438984830813</v>
      </c>
      <c r="U1302" s="16">
        <v>6</v>
      </c>
      <c r="V1302" s="16">
        <v>1</v>
      </c>
      <c r="W1302" s="242" t="s">
        <v>740</v>
      </c>
      <c r="X1302" s="121">
        <v>1.4673250544538796</v>
      </c>
      <c r="Y1302" s="121">
        <v>1.8870483866637118</v>
      </c>
      <c r="Z1302" s="117">
        <v>12.057784108657327</v>
      </c>
      <c r="AA1302" s="251"/>
      <c r="AB1302" s="122">
        <v>0.28076309149986045</v>
      </c>
      <c r="AC1302" s="11">
        <f t="shared" si="145"/>
        <v>2.706804265227925E-5</v>
      </c>
      <c r="AD1302">
        <v>-5.6754268422987142</v>
      </c>
      <c r="AE1302">
        <v>0.97617954045957722</v>
      </c>
      <c r="AF1302" s="126">
        <v>3.4516828467103871</v>
      </c>
      <c r="AG1302" s="244">
        <v>3661.5413478450905</v>
      </c>
      <c r="AH1302" s="244">
        <v>41.318610871627286</v>
      </c>
      <c r="AI1302" s="117">
        <v>2889.7288695097282</v>
      </c>
      <c r="AJ1302" s="117">
        <v>14.763635256853862</v>
      </c>
      <c r="AK1302" s="246">
        <v>100.17220980744335</v>
      </c>
      <c r="AL1302" s="185">
        <v>1</v>
      </c>
      <c r="AM1302" s="238" t="s">
        <v>715</v>
      </c>
      <c r="AN1302" s="64">
        <v>26321</v>
      </c>
      <c r="AO1302" s="86">
        <f t="shared" si="146"/>
        <v>-0.17220980744335179</v>
      </c>
      <c r="AT1302" s="87"/>
      <c r="AU1302" s="64"/>
      <c r="AV1302" s="86"/>
      <c r="AW1302" s="30"/>
      <c r="AX1302" s="30"/>
      <c r="AY1302" s="30"/>
      <c r="AZ1302" s="28"/>
      <c r="BA1302" s="28"/>
      <c r="BB1302" s="28"/>
      <c r="BC1302" s="28"/>
      <c r="BD1302" s="28"/>
      <c r="BE1302" s="28"/>
      <c r="BF1302" s="28"/>
      <c r="BG1302" s="28"/>
      <c r="BH1302" s="28"/>
      <c r="BI1302" s="28"/>
      <c r="BJ1302" s="28"/>
      <c r="BK1302" s="28"/>
      <c r="BL1302" s="28"/>
      <c r="BM1302" s="28"/>
      <c r="BN1302" s="28"/>
      <c r="BO1302" s="28"/>
      <c r="BP1302" s="28"/>
      <c r="BQ1302" s="28"/>
      <c r="BR1302" s="28"/>
      <c r="BS1302" s="28"/>
      <c r="BT1302" s="28"/>
      <c r="BU1302" s="28"/>
      <c r="BV1302" s="28"/>
      <c r="BW1302" s="28"/>
      <c r="BX1302" s="28"/>
      <c r="BY1302" s="28"/>
      <c r="BZ1302" s="28"/>
      <c r="CA1302" s="28"/>
      <c r="CB1302" s="28"/>
      <c r="CC1302" s="28"/>
      <c r="CD1302" s="28"/>
      <c r="CE1302" s="28"/>
      <c r="CF1302" s="28"/>
      <c r="CG1302" s="28"/>
      <c r="CH1302" s="28"/>
      <c r="CI1302" s="28"/>
      <c r="CJ1302" s="28"/>
      <c r="CK1302" s="28"/>
      <c r="CL1302" s="28"/>
      <c r="CM1302" s="28"/>
      <c r="CN1302" s="28"/>
      <c r="CO1302" s="28"/>
      <c r="CP1302" s="28"/>
      <c r="CQ1302" s="28"/>
      <c r="CR1302" s="28"/>
      <c r="CS1302" s="28"/>
      <c r="CT1302" s="28"/>
      <c r="CU1302" s="28"/>
      <c r="CV1302" s="28"/>
      <c r="CW1302" s="28"/>
      <c r="CX1302" s="28"/>
      <c r="CY1302" s="28"/>
      <c r="CZ1302" s="28"/>
      <c r="DA1302" s="28"/>
      <c r="DB1302" s="28"/>
      <c r="DC1302" s="28"/>
      <c r="DD1302" s="28"/>
      <c r="DE1302" s="28"/>
      <c r="DF1302" s="28"/>
      <c r="DG1302" s="28"/>
      <c r="DH1302" s="28"/>
      <c r="DI1302" s="28"/>
      <c r="DJ1302" s="28"/>
      <c r="DK1302" s="28"/>
      <c r="DL1302" s="28"/>
      <c r="DM1302" s="28"/>
    </row>
    <row r="1303" spans="1:117" s="7" customFormat="1" x14ac:dyDescent="0.2">
      <c r="A1303" s="2">
        <v>1326</v>
      </c>
      <c r="B1303" s="239" t="s">
        <v>725</v>
      </c>
      <c r="D1303" s="146" t="s">
        <v>407</v>
      </c>
      <c r="E1303" s="189" t="s">
        <v>727</v>
      </c>
      <c r="F1303" s="189" t="s">
        <v>728</v>
      </c>
      <c r="G1303" s="151"/>
      <c r="H1303" s="235">
        <f t="shared" si="140"/>
        <v>2768.756946017837</v>
      </c>
      <c r="I1303" s="235">
        <f t="shared" si="141"/>
        <v>24.196830516722542</v>
      </c>
      <c r="J1303" s="122">
        <v>0.28097541527208353</v>
      </c>
      <c r="K1303" s="123">
        <v>31.162662699437885</v>
      </c>
      <c r="L1303" s="240">
        <f t="shared" si="142"/>
        <v>3.1162662699437885E-5</v>
      </c>
      <c r="M1303" s="240">
        <f t="shared" si="143"/>
        <v>3.1162662699437885E-5</v>
      </c>
      <c r="N1303" s="10">
        <v>0</v>
      </c>
      <c r="O1303" s="241" t="s">
        <v>736</v>
      </c>
      <c r="P1303" s="118">
        <v>2.554875423939534E-2</v>
      </c>
      <c r="Q1303" s="119">
        <v>4.2627289968316742</v>
      </c>
      <c r="R1303" s="252">
        <f t="shared" si="144"/>
        <v>4.2627289968316743E-4</v>
      </c>
      <c r="S1303" s="120">
        <v>6.2252973024260209E-4</v>
      </c>
      <c r="T1303" s="119">
        <v>1.2519263242832464</v>
      </c>
      <c r="U1303" s="16">
        <v>6</v>
      </c>
      <c r="V1303" s="16">
        <v>1</v>
      </c>
      <c r="W1303" s="242" t="s">
        <v>740</v>
      </c>
      <c r="X1303" s="121">
        <v>1.4672706468094345</v>
      </c>
      <c r="Y1303" s="121">
        <v>1.8869242391736214</v>
      </c>
      <c r="Z1303" s="117">
        <v>8.6266320196334849</v>
      </c>
      <c r="AA1303" s="251"/>
      <c r="AB1303" s="122">
        <v>0.28094238877400712</v>
      </c>
      <c r="AC1303" s="11">
        <f t="shared" si="145"/>
        <v>3.1162662699437885E-5</v>
      </c>
      <c r="AD1303">
        <v>-2.1417886016628085</v>
      </c>
      <c r="AE1303">
        <v>1.1057134190116134</v>
      </c>
      <c r="AF1303" s="126">
        <v>3.1768668955056731</v>
      </c>
      <c r="AG1303" s="244">
        <v>3353.791789722573</v>
      </c>
      <c r="AH1303" s="244">
        <v>54.388401668197439</v>
      </c>
      <c r="AI1303" s="117">
        <v>2768.756946017837</v>
      </c>
      <c r="AJ1303" s="117">
        <v>24.196830516722542</v>
      </c>
      <c r="AK1303" s="246">
        <v>100.17220980744335</v>
      </c>
      <c r="AL1303" s="185">
        <v>1</v>
      </c>
      <c r="AM1303" s="238" t="s">
        <v>715</v>
      </c>
      <c r="AN1303" s="64">
        <v>26321</v>
      </c>
      <c r="AO1303" s="86">
        <f t="shared" si="146"/>
        <v>-0.17220980744335179</v>
      </c>
      <c r="AT1303" s="87"/>
      <c r="AU1303" s="64"/>
      <c r="AV1303" s="86"/>
      <c r="AW1303" s="30"/>
      <c r="AX1303" s="30"/>
      <c r="AY1303" s="30"/>
      <c r="AZ1303" s="28"/>
      <c r="BA1303" s="28"/>
      <c r="BB1303" s="28"/>
      <c r="BC1303" s="28"/>
      <c r="BD1303" s="28"/>
      <c r="BE1303" s="28"/>
      <c r="BF1303" s="28"/>
      <c r="BG1303" s="28"/>
      <c r="BH1303" s="28"/>
      <c r="BI1303" s="28"/>
      <c r="BJ1303" s="28"/>
      <c r="BK1303" s="28"/>
      <c r="BL1303" s="28"/>
      <c r="BM1303" s="28"/>
      <c r="BN1303" s="28"/>
      <c r="BO1303" s="28"/>
      <c r="BP1303" s="28"/>
      <c r="BQ1303" s="28"/>
      <c r="BR1303" s="28"/>
      <c r="BS1303" s="28"/>
      <c r="BT1303" s="28"/>
      <c r="BU1303" s="28"/>
      <c r="BV1303" s="28"/>
      <c r="BW1303" s="28"/>
      <c r="BX1303" s="28"/>
      <c r="BY1303" s="28"/>
      <c r="BZ1303" s="28"/>
      <c r="CA1303" s="28"/>
      <c r="CB1303" s="28"/>
      <c r="CC1303" s="28"/>
      <c r="CD1303" s="28"/>
      <c r="CE1303" s="28"/>
      <c r="CF1303" s="28"/>
      <c r="CG1303" s="28"/>
      <c r="CH1303" s="28"/>
      <c r="CI1303" s="28"/>
      <c r="CJ1303" s="28"/>
      <c r="CK1303" s="28"/>
      <c r="CL1303" s="28"/>
      <c r="CM1303" s="28"/>
      <c r="CN1303" s="28"/>
      <c r="CO1303" s="28"/>
      <c r="CP1303" s="28"/>
      <c r="CQ1303" s="28"/>
      <c r="CR1303" s="28"/>
      <c r="CS1303" s="28"/>
      <c r="CT1303" s="28"/>
      <c r="CU1303" s="28"/>
      <c r="CV1303" s="28"/>
      <c r="CW1303" s="28"/>
      <c r="CX1303" s="28"/>
      <c r="CY1303" s="28"/>
      <c r="CZ1303" s="28"/>
      <c r="DA1303" s="28"/>
      <c r="DB1303" s="28"/>
      <c r="DC1303" s="28"/>
      <c r="DD1303" s="28"/>
      <c r="DE1303" s="28"/>
      <c r="DF1303" s="28"/>
      <c r="DG1303" s="28"/>
      <c r="DH1303" s="28"/>
      <c r="DI1303" s="28"/>
      <c r="DJ1303" s="28"/>
      <c r="DK1303" s="28"/>
      <c r="DL1303" s="28"/>
      <c r="DM1303" s="28"/>
    </row>
    <row r="1304" spans="1:117" s="7" customFormat="1" x14ac:dyDescent="0.2">
      <c r="A1304" s="2">
        <v>1327</v>
      </c>
      <c r="B1304" s="239" t="s">
        <v>725</v>
      </c>
      <c r="D1304" s="146" t="s">
        <v>408</v>
      </c>
      <c r="E1304" s="189" t="s">
        <v>727</v>
      </c>
      <c r="F1304" s="189" t="s">
        <v>728</v>
      </c>
      <c r="G1304" s="151"/>
      <c r="H1304" s="235">
        <f t="shared" si="140"/>
        <v>2763.1530970222011</v>
      </c>
      <c r="I1304" s="235">
        <f t="shared" si="141"/>
        <v>5.9752282350677701</v>
      </c>
      <c r="J1304" s="122">
        <v>0.28095969769148427</v>
      </c>
      <c r="K1304" s="123">
        <v>29.02274974267468</v>
      </c>
      <c r="L1304" s="240">
        <f t="shared" si="142"/>
        <v>2.902274974267468E-5</v>
      </c>
      <c r="M1304" s="240">
        <f t="shared" si="143"/>
        <v>2.902274974267468E-5</v>
      </c>
      <c r="N1304" s="10">
        <v>0</v>
      </c>
      <c r="O1304" s="241" t="s">
        <v>736</v>
      </c>
      <c r="P1304" s="118">
        <v>4.1668004581615348E-2</v>
      </c>
      <c r="Q1304" s="119">
        <v>3.9010433704473724</v>
      </c>
      <c r="R1304" s="252">
        <f t="shared" si="144"/>
        <v>3.9010433704473723E-4</v>
      </c>
      <c r="S1304" s="120">
        <v>1.2806860001434715E-3</v>
      </c>
      <c r="T1304" s="119">
        <v>1.647070967407132</v>
      </c>
      <c r="U1304" s="16">
        <v>6</v>
      </c>
      <c r="V1304" s="16">
        <v>1</v>
      </c>
      <c r="W1304" s="242" t="s">
        <v>740</v>
      </c>
      <c r="X1304" s="121">
        <v>1.4672865235843662</v>
      </c>
      <c r="Y1304" s="121">
        <v>1.8869593878428532</v>
      </c>
      <c r="Z1304" s="117">
        <v>9.5537600826629046</v>
      </c>
      <c r="AA1304" s="251"/>
      <c r="AB1304" s="122">
        <v>0.28089189572463857</v>
      </c>
      <c r="AC1304" s="11">
        <f t="shared" si="145"/>
        <v>2.902274974267468E-5</v>
      </c>
      <c r="AD1304">
        <v>-4.0573702956026025</v>
      </c>
      <c r="AE1304">
        <v>1.0425351086625627</v>
      </c>
      <c r="AF1304" s="126">
        <v>3.272299910463397</v>
      </c>
      <c r="AG1304" s="244">
        <v>3464.6960837098663</v>
      </c>
      <c r="AH1304" s="244">
        <v>46.634386522934868</v>
      </c>
      <c r="AI1304" s="117">
        <v>2763.1530970222011</v>
      </c>
      <c r="AJ1304" s="117">
        <v>5.9752282350677701</v>
      </c>
      <c r="AK1304" s="246">
        <v>100.17220980744335</v>
      </c>
      <c r="AL1304" s="185">
        <v>1</v>
      </c>
      <c r="AM1304" s="238" t="s">
        <v>715</v>
      </c>
      <c r="AN1304" s="64">
        <v>26321</v>
      </c>
      <c r="AO1304" s="86">
        <f t="shared" si="146"/>
        <v>-0.17220980744335179</v>
      </c>
      <c r="AT1304" s="87"/>
      <c r="AU1304" s="64"/>
      <c r="AV1304" s="86"/>
      <c r="AW1304" s="30"/>
      <c r="AX1304" s="30"/>
      <c r="AY1304" s="30"/>
      <c r="AZ1304" s="28"/>
      <c r="BA1304" s="28"/>
      <c r="BB1304" s="28"/>
      <c r="BC1304" s="28"/>
      <c r="BD1304" s="28"/>
      <c r="BE1304" s="28"/>
      <c r="BF1304" s="28"/>
      <c r="BG1304" s="28"/>
      <c r="BH1304" s="28"/>
      <c r="BI1304" s="28"/>
      <c r="BJ1304" s="28"/>
      <c r="BK1304" s="28"/>
      <c r="BL1304" s="28"/>
      <c r="BM1304" s="28"/>
      <c r="BN1304" s="28"/>
      <c r="BO1304" s="28"/>
      <c r="BP1304" s="28"/>
      <c r="BQ1304" s="28"/>
      <c r="BR1304" s="28"/>
      <c r="BS1304" s="28"/>
      <c r="BT1304" s="28"/>
      <c r="BU1304" s="28"/>
      <c r="BV1304" s="28"/>
      <c r="BW1304" s="28"/>
      <c r="BX1304" s="28"/>
      <c r="BY1304" s="28"/>
      <c r="BZ1304" s="28"/>
      <c r="CA1304" s="28"/>
      <c r="CB1304" s="28"/>
      <c r="CC1304" s="28"/>
      <c r="CD1304" s="28"/>
      <c r="CE1304" s="28"/>
      <c r="CF1304" s="28"/>
      <c r="CG1304" s="28"/>
      <c r="CH1304" s="28"/>
      <c r="CI1304" s="28"/>
      <c r="CJ1304" s="28"/>
      <c r="CK1304" s="28"/>
      <c r="CL1304" s="28"/>
      <c r="CM1304" s="28"/>
      <c r="CN1304" s="28"/>
      <c r="CO1304" s="28"/>
      <c r="CP1304" s="28"/>
      <c r="CQ1304" s="28"/>
      <c r="CR1304" s="28"/>
      <c r="CS1304" s="28"/>
      <c r="CT1304" s="28"/>
      <c r="CU1304" s="28"/>
      <c r="CV1304" s="28"/>
      <c r="CW1304" s="28"/>
      <c r="CX1304" s="28"/>
      <c r="CY1304" s="28"/>
      <c r="CZ1304" s="28"/>
      <c r="DA1304" s="28"/>
      <c r="DB1304" s="28"/>
      <c r="DC1304" s="28"/>
      <c r="DD1304" s="28"/>
      <c r="DE1304" s="28"/>
      <c r="DF1304" s="28"/>
      <c r="DG1304" s="28"/>
      <c r="DH1304" s="28"/>
      <c r="DI1304" s="28"/>
      <c r="DJ1304" s="28"/>
      <c r="DK1304" s="28"/>
      <c r="DL1304" s="28"/>
      <c r="DM1304" s="28"/>
    </row>
    <row r="1305" spans="1:117" s="7" customFormat="1" x14ac:dyDescent="0.2">
      <c r="A1305" s="2">
        <v>1328</v>
      </c>
      <c r="B1305" s="239" t="s">
        <v>725</v>
      </c>
      <c r="D1305" s="146" t="s">
        <v>409</v>
      </c>
      <c r="E1305" s="189" t="s">
        <v>727</v>
      </c>
      <c r="F1305" s="189" t="s">
        <v>728</v>
      </c>
      <c r="G1305" s="151"/>
      <c r="H1305" s="235">
        <f t="shared" si="140"/>
        <v>2774.3561709660617</v>
      </c>
      <c r="I1305" s="235">
        <f t="shared" si="141"/>
        <v>12.853875488261485</v>
      </c>
      <c r="J1305" s="122">
        <v>0.28089601685417415</v>
      </c>
      <c r="K1305" s="123">
        <v>28.953143323076137</v>
      </c>
      <c r="L1305" s="240">
        <f t="shared" si="142"/>
        <v>2.8953143323076137E-5</v>
      </c>
      <c r="M1305" s="240">
        <f t="shared" si="143"/>
        <v>2.8953143323076137E-5</v>
      </c>
      <c r="N1305" s="10">
        <v>0</v>
      </c>
      <c r="O1305" s="241" t="s">
        <v>736</v>
      </c>
      <c r="P1305" s="118">
        <v>1.2914544709333942E-2</v>
      </c>
      <c r="Q1305" s="119">
        <v>3.357923840620213</v>
      </c>
      <c r="R1305" s="252">
        <f t="shared" si="144"/>
        <v>3.3579238406202129E-4</v>
      </c>
      <c r="S1305" s="120">
        <v>4.3255201999830146E-4</v>
      </c>
      <c r="T1305" s="119">
        <v>1.1447409871209084</v>
      </c>
      <c r="U1305" s="16">
        <v>6</v>
      </c>
      <c r="V1305" s="16">
        <v>1</v>
      </c>
      <c r="W1305" s="242" t="s">
        <v>740</v>
      </c>
      <c r="X1305" s="121">
        <v>1.4673388969965286</v>
      </c>
      <c r="Y1305" s="121">
        <v>1.8869353737979071</v>
      </c>
      <c r="Z1305" s="117">
        <v>9.3906267004311381</v>
      </c>
      <c r="AA1305" s="251"/>
      <c r="AB1305" s="122">
        <v>0.28087302144977927</v>
      </c>
      <c r="AC1305" s="11">
        <f t="shared" si="145"/>
        <v>2.8953143323076137E-5</v>
      </c>
      <c r="AD1305">
        <v>-4.4784178854140322</v>
      </c>
      <c r="AE1305">
        <v>1.0336558448818756</v>
      </c>
      <c r="AF1305" s="126">
        <v>3.3019310155049997</v>
      </c>
      <c r="AG1305" s="244">
        <v>3498.6949847347041</v>
      </c>
      <c r="AH1305" s="244">
        <v>51.471656874666586</v>
      </c>
      <c r="AI1305" s="117">
        <v>2774.3561709660617</v>
      </c>
      <c r="AJ1305" s="117">
        <v>12.853875488261485</v>
      </c>
      <c r="AK1305" s="246">
        <v>100.17220980744335</v>
      </c>
      <c r="AL1305" s="185">
        <v>1</v>
      </c>
      <c r="AM1305" s="238" t="s">
        <v>715</v>
      </c>
      <c r="AN1305" s="64">
        <v>26321</v>
      </c>
      <c r="AO1305" s="86">
        <f t="shared" si="146"/>
        <v>-0.17220980744335179</v>
      </c>
      <c r="AT1305" s="87"/>
      <c r="AU1305" s="64"/>
      <c r="AV1305" s="86"/>
      <c r="AW1305" s="30"/>
      <c r="AX1305" s="30"/>
      <c r="AY1305" s="30"/>
      <c r="AZ1305" s="28"/>
      <c r="BA1305" s="28"/>
      <c r="BB1305" s="28"/>
      <c r="BC1305" s="28"/>
      <c r="BD1305" s="28"/>
      <c r="BE1305" s="28"/>
      <c r="BF1305" s="28"/>
      <c r="BG1305" s="28"/>
      <c r="BH1305" s="28"/>
      <c r="BI1305" s="28"/>
      <c r="BJ1305" s="28"/>
      <c r="BK1305" s="28"/>
      <c r="BL1305" s="28"/>
      <c r="BM1305" s="28"/>
      <c r="BN1305" s="28"/>
      <c r="BO1305" s="28"/>
      <c r="BP1305" s="28"/>
      <c r="BQ1305" s="28"/>
      <c r="BR1305" s="28"/>
      <c r="BS1305" s="28"/>
      <c r="BT1305" s="28"/>
      <c r="BU1305" s="28"/>
      <c r="BV1305" s="28"/>
      <c r="BW1305" s="28"/>
      <c r="BX1305" s="28"/>
      <c r="BY1305" s="28"/>
      <c r="BZ1305" s="28"/>
      <c r="CA1305" s="28"/>
      <c r="CB1305" s="28"/>
      <c r="CC1305" s="28"/>
      <c r="CD1305" s="28"/>
      <c r="CE1305" s="28"/>
      <c r="CF1305" s="28"/>
      <c r="CG1305" s="28"/>
      <c r="CH1305" s="28"/>
      <c r="CI1305" s="28"/>
      <c r="CJ1305" s="28"/>
      <c r="CK1305" s="28"/>
      <c r="CL1305" s="28"/>
      <c r="CM1305" s="28"/>
      <c r="CN1305" s="28"/>
      <c r="CO1305" s="28"/>
      <c r="CP1305" s="28"/>
      <c r="CQ1305" s="28"/>
      <c r="CR1305" s="28"/>
      <c r="CS1305" s="28"/>
      <c r="CT1305" s="28"/>
      <c r="CU1305" s="28"/>
      <c r="CV1305" s="28"/>
      <c r="CW1305" s="28"/>
      <c r="CX1305" s="28"/>
      <c r="CY1305" s="28"/>
      <c r="CZ1305" s="28"/>
      <c r="DA1305" s="28"/>
      <c r="DB1305" s="28"/>
      <c r="DC1305" s="28"/>
      <c r="DD1305" s="28"/>
      <c r="DE1305" s="28"/>
      <c r="DF1305" s="28"/>
      <c r="DG1305" s="28"/>
      <c r="DH1305" s="28"/>
      <c r="DI1305" s="28"/>
      <c r="DJ1305" s="28"/>
      <c r="DK1305" s="28"/>
      <c r="DL1305" s="28"/>
      <c r="DM1305" s="28"/>
    </row>
    <row r="1306" spans="1:117" s="7" customFormat="1" x14ac:dyDescent="0.2">
      <c r="A1306" s="2">
        <v>1329</v>
      </c>
      <c r="B1306" s="239" t="s">
        <v>725</v>
      </c>
      <c r="D1306" s="146" t="s">
        <v>410</v>
      </c>
      <c r="E1306" s="189" t="s">
        <v>727</v>
      </c>
      <c r="F1306" s="189" t="s">
        <v>728</v>
      </c>
      <c r="G1306" s="151"/>
      <c r="H1306" s="235">
        <f t="shared" si="140"/>
        <v>2739.7154436853975</v>
      </c>
      <c r="I1306" s="235">
        <f t="shared" si="141"/>
        <v>10.050073774772716</v>
      </c>
      <c r="J1306" s="122">
        <v>0.28108155516487049</v>
      </c>
      <c r="K1306" s="123">
        <v>27.79066999914787</v>
      </c>
      <c r="L1306" s="240">
        <f t="shared" si="142"/>
        <v>2.7790669999147871E-5</v>
      </c>
      <c r="M1306" s="240">
        <f t="shared" si="143"/>
        <v>2.7790669999147871E-5</v>
      </c>
      <c r="N1306" s="10">
        <v>0</v>
      </c>
      <c r="O1306" s="241" t="s">
        <v>736</v>
      </c>
      <c r="P1306" s="118">
        <v>1.2037085318284731E-2</v>
      </c>
      <c r="Q1306" s="119">
        <v>0.72932237501311636</v>
      </c>
      <c r="R1306" s="252">
        <f t="shared" si="144"/>
        <v>7.2932237501311639E-5</v>
      </c>
      <c r="S1306" s="120">
        <v>4.0005015651432325E-4</v>
      </c>
      <c r="T1306" s="119">
        <v>6.5948769999798679E-2</v>
      </c>
      <c r="U1306" s="16">
        <v>6</v>
      </c>
      <c r="V1306" s="16">
        <v>1</v>
      </c>
      <c r="W1306" s="242" t="s">
        <v>740</v>
      </c>
      <c r="X1306" s="121">
        <v>1.4672444631623203</v>
      </c>
      <c r="Y1306" s="121">
        <v>1.8867859984438864</v>
      </c>
      <c r="Z1306" s="117">
        <v>12.773030375828103</v>
      </c>
      <c r="AA1306" s="251"/>
      <c r="AB1306" s="122">
        <v>0.28106056002600677</v>
      </c>
      <c r="AC1306" s="11">
        <f t="shared" si="145"/>
        <v>2.7790669999147871E-5</v>
      </c>
      <c r="AD1306">
        <v>1.4078528717731409</v>
      </c>
      <c r="AE1306">
        <v>0.99723658455104947</v>
      </c>
      <c r="AF1306" s="126">
        <v>2.9721435738941238</v>
      </c>
      <c r="AG1306" s="244">
        <v>3116.0069199776676</v>
      </c>
      <c r="AH1306" s="244">
        <v>50.219922347088037</v>
      </c>
      <c r="AI1306" s="117">
        <v>2739.7154436853975</v>
      </c>
      <c r="AJ1306" s="117">
        <v>10.050073774772716</v>
      </c>
      <c r="AK1306" s="246">
        <v>100.17220980744335</v>
      </c>
      <c r="AL1306" s="185">
        <v>1</v>
      </c>
      <c r="AM1306" s="238" t="s">
        <v>715</v>
      </c>
      <c r="AN1306" s="64">
        <v>26321</v>
      </c>
      <c r="AO1306" s="86">
        <f t="shared" si="146"/>
        <v>-0.17220980744335179</v>
      </c>
      <c r="AT1306" s="87"/>
      <c r="AU1306" s="64"/>
      <c r="AV1306" s="86"/>
      <c r="AW1306" s="30"/>
      <c r="AX1306" s="30"/>
      <c r="AY1306" s="30"/>
      <c r="AZ1306" s="28"/>
      <c r="BA1306" s="28"/>
      <c r="BB1306" s="28"/>
      <c r="BC1306" s="28"/>
      <c r="BD1306" s="28"/>
      <c r="BE1306" s="28"/>
      <c r="BF1306" s="28"/>
      <c r="BG1306" s="28"/>
      <c r="BH1306" s="28"/>
      <c r="BI1306" s="28"/>
      <c r="BJ1306" s="28"/>
      <c r="BK1306" s="28"/>
      <c r="BL1306" s="28"/>
      <c r="BM1306" s="28"/>
      <c r="BN1306" s="28"/>
      <c r="BO1306" s="28"/>
      <c r="BP1306" s="28"/>
      <c r="BQ1306" s="28"/>
      <c r="BR1306" s="28"/>
      <c r="BS1306" s="28"/>
      <c r="BT1306" s="28"/>
      <c r="BU1306" s="28"/>
      <c r="BV1306" s="28"/>
      <c r="BW1306" s="28"/>
      <c r="BX1306" s="28"/>
      <c r="BY1306" s="28"/>
      <c r="BZ1306" s="28"/>
      <c r="CA1306" s="28"/>
      <c r="CB1306" s="28"/>
      <c r="CC1306" s="28"/>
      <c r="CD1306" s="28"/>
      <c r="CE1306" s="28"/>
      <c r="CF1306" s="28"/>
      <c r="CG1306" s="28"/>
      <c r="CH1306" s="28"/>
      <c r="CI1306" s="28"/>
      <c r="CJ1306" s="28"/>
      <c r="CK1306" s="28"/>
      <c r="CL1306" s="28"/>
      <c r="CM1306" s="28"/>
      <c r="CN1306" s="28"/>
      <c r="CO1306" s="28"/>
      <c r="CP1306" s="28"/>
      <c r="CQ1306" s="28"/>
      <c r="CR1306" s="28"/>
      <c r="CS1306" s="28"/>
      <c r="CT1306" s="28"/>
      <c r="CU1306" s="28"/>
      <c r="CV1306" s="28"/>
      <c r="CW1306" s="28"/>
      <c r="CX1306" s="28"/>
      <c r="CY1306" s="28"/>
      <c r="CZ1306" s="28"/>
      <c r="DA1306" s="28"/>
      <c r="DB1306" s="28"/>
      <c r="DC1306" s="28"/>
      <c r="DD1306" s="28"/>
      <c r="DE1306" s="28"/>
      <c r="DF1306" s="28"/>
      <c r="DG1306" s="28"/>
      <c r="DH1306" s="28"/>
      <c r="DI1306" s="28"/>
      <c r="DJ1306" s="28"/>
      <c r="DK1306" s="28"/>
      <c r="DL1306" s="28"/>
      <c r="DM1306" s="28"/>
    </row>
    <row r="1307" spans="1:117" s="7" customFormat="1" x14ac:dyDescent="0.2">
      <c r="A1307" s="2">
        <v>1330</v>
      </c>
      <c r="B1307" s="239" t="s">
        <v>725</v>
      </c>
      <c r="D1307" s="146" t="s">
        <v>411</v>
      </c>
      <c r="E1307" s="189" t="s">
        <v>727</v>
      </c>
      <c r="F1307" s="189" t="s">
        <v>728</v>
      </c>
      <c r="G1307" s="151"/>
      <c r="H1307" s="235">
        <f t="shared" si="140"/>
        <v>2915.7208998492411</v>
      </c>
      <c r="I1307" s="235">
        <f t="shared" si="141"/>
        <v>11.67258119806595</v>
      </c>
      <c r="J1307" s="122">
        <v>0.28088874871137948</v>
      </c>
      <c r="K1307" s="123">
        <v>26.912039333246909</v>
      </c>
      <c r="L1307" s="240">
        <f t="shared" si="142"/>
        <v>2.6912039333246908E-5</v>
      </c>
      <c r="M1307" s="240">
        <f t="shared" si="143"/>
        <v>2.6912039333246908E-5</v>
      </c>
      <c r="N1307" s="10">
        <v>0</v>
      </c>
      <c r="O1307" s="241" t="s">
        <v>736</v>
      </c>
      <c r="P1307" s="118">
        <v>6.476497239937179E-3</v>
      </c>
      <c r="Q1307" s="119">
        <v>1.252357522023958</v>
      </c>
      <c r="R1307" s="252">
        <f t="shared" si="144"/>
        <v>1.2523575220239579E-4</v>
      </c>
      <c r="S1307" s="120">
        <v>2.2641604356319082E-4</v>
      </c>
      <c r="T1307" s="119">
        <v>0.43303636007512142</v>
      </c>
      <c r="U1307" s="16">
        <v>6</v>
      </c>
      <c r="V1307" s="16">
        <v>1</v>
      </c>
      <c r="W1307" s="242" t="s">
        <v>740</v>
      </c>
      <c r="X1307" s="121">
        <v>1.4673148065105812</v>
      </c>
      <c r="Y1307" s="121">
        <v>1.8869615020035715</v>
      </c>
      <c r="Z1307" s="117">
        <v>9.931917444867155</v>
      </c>
      <c r="AA1307" s="251"/>
      <c r="AB1307" s="122">
        <v>0.28087608176813167</v>
      </c>
      <c r="AC1307" s="11">
        <f t="shared" si="145"/>
        <v>2.6912039333246908E-5</v>
      </c>
      <c r="AD1307">
        <v>-1.0294346519124087</v>
      </c>
      <c r="AE1307">
        <v>0.96167277298068232</v>
      </c>
      <c r="AF1307" s="126">
        <v>3.2318522822249593</v>
      </c>
      <c r="AG1307" s="244">
        <v>3402.2797858699646</v>
      </c>
      <c r="AH1307" s="244">
        <v>48.864846584012206</v>
      </c>
      <c r="AI1307" s="117">
        <v>2915.7208998492411</v>
      </c>
      <c r="AJ1307" s="117">
        <v>11.67258119806595</v>
      </c>
      <c r="AK1307" s="246">
        <v>100.17220980744335</v>
      </c>
      <c r="AL1307" s="185">
        <v>1</v>
      </c>
      <c r="AM1307" s="238" t="s">
        <v>715</v>
      </c>
      <c r="AN1307" s="64">
        <v>26321</v>
      </c>
      <c r="AO1307" s="86">
        <f t="shared" si="146"/>
        <v>-0.17220980744335179</v>
      </c>
      <c r="AT1307" s="87"/>
      <c r="AU1307" s="64"/>
      <c r="AV1307" s="86"/>
      <c r="AW1307" s="30"/>
      <c r="AX1307" s="30"/>
      <c r="AY1307" s="30"/>
      <c r="AZ1307" s="28"/>
      <c r="BA1307" s="28"/>
      <c r="BB1307" s="28"/>
      <c r="BC1307" s="28"/>
      <c r="BD1307" s="28"/>
      <c r="BE1307" s="28"/>
      <c r="BF1307" s="28"/>
      <c r="BG1307" s="28"/>
      <c r="BH1307" s="28"/>
      <c r="BI1307" s="28"/>
      <c r="BJ1307" s="28"/>
      <c r="BK1307" s="28"/>
      <c r="BL1307" s="28"/>
      <c r="BM1307" s="28"/>
      <c r="BN1307" s="28"/>
      <c r="BO1307" s="28"/>
      <c r="BP1307" s="28"/>
      <c r="BQ1307" s="28"/>
      <c r="BR1307" s="28"/>
      <c r="BS1307" s="28"/>
      <c r="BT1307" s="28"/>
      <c r="BU1307" s="28"/>
      <c r="BV1307" s="28"/>
      <c r="BW1307" s="28"/>
      <c r="BX1307" s="28"/>
      <c r="BY1307" s="28"/>
      <c r="BZ1307" s="28"/>
      <c r="CA1307" s="28"/>
      <c r="CB1307" s="28"/>
      <c r="CC1307" s="28"/>
      <c r="CD1307" s="28"/>
      <c r="CE1307" s="28"/>
      <c r="CF1307" s="28"/>
      <c r="CG1307" s="28"/>
      <c r="CH1307" s="28"/>
      <c r="CI1307" s="28"/>
      <c r="CJ1307" s="28"/>
      <c r="CK1307" s="28"/>
      <c r="CL1307" s="28"/>
      <c r="CM1307" s="28"/>
      <c r="CN1307" s="28"/>
      <c r="CO1307" s="28"/>
      <c r="CP1307" s="28"/>
      <c r="CQ1307" s="28"/>
      <c r="CR1307" s="28"/>
      <c r="CS1307" s="28"/>
      <c r="CT1307" s="28"/>
      <c r="CU1307" s="28"/>
      <c r="CV1307" s="28"/>
      <c r="CW1307" s="28"/>
      <c r="CX1307" s="28"/>
      <c r="CY1307" s="28"/>
      <c r="CZ1307" s="28"/>
      <c r="DA1307" s="28"/>
      <c r="DB1307" s="28"/>
      <c r="DC1307" s="28"/>
      <c r="DD1307" s="28"/>
      <c r="DE1307" s="28"/>
      <c r="DF1307" s="28"/>
      <c r="DG1307" s="28"/>
      <c r="DH1307" s="28"/>
      <c r="DI1307" s="28"/>
      <c r="DJ1307" s="28"/>
      <c r="DK1307" s="28"/>
      <c r="DL1307" s="28"/>
      <c r="DM1307" s="28"/>
    </row>
    <row r="1308" spans="1:117" s="7" customFormat="1" x14ac:dyDescent="0.2">
      <c r="A1308" s="2">
        <v>1331</v>
      </c>
      <c r="B1308" s="239" t="s">
        <v>725</v>
      </c>
      <c r="D1308" s="146" t="s">
        <v>412</v>
      </c>
      <c r="E1308" s="189" t="s">
        <v>727</v>
      </c>
      <c r="F1308" s="189" t="s">
        <v>728</v>
      </c>
      <c r="G1308" s="151"/>
      <c r="H1308" s="235">
        <f t="shared" si="140"/>
        <v>2569.7665406139813</v>
      </c>
      <c r="I1308" s="235">
        <f t="shared" si="141"/>
        <v>57.791396414346067</v>
      </c>
      <c r="J1308" s="122">
        <v>0.28101325803150928</v>
      </c>
      <c r="K1308" s="123">
        <v>29.127388763308108</v>
      </c>
      <c r="L1308" s="240">
        <f t="shared" si="142"/>
        <v>2.9127388763308107E-5</v>
      </c>
      <c r="M1308" s="240">
        <f t="shared" si="143"/>
        <v>2.9127388763308107E-5</v>
      </c>
      <c r="N1308" s="10">
        <v>0</v>
      </c>
      <c r="O1308" s="241" t="s">
        <v>736</v>
      </c>
      <c r="P1308" s="118">
        <v>2.8418177739165051E-2</v>
      </c>
      <c r="Q1308" s="119">
        <v>7.8952319878797015</v>
      </c>
      <c r="R1308" s="252">
        <f t="shared" si="144"/>
        <v>7.8952319878797012E-4</v>
      </c>
      <c r="S1308" s="120">
        <v>8.9042309485033277E-4</v>
      </c>
      <c r="T1308" s="119">
        <v>2.0541786221025138</v>
      </c>
      <c r="U1308" s="16">
        <v>6</v>
      </c>
      <c r="V1308" s="16">
        <v>1</v>
      </c>
      <c r="W1308" s="242" t="s">
        <v>740</v>
      </c>
      <c r="X1308" s="121">
        <v>1.4672851283273436</v>
      </c>
      <c r="Y1308" s="121">
        <v>1.8870057370253179</v>
      </c>
      <c r="Z1308" s="117">
        <v>8.8427431146474795</v>
      </c>
      <c r="AA1308" s="251"/>
      <c r="AB1308" s="122">
        <v>0.28096949632521884</v>
      </c>
      <c r="AC1308" s="11">
        <f t="shared" si="145"/>
        <v>2.9127388763308107E-5</v>
      </c>
      <c r="AD1308">
        <v>-5.8423851618905065</v>
      </c>
      <c r="AE1308">
        <v>1.0369847805933448</v>
      </c>
      <c r="AF1308" s="126">
        <v>3.216256530564003</v>
      </c>
      <c r="AG1308" s="244">
        <v>3421.3198778241458</v>
      </c>
      <c r="AH1308" s="244">
        <v>49.19854285293637</v>
      </c>
      <c r="AI1308" s="117">
        <v>2569.7665406139813</v>
      </c>
      <c r="AJ1308" s="117">
        <v>57.791396414346067</v>
      </c>
      <c r="AK1308" s="246">
        <v>100.17220980744335</v>
      </c>
      <c r="AL1308" s="185">
        <v>1</v>
      </c>
      <c r="AM1308" s="238" t="s">
        <v>715</v>
      </c>
      <c r="AN1308" s="64">
        <v>26321</v>
      </c>
      <c r="AO1308" s="86">
        <f t="shared" si="146"/>
        <v>-0.17220980744335179</v>
      </c>
      <c r="AT1308" s="87"/>
      <c r="AU1308" s="64"/>
      <c r="AV1308" s="86"/>
      <c r="AW1308" s="30"/>
      <c r="AX1308" s="30"/>
      <c r="AY1308" s="30"/>
      <c r="AZ1308" s="28"/>
      <c r="BA1308" s="28"/>
      <c r="BB1308" s="28"/>
      <c r="BC1308" s="28"/>
      <c r="BD1308" s="28"/>
      <c r="BE1308" s="28"/>
      <c r="BF1308" s="28"/>
      <c r="BG1308" s="28"/>
      <c r="BH1308" s="28"/>
      <c r="BI1308" s="28"/>
      <c r="BJ1308" s="28"/>
      <c r="BK1308" s="28"/>
      <c r="BL1308" s="28"/>
      <c r="BM1308" s="28"/>
      <c r="BN1308" s="28"/>
      <c r="BO1308" s="28"/>
      <c r="BP1308" s="28"/>
      <c r="BQ1308" s="28"/>
      <c r="BR1308" s="28"/>
      <c r="BS1308" s="28"/>
      <c r="BT1308" s="28"/>
      <c r="BU1308" s="28"/>
      <c r="BV1308" s="28"/>
      <c r="BW1308" s="28"/>
      <c r="BX1308" s="28"/>
      <c r="BY1308" s="28"/>
      <c r="BZ1308" s="28"/>
      <c r="CA1308" s="28"/>
      <c r="CB1308" s="28"/>
      <c r="CC1308" s="28"/>
      <c r="CD1308" s="28"/>
      <c r="CE1308" s="28"/>
      <c r="CF1308" s="28"/>
      <c r="CG1308" s="28"/>
      <c r="CH1308" s="28"/>
      <c r="CI1308" s="28"/>
      <c r="CJ1308" s="28"/>
      <c r="CK1308" s="28"/>
      <c r="CL1308" s="28"/>
      <c r="CM1308" s="28"/>
      <c r="CN1308" s="28"/>
      <c r="CO1308" s="28"/>
      <c r="CP1308" s="28"/>
      <c r="CQ1308" s="28"/>
      <c r="CR1308" s="28"/>
      <c r="CS1308" s="28"/>
      <c r="CT1308" s="28"/>
      <c r="CU1308" s="28"/>
      <c r="CV1308" s="28"/>
      <c r="CW1308" s="28"/>
      <c r="CX1308" s="28"/>
      <c r="CY1308" s="28"/>
      <c r="CZ1308" s="28"/>
      <c r="DA1308" s="28"/>
      <c r="DB1308" s="28"/>
      <c r="DC1308" s="28"/>
      <c r="DD1308" s="28"/>
      <c r="DE1308" s="28"/>
      <c r="DF1308" s="28"/>
      <c r="DG1308" s="28"/>
      <c r="DH1308" s="28"/>
      <c r="DI1308" s="28"/>
      <c r="DJ1308" s="28"/>
      <c r="DK1308" s="28"/>
      <c r="DL1308" s="28"/>
      <c r="DM1308" s="28"/>
    </row>
    <row r="1309" spans="1:117" s="7" customFormat="1" x14ac:dyDescent="0.2">
      <c r="A1309" s="2">
        <v>1332</v>
      </c>
      <c r="B1309" s="239" t="s">
        <v>725</v>
      </c>
      <c r="D1309" s="146" t="s">
        <v>413</v>
      </c>
      <c r="E1309" s="189" t="s">
        <v>727</v>
      </c>
      <c r="F1309" s="189" t="s">
        <v>728</v>
      </c>
      <c r="G1309" s="151"/>
      <c r="H1309" s="235">
        <f t="shared" si="140"/>
        <v>2898.8142346275422</v>
      </c>
      <c r="I1309" s="235">
        <f t="shared" si="141"/>
        <v>7.3982385489357592</v>
      </c>
      <c r="J1309" s="122">
        <v>0.28106279751398006</v>
      </c>
      <c r="K1309" s="123">
        <v>32.614242597441752</v>
      </c>
      <c r="L1309" s="240">
        <f t="shared" si="142"/>
        <v>3.2614242597441752E-5</v>
      </c>
      <c r="M1309" s="240">
        <f t="shared" si="143"/>
        <v>3.2614242597441752E-5</v>
      </c>
      <c r="N1309" s="10">
        <v>0</v>
      </c>
      <c r="O1309" s="241" t="s">
        <v>736</v>
      </c>
      <c r="P1309" s="118">
        <v>3.3781867840468556E-2</v>
      </c>
      <c r="Q1309" s="119">
        <v>5.668681027681207</v>
      </c>
      <c r="R1309" s="252">
        <f t="shared" si="144"/>
        <v>5.6686810276812072E-4</v>
      </c>
      <c r="S1309" s="120">
        <v>1.1780618789260641E-3</v>
      </c>
      <c r="T1309" s="119">
        <v>1.632968025050634</v>
      </c>
      <c r="U1309" s="16">
        <v>6</v>
      </c>
      <c r="V1309" s="16">
        <v>1</v>
      </c>
      <c r="W1309" s="242" t="s">
        <v>740</v>
      </c>
      <c r="X1309" s="121">
        <v>1.4672910160313297</v>
      </c>
      <c r="Y1309" s="121">
        <v>1.8869986270007557</v>
      </c>
      <c r="Z1309" s="117">
        <v>9.1914166856408634</v>
      </c>
      <c r="AA1309" s="251"/>
      <c r="AB1309" s="122">
        <v>0.28099728292755533</v>
      </c>
      <c r="AC1309" s="11">
        <f t="shared" si="145"/>
        <v>3.2614242597441752E-5</v>
      </c>
      <c r="AD1309">
        <v>2.8857524054504147</v>
      </c>
      <c r="AE1309">
        <v>1.1827330555677482</v>
      </c>
      <c r="AF1309" s="126">
        <v>3.0156894889319319</v>
      </c>
      <c r="AG1309" s="244">
        <v>3152.0542241207941</v>
      </c>
      <c r="AH1309" s="244">
        <v>55.43751193142279</v>
      </c>
      <c r="AI1309" s="117">
        <v>2898.8142346275422</v>
      </c>
      <c r="AJ1309" s="117">
        <v>7.3982385489357592</v>
      </c>
      <c r="AK1309" s="246">
        <v>100.17220980744335</v>
      </c>
      <c r="AL1309" s="185">
        <v>1</v>
      </c>
      <c r="AM1309" s="238" t="s">
        <v>715</v>
      </c>
      <c r="AN1309" s="64">
        <v>26321</v>
      </c>
      <c r="AO1309" s="86">
        <f t="shared" si="146"/>
        <v>-0.17220980744335179</v>
      </c>
      <c r="AT1309" s="87"/>
      <c r="AU1309" s="64"/>
      <c r="AV1309" s="86"/>
      <c r="AW1309" s="30"/>
      <c r="AX1309" s="30"/>
      <c r="AY1309" s="30"/>
      <c r="AZ1309" s="28"/>
      <c r="BA1309" s="28"/>
      <c r="BB1309" s="28"/>
      <c r="BC1309" s="28"/>
      <c r="BD1309" s="28"/>
      <c r="BE1309" s="28"/>
      <c r="BF1309" s="28"/>
      <c r="BG1309" s="28"/>
      <c r="BH1309" s="28"/>
      <c r="BI1309" s="28"/>
      <c r="BJ1309" s="28"/>
      <c r="BK1309" s="28"/>
      <c r="BL1309" s="28"/>
      <c r="BM1309" s="28"/>
      <c r="BN1309" s="28"/>
      <c r="BO1309" s="28"/>
      <c r="BP1309" s="28"/>
      <c r="BQ1309" s="28"/>
      <c r="BR1309" s="28"/>
      <c r="BS1309" s="28"/>
      <c r="BT1309" s="28"/>
      <c r="BU1309" s="28"/>
      <c r="BV1309" s="28"/>
      <c r="BW1309" s="28"/>
      <c r="BX1309" s="28"/>
      <c r="BY1309" s="28"/>
      <c r="BZ1309" s="28"/>
      <c r="CA1309" s="28"/>
      <c r="CB1309" s="28"/>
      <c r="CC1309" s="28"/>
      <c r="CD1309" s="28"/>
      <c r="CE1309" s="28"/>
      <c r="CF1309" s="28"/>
      <c r="CG1309" s="28"/>
      <c r="CH1309" s="28"/>
      <c r="CI1309" s="28"/>
      <c r="CJ1309" s="28"/>
      <c r="CK1309" s="28"/>
      <c r="CL1309" s="28"/>
      <c r="CM1309" s="28"/>
      <c r="CN1309" s="28"/>
      <c r="CO1309" s="28"/>
      <c r="CP1309" s="28"/>
      <c r="CQ1309" s="28"/>
      <c r="CR1309" s="28"/>
      <c r="CS1309" s="28"/>
      <c r="CT1309" s="28"/>
      <c r="CU1309" s="28"/>
      <c r="CV1309" s="28"/>
      <c r="CW1309" s="28"/>
      <c r="CX1309" s="28"/>
      <c r="CY1309" s="28"/>
      <c r="CZ1309" s="28"/>
      <c r="DA1309" s="28"/>
      <c r="DB1309" s="28"/>
      <c r="DC1309" s="28"/>
      <c r="DD1309" s="28"/>
      <c r="DE1309" s="28"/>
      <c r="DF1309" s="28"/>
      <c r="DG1309" s="28"/>
      <c r="DH1309" s="28"/>
      <c r="DI1309" s="28"/>
      <c r="DJ1309" s="28"/>
      <c r="DK1309" s="28"/>
      <c r="DL1309" s="28"/>
      <c r="DM1309" s="28"/>
    </row>
    <row r="1310" spans="1:117" s="7" customFormat="1" x14ac:dyDescent="0.2">
      <c r="A1310" s="2">
        <v>1333</v>
      </c>
      <c r="B1310" s="239" t="s">
        <v>725</v>
      </c>
      <c r="D1310" s="146" t="s">
        <v>414</v>
      </c>
      <c r="E1310" s="189" t="s">
        <v>727</v>
      </c>
      <c r="F1310" s="189" t="s">
        <v>728</v>
      </c>
      <c r="G1310" s="151"/>
      <c r="H1310" s="235">
        <f t="shared" si="140"/>
        <v>2762.427313786211</v>
      </c>
      <c r="I1310" s="235">
        <f t="shared" si="141"/>
        <v>8.8247340821918883</v>
      </c>
      <c r="J1310" s="122">
        <v>0.28099611773396671</v>
      </c>
      <c r="K1310" s="123">
        <v>27.867180377798203</v>
      </c>
      <c r="L1310" s="240">
        <f t="shared" si="142"/>
        <v>2.7867180377798204E-5</v>
      </c>
      <c r="M1310" s="240">
        <f t="shared" si="143"/>
        <v>2.7867180377798204E-5</v>
      </c>
      <c r="N1310" s="10">
        <v>0</v>
      </c>
      <c r="O1310" s="241" t="s">
        <v>736</v>
      </c>
      <c r="P1310" s="118">
        <v>1.8325023221806007E-2</v>
      </c>
      <c r="Q1310" s="119">
        <v>5.5206159789121489</v>
      </c>
      <c r="R1310" s="252">
        <f t="shared" si="144"/>
        <v>5.520615978912149E-4</v>
      </c>
      <c r="S1310" s="120">
        <v>5.7770188689054475E-4</v>
      </c>
      <c r="T1310" s="119">
        <v>1.4175153953191559</v>
      </c>
      <c r="U1310" s="16">
        <v>6</v>
      </c>
      <c r="V1310" s="16">
        <v>1</v>
      </c>
      <c r="W1310" s="242" t="s">
        <v>740</v>
      </c>
      <c r="X1310" s="121">
        <v>1.4673204681851153</v>
      </c>
      <c r="Y1310" s="121">
        <v>1.8870373849258004</v>
      </c>
      <c r="Z1310" s="117">
        <v>11.622026957818619</v>
      </c>
      <c r="AA1310" s="251"/>
      <c r="AB1310" s="122">
        <v>0.28096554133336388</v>
      </c>
      <c r="AC1310" s="11">
        <f t="shared" si="145"/>
        <v>2.7867180377798204E-5</v>
      </c>
      <c r="AD1310">
        <v>-1.4806227626218416</v>
      </c>
      <c r="AE1310">
        <v>0.9987241572402964</v>
      </c>
      <c r="AF1310" s="126">
        <v>3.1370949163266642</v>
      </c>
      <c r="AG1310" s="244">
        <v>3308.325260441708</v>
      </c>
      <c r="AH1310" s="244">
        <v>49.005768162386829</v>
      </c>
      <c r="AI1310" s="117">
        <v>2762.427313786211</v>
      </c>
      <c r="AJ1310" s="117">
        <v>8.8247340821918883</v>
      </c>
      <c r="AK1310" s="246">
        <v>100.17220980744335</v>
      </c>
      <c r="AL1310" s="185">
        <v>1</v>
      </c>
      <c r="AM1310" s="238" t="s">
        <v>715</v>
      </c>
      <c r="AN1310" s="64">
        <v>26321</v>
      </c>
      <c r="AO1310" s="86">
        <f t="shared" si="146"/>
        <v>-0.17220980744335179</v>
      </c>
      <c r="AT1310" s="87"/>
      <c r="AU1310" s="64"/>
      <c r="AV1310" s="86"/>
      <c r="AW1310" s="30"/>
      <c r="AX1310" s="30"/>
      <c r="AY1310" s="30"/>
      <c r="AZ1310" s="28"/>
      <c r="BA1310" s="28"/>
      <c r="BB1310" s="28"/>
      <c r="BC1310" s="28"/>
      <c r="BD1310" s="28"/>
      <c r="BE1310" s="28"/>
      <c r="BF1310" s="28"/>
      <c r="BG1310" s="28"/>
      <c r="BH1310" s="28"/>
      <c r="BI1310" s="28"/>
      <c r="BJ1310" s="28"/>
      <c r="BK1310" s="28"/>
      <c r="BL1310" s="28"/>
      <c r="BM1310" s="28"/>
      <c r="BN1310" s="28"/>
      <c r="BO1310" s="28"/>
      <c r="BP1310" s="28"/>
      <c r="BQ1310" s="28"/>
      <c r="BR1310" s="28"/>
      <c r="BS1310" s="28"/>
      <c r="BT1310" s="28"/>
      <c r="BU1310" s="28"/>
      <c r="BV1310" s="28"/>
      <c r="BW1310" s="28"/>
      <c r="BX1310" s="28"/>
      <c r="BY1310" s="28"/>
      <c r="BZ1310" s="28"/>
      <c r="CA1310" s="28"/>
      <c r="CB1310" s="28"/>
      <c r="CC1310" s="28"/>
      <c r="CD1310" s="28"/>
      <c r="CE1310" s="28"/>
      <c r="CF1310" s="28"/>
      <c r="CG1310" s="28"/>
      <c r="CH1310" s="28"/>
      <c r="CI1310" s="28"/>
      <c r="CJ1310" s="28"/>
      <c r="CK1310" s="28"/>
      <c r="CL1310" s="28"/>
      <c r="CM1310" s="28"/>
      <c r="CN1310" s="28"/>
      <c r="CO1310" s="28"/>
      <c r="CP1310" s="28"/>
      <c r="CQ1310" s="28"/>
      <c r="CR1310" s="28"/>
      <c r="CS1310" s="28"/>
      <c r="CT1310" s="28"/>
      <c r="CU1310" s="28"/>
      <c r="CV1310" s="28"/>
      <c r="CW1310" s="28"/>
      <c r="CX1310" s="28"/>
      <c r="CY1310" s="28"/>
      <c r="CZ1310" s="28"/>
      <c r="DA1310" s="28"/>
      <c r="DB1310" s="28"/>
      <c r="DC1310" s="28"/>
      <c r="DD1310" s="28"/>
      <c r="DE1310" s="28"/>
      <c r="DF1310" s="28"/>
      <c r="DG1310" s="28"/>
      <c r="DH1310" s="28"/>
      <c r="DI1310" s="28"/>
      <c r="DJ1310" s="28"/>
      <c r="DK1310" s="28"/>
      <c r="DL1310" s="28"/>
      <c r="DM1310" s="28"/>
    </row>
    <row r="1311" spans="1:117" s="7" customFormat="1" x14ac:dyDescent="0.2">
      <c r="A1311" s="2">
        <v>1334</v>
      </c>
      <c r="B1311" s="239" t="s">
        <v>725</v>
      </c>
      <c r="D1311" s="146" t="s">
        <v>415</v>
      </c>
      <c r="E1311" s="189" t="s">
        <v>727</v>
      </c>
      <c r="F1311" s="189" t="s">
        <v>728</v>
      </c>
      <c r="G1311" s="151"/>
      <c r="H1311" s="235">
        <f t="shared" si="140"/>
        <v>2752.865956035881</v>
      </c>
      <c r="I1311" s="235">
        <f t="shared" si="141"/>
        <v>11.740197431033591</v>
      </c>
      <c r="J1311" s="122">
        <v>0.28090631961497692</v>
      </c>
      <c r="K1311" s="123">
        <v>28.249221150598142</v>
      </c>
      <c r="L1311" s="240">
        <f t="shared" si="142"/>
        <v>2.8249221150598143E-5</v>
      </c>
      <c r="M1311" s="240">
        <f t="shared" si="143"/>
        <v>2.8249221150598143E-5</v>
      </c>
      <c r="N1311" s="10">
        <v>0</v>
      </c>
      <c r="O1311" s="241" t="s">
        <v>736</v>
      </c>
      <c r="P1311" s="118">
        <v>1.016206946161684E-2</v>
      </c>
      <c r="Q1311" s="119">
        <v>0.45198753972083711</v>
      </c>
      <c r="R1311" s="252">
        <f t="shared" si="144"/>
        <v>4.5198753972083711E-5</v>
      </c>
      <c r="S1311" s="120">
        <v>3.1678382498345487E-4</v>
      </c>
      <c r="T1311" s="119">
        <v>3.9619943520348928E-2</v>
      </c>
      <c r="U1311" s="16">
        <v>6</v>
      </c>
      <c r="V1311" s="16">
        <v>1</v>
      </c>
      <c r="W1311" s="242" t="s">
        <v>740</v>
      </c>
      <c r="X1311" s="121">
        <v>1.4672664778180968</v>
      </c>
      <c r="Y1311" s="121">
        <v>1.8871148478164326</v>
      </c>
      <c r="Z1311" s="117">
        <v>9.6391005592254206</v>
      </c>
      <c r="AA1311" s="251"/>
      <c r="AB1311" s="122">
        <v>0.28088961252998645</v>
      </c>
      <c r="AC1311" s="11">
        <f t="shared" si="145"/>
        <v>2.8249221150598143E-5</v>
      </c>
      <c r="AD1311">
        <v>-4.4031789439036295</v>
      </c>
      <c r="AE1311">
        <v>0.99748994605463726</v>
      </c>
      <c r="AF1311" s="126">
        <v>3.2811340938311346</v>
      </c>
      <c r="AG1311" s="244">
        <v>3477.7058701532642</v>
      </c>
      <c r="AH1311" s="244">
        <v>50.253005457534321</v>
      </c>
      <c r="AI1311" s="117">
        <v>2752.865956035881</v>
      </c>
      <c r="AJ1311" s="117">
        <v>11.740197431033591</v>
      </c>
      <c r="AK1311" s="246">
        <v>100.17220980744335</v>
      </c>
      <c r="AL1311" s="185">
        <v>1</v>
      </c>
      <c r="AM1311" s="238" t="s">
        <v>715</v>
      </c>
      <c r="AN1311" s="64">
        <v>26321</v>
      </c>
      <c r="AO1311" s="86">
        <f t="shared" si="146"/>
        <v>-0.17220980744335179</v>
      </c>
      <c r="AT1311" s="87"/>
      <c r="AU1311" s="64"/>
      <c r="AV1311" s="86"/>
      <c r="AW1311" s="30"/>
      <c r="AX1311" s="30"/>
      <c r="AY1311" s="30"/>
      <c r="AZ1311" s="28"/>
      <c r="BA1311" s="28"/>
      <c r="BB1311" s="28"/>
      <c r="BC1311" s="28"/>
      <c r="BD1311" s="28"/>
      <c r="BE1311" s="28"/>
      <c r="BF1311" s="28"/>
      <c r="BG1311" s="28"/>
      <c r="BH1311" s="28"/>
      <c r="BI1311" s="28"/>
      <c r="BJ1311" s="28"/>
      <c r="BK1311" s="28"/>
      <c r="BL1311" s="28"/>
      <c r="BM1311" s="28"/>
      <c r="BN1311" s="28"/>
      <c r="BO1311" s="28"/>
      <c r="BP1311" s="28"/>
      <c r="BQ1311" s="28"/>
      <c r="BR1311" s="28"/>
      <c r="BS1311" s="28"/>
      <c r="BT1311" s="28"/>
      <c r="BU1311" s="28"/>
      <c r="BV1311" s="28"/>
      <c r="BW1311" s="28"/>
      <c r="BX1311" s="28"/>
      <c r="BY1311" s="28"/>
      <c r="BZ1311" s="28"/>
      <c r="CA1311" s="28"/>
      <c r="CB1311" s="28"/>
      <c r="CC1311" s="28"/>
      <c r="CD1311" s="28"/>
      <c r="CE1311" s="28"/>
      <c r="CF1311" s="28"/>
      <c r="CG1311" s="28"/>
      <c r="CH1311" s="28"/>
      <c r="CI1311" s="28"/>
      <c r="CJ1311" s="28"/>
      <c r="CK1311" s="28"/>
      <c r="CL1311" s="28"/>
      <c r="CM1311" s="28"/>
      <c r="CN1311" s="28"/>
      <c r="CO1311" s="28"/>
      <c r="CP1311" s="28"/>
      <c r="CQ1311" s="28"/>
      <c r="CR1311" s="28"/>
      <c r="CS1311" s="28"/>
      <c r="CT1311" s="28"/>
      <c r="CU1311" s="28"/>
      <c r="CV1311" s="28"/>
      <c r="CW1311" s="28"/>
      <c r="CX1311" s="28"/>
      <c r="CY1311" s="28"/>
      <c r="CZ1311" s="28"/>
      <c r="DA1311" s="28"/>
      <c r="DB1311" s="28"/>
      <c r="DC1311" s="28"/>
      <c r="DD1311" s="28"/>
      <c r="DE1311" s="28"/>
      <c r="DF1311" s="28"/>
      <c r="DG1311" s="28"/>
      <c r="DH1311" s="28"/>
      <c r="DI1311" s="28"/>
      <c r="DJ1311" s="28"/>
      <c r="DK1311" s="28"/>
      <c r="DL1311" s="28"/>
      <c r="DM1311" s="28"/>
    </row>
    <row r="1312" spans="1:117" s="7" customFormat="1" x14ac:dyDescent="0.2">
      <c r="A1312" s="2">
        <v>1335</v>
      </c>
      <c r="B1312" s="239" t="s">
        <v>725</v>
      </c>
      <c r="D1312" s="146" t="s">
        <v>416</v>
      </c>
      <c r="E1312" s="189" t="s">
        <v>727</v>
      </c>
      <c r="F1312" s="189" t="s">
        <v>728</v>
      </c>
      <c r="G1312" s="151"/>
      <c r="H1312" s="235">
        <f t="shared" si="140"/>
        <v>2773.3823334162821</v>
      </c>
      <c r="I1312" s="235">
        <f t="shared" si="141"/>
        <v>13.84786601933293</v>
      </c>
      <c r="J1312" s="122">
        <v>0.28101153049364208</v>
      </c>
      <c r="K1312" s="123">
        <v>28.386417229357885</v>
      </c>
      <c r="L1312" s="240">
        <f t="shared" si="142"/>
        <v>2.8386417229357887E-5</v>
      </c>
      <c r="M1312" s="240">
        <f t="shared" si="143"/>
        <v>2.8386417229357887E-5</v>
      </c>
      <c r="N1312" s="10">
        <v>0</v>
      </c>
      <c r="O1312" s="241" t="s">
        <v>736</v>
      </c>
      <c r="P1312" s="118">
        <v>1.8340299316682289E-2</v>
      </c>
      <c r="Q1312" s="119">
        <v>0.66215366721306823</v>
      </c>
      <c r="R1312" s="252">
        <f t="shared" si="144"/>
        <v>6.621536672130682E-5</v>
      </c>
      <c r="S1312" s="120">
        <v>5.72138034326245E-4</v>
      </c>
      <c r="T1312" s="119">
        <v>0.16029016939775903</v>
      </c>
      <c r="U1312" s="16">
        <v>6</v>
      </c>
      <c r="V1312" s="16">
        <v>1</v>
      </c>
      <c r="W1312" s="242" t="s">
        <v>740</v>
      </c>
      <c r="X1312" s="121">
        <v>1.4672937691921382</v>
      </c>
      <c r="Y1312" s="121">
        <v>1.8870367769588596</v>
      </c>
      <c r="Z1312" s="117">
        <v>9.0236189027140732</v>
      </c>
      <c r="AA1312" s="251"/>
      <c r="AB1312" s="122">
        <v>0.28098112534897002</v>
      </c>
      <c r="AC1312" s="11">
        <f t="shared" si="145"/>
        <v>2.8386417229357887E-5</v>
      </c>
      <c r="AD1312">
        <v>-0.63823052931843982</v>
      </c>
      <c r="AE1312">
        <v>0.99861826638371132</v>
      </c>
      <c r="AF1312" s="126">
        <v>3.1033749779840689</v>
      </c>
      <c r="AG1312" s="244">
        <v>3266.0247869516684</v>
      </c>
      <c r="AH1312" s="244">
        <v>49.109062095027099</v>
      </c>
      <c r="AI1312" s="117">
        <v>2773.3823334162821</v>
      </c>
      <c r="AJ1312" s="117">
        <v>13.84786601933293</v>
      </c>
      <c r="AK1312" s="246">
        <v>100.17220980744335</v>
      </c>
      <c r="AL1312" s="185">
        <v>1</v>
      </c>
      <c r="AM1312" s="238" t="s">
        <v>715</v>
      </c>
      <c r="AN1312" s="64">
        <v>26321</v>
      </c>
      <c r="AO1312" s="86">
        <f t="shared" si="146"/>
        <v>-0.17220980744335179</v>
      </c>
      <c r="AT1312" s="87"/>
      <c r="AU1312" s="64"/>
      <c r="AV1312" s="86"/>
      <c r="AW1312" s="30"/>
      <c r="AX1312" s="30"/>
      <c r="AY1312" s="30"/>
      <c r="AZ1312" s="28"/>
      <c r="BA1312" s="28"/>
      <c r="BB1312" s="28"/>
      <c r="BC1312" s="28"/>
      <c r="BD1312" s="28"/>
      <c r="BE1312" s="28"/>
      <c r="BF1312" s="28"/>
      <c r="BG1312" s="28"/>
      <c r="BH1312" s="28"/>
      <c r="BI1312" s="28"/>
      <c r="BJ1312" s="28"/>
      <c r="BK1312" s="28"/>
      <c r="BL1312" s="28"/>
      <c r="BM1312" s="28"/>
      <c r="BN1312" s="28"/>
      <c r="BO1312" s="28"/>
      <c r="BP1312" s="28"/>
      <c r="BQ1312" s="28"/>
      <c r="BR1312" s="28"/>
      <c r="BS1312" s="28"/>
      <c r="BT1312" s="28"/>
      <c r="BU1312" s="28"/>
      <c r="BV1312" s="28"/>
      <c r="BW1312" s="28"/>
      <c r="BX1312" s="28"/>
      <c r="BY1312" s="28"/>
      <c r="BZ1312" s="28"/>
      <c r="CA1312" s="28"/>
      <c r="CB1312" s="28"/>
      <c r="CC1312" s="28"/>
      <c r="CD1312" s="28"/>
      <c r="CE1312" s="28"/>
      <c r="CF1312" s="28"/>
      <c r="CG1312" s="28"/>
      <c r="CH1312" s="28"/>
      <c r="CI1312" s="28"/>
      <c r="CJ1312" s="28"/>
      <c r="CK1312" s="28"/>
      <c r="CL1312" s="28"/>
      <c r="CM1312" s="28"/>
      <c r="CN1312" s="28"/>
      <c r="CO1312" s="28"/>
      <c r="CP1312" s="28"/>
      <c r="CQ1312" s="28"/>
      <c r="CR1312" s="28"/>
      <c r="CS1312" s="28"/>
      <c r="CT1312" s="28"/>
      <c r="CU1312" s="28"/>
      <c r="CV1312" s="28"/>
      <c r="CW1312" s="28"/>
      <c r="CX1312" s="28"/>
      <c r="CY1312" s="28"/>
      <c r="CZ1312" s="28"/>
      <c r="DA1312" s="28"/>
      <c r="DB1312" s="28"/>
      <c r="DC1312" s="28"/>
      <c r="DD1312" s="28"/>
      <c r="DE1312" s="28"/>
      <c r="DF1312" s="28"/>
      <c r="DG1312" s="28"/>
      <c r="DH1312" s="28"/>
      <c r="DI1312" s="28"/>
      <c r="DJ1312" s="28"/>
      <c r="DK1312" s="28"/>
      <c r="DL1312" s="28"/>
      <c r="DM1312" s="28"/>
    </row>
    <row r="1313" spans="1:117" s="7" customFormat="1" x14ac:dyDescent="0.2">
      <c r="A1313" s="2">
        <v>1336</v>
      </c>
      <c r="B1313" s="239" t="s">
        <v>725</v>
      </c>
      <c r="D1313" s="146" t="s">
        <v>417</v>
      </c>
      <c r="E1313" s="189" t="s">
        <v>727</v>
      </c>
      <c r="F1313" s="189" t="s">
        <v>728</v>
      </c>
      <c r="G1313" s="151"/>
      <c r="H1313" s="235">
        <f t="shared" si="140"/>
        <v>3422.4290038350018</v>
      </c>
      <c r="I1313" s="235">
        <f t="shared" si="141"/>
        <v>8.5882697005587101</v>
      </c>
      <c r="J1313" s="122">
        <v>0.28058977027997833</v>
      </c>
      <c r="K1313" s="123">
        <v>29.409670928803781</v>
      </c>
      <c r="L1313" s="240">
        <f t="shared" si="142"/>
        <v>2.9409670928803782E-5</v>
      </c>
      <c r="M1313" s="240">
        <f t="shared" si="143"/>
        <v>2.9409670928803782E-5</v>
      </c>
      <c r="N1313" s="10">
        <v>0</v>
      </c>
      <c r="O1313" s="241" t="s">
        <v>736</v>
      </c>
      <c r="P1313" s="118">
        <v>1.7250132232768174E-2</v>
      </c>
      <c r="Q1313" s="119">
        <v>12.016565876850573</v>
      </c>
      <c r="R1313" s="252">
        <f t="shared" si="144"/>
        <v>1.2016565876850573E-3</v>
      </c>
      <c r="S1313" s="120">
        <v>5.6126790106916726E-4</v>
      </c>
      <c r="T1313" s="119">
        <v>4.1821288038269175</v>
      </c>
      <c r="U1313" s="16">
        <v>6</v>
      </c>
      <c r="V1313" s="16">
        <v>1</v>
      </c>
      <c r="W1313" s="242" t="s">
        <v>740</v>
      </c>
      <c r="X1313" s="121">
        <v>1.4672814644408039</v>
      </c>
      <c r="Y1313" s="121">
        <v>1.8869173655151372</v>
      </c>
      <c r="Z1313" s="117">
        <v>9.5659201339729609</v>
      </c>
      <c r="AA1313" s="251"/>
      <c r="AB1313" s="122">
        <v>0.28055273651618318</v>
      </c>
      <c r="AC1313" s="11">
        <f t="shared" si="145"/>
        <v>2.9409670928803782E-5</v>
      </c>
      <c r="AD1313">
        <v>-0.54268126637890823</v>
      </c>
      <c r="AE1313">
        <v>1.036694149181669</v>
      </c>
      <c r="AF1313" s="126">
        <v>3.5911768021215051</v>
      </c>
      <c r="AG1313" s="244">
        <v>3772.048706849012</v>
      </c>
      <c r="AH1313" s="244">
        <v>49.82208897879724</v>
      </c>
      <c r="AI1313" s="117">
        <v>3422.4290038350018</v>
      </c>
      <c r="AJ1313" s="117">
        <v>8.5882697005587101</v>
      </c>
      <c r="AK1313" s="246">
        <v>100.17220980744335</v>
      </c>
      <c r="AL1313" s="185">
        <v>1</v>
      </c>
      <c r="AM1313" s="238" t="s">
        <v>715</v>
      </c>
      <c r="AN1313" s="64">
        <v>26321</v>
      </c>
      <c r="AO1313" s="86">
        <f t="shared" si="146"/>
        <v>-0.17220980744335179</v>
      </c>
      <c r="AT1313" s="87"/>
      <c r="AU1313" s="64"/>
      <c r="AV1313" s="86"/>
      <c r="AW1313" s="30"/>
      <c r="AX1313" s="30"/>
      <c r="AY1313" s="30"/>
      <c r="AZ1313" s="28"/>
      <c r="BA1313" s="28"/>
      <c r="BB1313" s="28"/>
      <c r="BC1313" s="28"/>
      <c r="BD1313" s="28"/>
      <c r="BE1313" s="28"/>
      <c r="BF1313" s="28"/>
      <c r="BG1313" s="28"/>
      <c r="BH1313" s="28"/>
      <c r="BI1313" s="28"/>
      <c r="BJ1313" s="28"/>
      <c r="BK1313" s="28"/>
      <c r="BL1313" s="28"/>
      <c r="BM1313" s="28"/>
      <c r="BN1313" s="28"/>
      <c r="BO1313" s="28"/>
      <c r="BP1313" s="28"/>
      <c r="BQ1313" s="28"/>
      <c r="BR1313" s="28"/>
      <c r="BS1313" s="28"/>
      <c r="BT1313" s="28"/>
      <c r="BU1313" s="28"/>
      <c r="BV1313" s="28"/>
      <c r="BW1313" s="28"/>
      <c r="BX1313" s="28"/>
      <c r="BY1313" s="28"/>
      <c r="BZ1313" s="28"/>
      <c r="CA1313" s="28"/>
      <c r="CB1313" s="28"/>
      <c r="CC1313" s="28"/>
      <c r="CD1313" s="28"/>
      <c r="CE1313" s="28"/>
      <c r="CF1313" s="28"/>
      <c r="CG1313" s="28"/>
      <c r="CH1313" s="28"/>
      <c r="CI1313" s="28"/>
      <c r="CJ1313" s="28"/>
      <c r="CK1313" s="28"/>
      <c r="CL1313" s="28"/>
      <c r="CM1313" s="28"/>
      <c r="CN1313" s="28"/>
      <c r="CO1313" s="28"/>
      <c r="CP1313" s="28"/>
      <c r="CQ1313" s="28"/>
      <c r="CR1313" s="28"/>
      <c r="CS1313" s="28"/>
      <c r="CT1313" s="28"/>
      <c r="CU1313" s="28"/>
      <c r="CV1313" s="28"/>
      <c r="CW1313" s="28"/>
      <c r="CX1313" s="28"/>
      <c r="CY1313" s="28"/>
      <c r="CZ1313" s="28"/>
      <c r="DA1313" s="28"/>
      <c r="DB1313" s="28"/>
      <c r="DC1313" s="28"/>
      <c r="DD1313" s="28"/>
      <c r="DE1313" s="28"/>
      <c r="DF1313" s="28"/>
      <c r="DG1313" s="28"/>
      <c r="DH1313" s="28"/>
      <c r="DI1313" s="28"/>
      <c r="DJ1313" s="28"/>
      <c r="DK1313" s="28"/>
      <c r="DL1313" s="28"/>
      <c r="DM1313" s="28"/>
    </row>
    <row r="1314" spans="1:117" s="7" customFormat="1" x14ac:dyDescent="0.2">
      <c r="A1314" s="2">
        <v>1337</v>
      </c>
      <c r="B1314" s="239" t="s">
        <v>725</v>
      </c>
      <c r="D1314" s="146" t="s">
        <v>418</v>
      </c>
      <c r="E1314" s="189" t="s">
        <v>727</v>
      </c>
      <c r="F1314" s="189" t="s">
        <v>728</v>
      </c>
      <c r="G1314" s="151"/>
      <c r="H1314" s="235">
        <f t="shared" si="140"/>
        <v>2757.9650445919019</v>
      </c>
      <c r="I1314" s="235">
        <f t="shared" si="141"/>
        <v>23.793633443637951</v>
      </c>
      <c r="J1314" s="122">
        <v>0.28102097683319688</v>
      </c>
      <c r="K1314" s="123">
        <v>29.409467983813617</v>
      </c>
      <c r="L1314" s="240">
        <f t="shared" si="142"/>
        <v>2.9409467983813616E-5</v>
      </c>
      <c r="M1314" s="240">
        <f t="shared" si="143"/>
        <v>2.9409467983813616E-5</v>
      </c>
      <c r="N1314" s="10">
        <v>0</v>
      </c>
      <c r="O1314" s="241" t="s">
        <v>736</v>
      </c>
      <c r="P1314" s="118">
        <v>2.2834096736944313E-2</v>
      </c>
      <c r="Q1314" s="119">
        <v>1.6241617726461874</v>
      </c>
      <c r="R1314" s="252">
        <f t="shared" si="144"/>
        <v>1.6241617726461875E-4</v>
      </c>
      <c r="S1314" s="120">
        <v>7.6291448977924229E-4</v>
      </c>
      <c r="T1314" s="119">
        <v>0.30257748343869434</v>
      </c>
      <c r="U1314" s="16">
        <v>6</v>
      </c>
      <c r="V1314" s="16">
        <v>1</v>
      </c>
      <c r="W1314" s="242" t="s">
        <v>740</v>
      </c>
      <c r="X1314" s="121">
        <v>1.467248650318226</v>
      </c>
      <c r="Y1314" s="121">
        <v>1.8870129010726207</v>
      </c>
      <c r="Z1314" s="117">
        <v>10.662932861064176</v>
      </c>
      <c r="AA1314" s="251"/>
      <c r="AB1314" s="122">
        <v>0.28098066448569892</v>
      </c>
      <c r="AC1314" s="11">
        <f t="shared" si="145"/>
        <v>2.9409467983813616E-5</v>
      </c>
      <c r="AD1314">
        <v>-1.0218216995516727</v>
      </c>
      <c r="AE1314">
        <v>1.0357338646561705</v>
      </c>
      <c r="AF1314" s="126">
        <v>3.1112534288289933</v>
      </c>
      <c r="AG1314" s="244">
        <v>3277.4266348699994</v>
      </c>
      <c r="AH1314" s="244">
        <v>49.967862730504606</v>
      </c>
      <c r="AI1314" s="117">
        <v>2757.9650445919019</v>
      </c>
      <c r="AJ1314" s="117">
        <v>23.793633443637951</v>
      </c>
      <c r="AK1314" s="246">
        <v>100.17220980744335</v>
      </c>
      <c r="AL1314" s="185">
        <v>1</v>
      </c>
      <c r="AM1314" s="238" t="s">
        <v>715</v>
      </c>
      <c r="AN1314" s="64">
        <v>26321</v>
      </c>
      <c r="AO1314" s="86">
        <f t="shared" si="146"/>
        <v>-0.17220980744335179</v>
      </c>
      <c r="AT1314" s="87"/>
      <c r="AU1314" s="64"/>
      <c r="AV1314" s="86"/>
      <c r="AW1314" s="30"/>
      <c r="AX1314" s="30"/>
      <c r="AY1314" s="30"/>
      <c r="AZ1314" s="28"/>
      <c r="BA1314" s="28"/>
      <c r="BB1314" s="28"/>
      <c r="BC1314" s="28"/>
      <c r="BD1314" s="28"/>
      <c r="BE1314" s="28"/>
      <c r="BF1314" s="28"/>
      <c r="BG1314" s="28"/>
      <c r="BH1314" s="28"/>
      <c r="BI1314" s="28"/>
      <c r="BJ1314" s="28"/>
      <c r="BK1314" s="28"/>
      <c r="BL1314" s="28"/>
      <c r="BM1314" s="28"/>
      <c r="BN1314" s="28"/>
      <c r="BO1314" s="28"/>
      <c r="BP1314" s="28"/>
      <c r="BQ1314" s="28"/>
      <c r="BR1314" s="28"/>
      <c r="BS1314" s="28"/>
      <c r="BT1314" s="28"/>
      <c r="BU1314" s="28"/>
      <c r="BV1314" s="28"/>
      <c r="BW1314" s="28"/>
      <c r="BX1314" s="28"/>
      <c r="BY1314" s="28"/>
      <c r="BZ1314" s="28"/>
      <c r="CA1314" s="28"/>
      <c r="CB1314" s="28"/>
      <c r="CC1314" s="28"/>
      <c r="CD1314" s="28"/>
      <c r="CE1314" s="28"/>
      <c r="CF1314" s="28"/>
      <c r="CG1314" s="28"/>
      <c r="CH1314" s="28"/>
      <c r="CI1314" s="28"/>
      <c r="CJ1314" s="28"/>
      <c r="CK1314" s="28"/>
      <c r="CL1314" s="28"/>
      <c r="CM1314" s="28"/>
      <c r="CN1314" s="28"/>
      <c r="CO1314" s="28"/>
      <c r="CP1314" s="28"/>
      <c r="CQ1314" s="28"/>
      <c r="CR1314" s="28"/>
      <c r="CS1314" s="28"/>
      <c r="CT1314" s="28"/>
      <c r="CU1314" s="28"/>
      <c r="CV1314" s="28"/>
      <c r="CW1314" s="28"/>
      <c r="CX1314" s="28"/>
      <c r="CY1314" s="28"/>
      <c r="CZ1314" s="28"/>
      <c r="DA1314" s="28"/>
      <c r="DB1314" s="28"/>
      <c r="DC1314" s="28"/>
      <c r="DD1314" s="28"/>
      <c r="DE1314" s="28"/>
      <c r="DF1314" s="28"/>
      <c r="DG1314" s="28"/>
      <c r="DH1314" s="28"/>
      <c r="DI1314" s="28"/>
      <c r="DJ1314" s="28"/>
      <c r="DK1314" s="28"/>
      <c r="DL1314" s="28"/>
      <c r="DM1314" s="28"/>
    </row>
    <row r="1315" spans="1:117" s="7" customFormat="1" x14ac:dyDescent="0.2">
      <c r="A1315" s="2">
        <v>1338</v>
      </c>
      <c r="B1315" s="239" t="s">
        <v>725</v>
      </c>
      <c r="D1315" s="146" t="s">
        <v>419</v>
      </c>
      <c r="E1315" s="189" t="s">
        <v>727</v>
      </c>
      <c r="F1315" s="189" t="s">
        <v>728</v>
      </c>
      <c r="G1315" s="151"/>
      <c r="H1315" s="235">
        <f t="shared" si="140"/>
        <v>2828.0020080720669</v>
      </c>
      <c r="I1315" s="235">
        <f t="shared" si="141"/>
        <v>7.140368421253406</v>
      </c>
      <c r="J1315" s="122">
        <v>0.28090037617196301</v>
      </c>
      <c r="K1315" s="123">
        <v>26.640231187572422</v>
      </c>
      <c r="L1315" s="240">
        <f t="shared" si="142"/>
        <v>2.6640231187572422E-5</v>
      </c>
      <c r="M1315" s="240">
        <f t="shared" si="143"/>
        <v>2.6640231187572422E-5</v>
      </c>
      <c r="N1315" s="10">
        <v>0</v>
      </c>
      <c r="O1315" s="241" t="s">
        <v>736</v>
      </c>
      <c r="P1315" s="118">
        <v>1.1794706844804053E-2</v>
      </c>
      <c r="Q1315" s="119">
        <v>1.1345392742743401</v>
      </c>
      <c r="R1315" s="252">
        <f t="shared" si="144"/>
        <v>1.13453927427434E-4</v>
      </c>
      <c r="S1315" s="120">
        <v>3.9434634421537057E-4</v>
      </c>
      <c r="T1315" s="119">
        <v>0.38225464991115921</v>
      </c>
      <c r="U1315" s="16">
        <v>6</v>
      </c>
      <c r="V1315" s="16">
        <v>1</v>
      </c>
      <c r="W1315" s="242" t="s">
        <v>740</v>
      </c>
      <c r="X1315" s="121">
        <v>1.467293451831257</v>
      </c>
      <c r="Y1315" s="121">
        <v>1.8869514291873672</v>
      </c>
      <c r="Z1315" s="117">
        <v>13.582776951939433</v>
      </c>
      <c r="AA1315" s="251"/>
      <c r="AB1315" s="122">
        <v>0.28087899569408842</v>
      </c>
      <c r="AC1315" s="11">
        <f t="shared" si="145"/>
        <v>2.6640231187572422E-5</v>
      </c>
      <c r="AD1315">
        <v>-3.0052936536484331</v>
      </c>
      <c r="AE1315">
        <v>0.96233103177290602</v>
      </c>
      <c r="AF1315" s="126">
        <v>3.2666420904516507</v>
      </c>
      <c r="AG1315" s="244">
        <v>3452.2598054479686</v>
      </c>
      <c r="AH1315" s="244">
        <v>47.958802364321578</v>
      </c>
      <c r="AI1315" s="117">
        <v>2828.0020080720669</v>
      </c>
      <c r="AJ1315" s="117">
        <v>7.140368421253406</v>
      </c>
      <c r="AK1315" s="246">
        <v>100.17220980744335</v>
      </c>
      <c r="AL1315" s="185">
        <v>1</v>
      </c>
      <c r="AM1315" s="238" t="s">
        <v>715</v>
      </c>
      <c r="AN1315" s="64">
        <v>26321</v>
      </c>
      <c r="AO1315" s="86">
        <f t="shared" si="146"/>
        <v>-0.17220980744335179</v>
      </c>
      <c r="AT1315" s="87"/>
      <c r="AU1315" s="64"/>
      <c r="AV1315" s="86"/>
      <c r="AW1315" s="30"/>
      <c r="AX1315" s="30"/>
      <c r="AY1315" s="30"/>
      <c r="AZ1315" s="28"/>
      <c r="BA1315" s="28"/>
      <c r="BB1315" s="28"/>
      <c r="BC1315" s="28"/>
      <c r="BD1315" s="28"/>
      <c r="BE1315" s="28"/>
      <c r="BF1315" s="28"/>
      <c r="BG1315" s="28"/>
      <c r="BH1315" s="28"/>
      <c r="BI1315" s="28"/>
      <c r="BJ1315" s="28"/>
      <c r="BK1315" s="28"/>
      <c r="BL1315" s="28"/>
      <c r="BM1315" s="28"/>
      <c r="BN1315" s="28"/>
      <c r="BO1315" s="28"/>
      <c r="BP1315" s="28"/>
      <c r="BQ1315" s="28"/>
      <c r="BR1315" s="28"/>
      <c r="BS1315" s="28"/>
      <c r="BT1315" s="28"/>
      <c r="BU1315" s="28"/>
      <c r="BV1315" s="28"/>
      <c r="BW1315" s="28"/>
      <c r="BX1315" s="28"/>
      <c r="BY1315" s="28"/>
      <c r="BZ1315" s="28"/>
      <c r="CA1315" s="28"/>
      <c r="CB1315" s="28"/>
      <c r="CC1315" s="28"/>
      <c r="CD1315" s="28"/>
      <c r="CE1315" s="28"/>
      <c r="CF1315" s="28"/>
      <c r="CG1315" s="28"/>
      <c r="CH1315" s="28"/>
      <c r="CI1315" s="28"/>
      <c r="CJ1315" s="28"/>
      <c r="CK1315" s="28"/>
      <c r="CL1315" s="28"/>
      <c r="CM1315" s="28"/>
      <c r="CN1315" s="28"/>
      <c r="CO1315" s="28"/>
      <c r="CP1315" s="28"/>
      <c r="CQ1315" s="28"/>
      <c r="CR1315" s="28"/>
      <c r="CS1315" s="28"/>
      <c r="CT1315" s="28"/>
      <c r="CU1315" s="28"/>
      <c r="CV1315" s="28"/>
      <c r="CW1315" s="28"/>
      <c r="CX1315" s="28"/>
      <c r="CY1315" s="28"/>
      <c r="CZ1315" s="28"/>
      <c r="DA1315" s="28"/>
      <c r="DB1315" s="28"/>
      <c r="DC1315" s="28"/>
      <c r="DD1315" s="28"/>
      <c r="DE1315" s="28"/>
      <c r="DF1315" s="28"/>
      <c r="DG1315" s="28"/>
      <c r="DH1315" s="28"/>
      <c r="DI1315" s="28"/>
      <c r="DJ1315" s="28"/>
      <c r="DK1315" s="28"/>
      <c r="DL1315" s="28"/>
      <c r="DM1315" s="28"/>
    </row>
    <row r="1316" spans="1:117" s="7" customFormat="1" x14ac:dyDescent="0.2">
      <c r="A1316" s="2">
        <v>1339</v>
      </c>
      <c r="B1316" s="239" t="s">
        <v>725</v>
      </c>
      <c r="D1316" s="146" t="s">
        <v>420</v>
      </c>
      <c r="E1316" s="189" t="s">
        <v>727</v>
      </c>
      <c r="F1316" s="189" t="s">
        <v>728</v>
      </c>
      <c r="G1316" s="151"/>
      <c r="H1316" s="235">
        <f t="shared" si="140"/>
        <v>2835.0199377907998</v>
      </c>
      <c r="I1316" s="235">
        <f t="shared" si="141"/>
        <v>5.4871877347419922</v>
      </c>
      <c r="J1316" s="122">
        <v>0.28097322043145834</v>
      </c>
      <c r="K1316" s="123">
        <v>37.321823353226037</v>
      </c>
      <c r="L1316" s="240">
        <f t="shared" si="142"/>
        <v>3.7321823353226036E-5</v>
      </c>
      <c r="M1316" s="240">
        <f t="shared" si="143"/>
        <v>3.7321823353226036E-5</v>
      </c>
      <c r="N1316" s="10">
        <v>0</v>
      </c>
      <c r="O1316" s="241" t="s">
        <v>736</v>
      </c>
      <c r="P1316" s="118">
        <v>5.2857604447967617E-2</v>
      </c>
      <c r="Q1316" s="119">
        <v>2.3517183784577469</v>
      </c>
      <c r="R1316" s="252">
        <f t="shared" si="144"/>
        <v>2.3517183784577469E-4</v>
      </c>
      <c r="S1316" s="120">
        <v>1.4628341901104405E-3</v>
      </c>
      <c r="T1316" s="119">
        <v>0.89112647422011348</v>
      </c>
      <c r="U1316" s="16">
        <v>6</v>
      </c>
      <c r="V1316" s="16">
        <v>1</v>
      </c>
      <c r="W1316" s="242" t="s">
        <v>740</v>
      </c>
      <c r="X1316" s="121">
        <v>1.4672807014340281</v>
      </c>
      <c r="Y1316" s="121">
        <v>1.8868579804818262</v>
      </c>
      <c r="Z1316" s="117">
        <v>7.742679991249009</v>
      </c>
      <c r="AA1316" s="251"/>
      <c r="AB1316" s="122">
        <v>0.28089370712791467</v>
      </c>
      <c r="AC1316" s="11">
        <f t="shared" si="145"/>
        <v>3.7321823353226036E-5</v>
      </c>
      <c r="AD1316">
        <v>-2.3142912100471147</v>
      </c>
      <c r="AE1316">
        <v>1.3280969240720781</v>
      </c>
      <c r="AF1316" s="126">
        <v>3.2363597128828583</v>
      </c>
      <c r="AG1316" s="244">
        <v>3416.0797293934215</v>
      </c>
      <c r="AH1316" s="244">
        <v>61.038909290381852</v>
      </c>
      <c r="AI1316" s="117">
        <v>2835.0199377907998</v>
      </c>
      <c r="AJ1316" s="117">
        <v>5.4871877347419922</v>
      </c>
      <c r="AK1316" s="246">
        <v>100.17220980744335</v>
      </c>
      <c r="AL1316" s="185">
        <v>1</v>
      </c>
      <c r="AM1316" s="238" t="s">
        <v>715</v>
      </c>
      <c r="AN1316" s="64">
        <v>26321</v>
      </c>
      <c r="AO1316" s="86">
        <f t="shared" si="146"/>
        <v>-0.17220980744335179</v>
      </c>
      <c r="AT1316" s="87"/>
      <c r="AU1316" s="64"/>
      <c r="AV1316" s="86"/>
      <c r="AW1316" s="30"/>
      <c r="AX1316" s="30"/>
      <c r="AY1316" s="30"/>
      <c r="AZ1316" s="28"/>
      <c r="BA1316" s="28"/>
      <c r="BB1316" s="28"/>
      <c r="BC1316" s="28"/>
      <c r="BD1316" s="28"/>
      <c r="BE1316" s="28"/>
      <c r="BF1316" s="28"/>
      <c r="BG1316" s="28"/>
      <c r="BH1316" s="28"/>
      <c r="BI1316" s="28"/>
      <c r="BJ1316" s="28"/>
      <c r="BK1316" s="28"/>
      <c r="BL1316" s="28"/>
      <c r="BM1316" s="28"/>
      <c r="BN1316" s="28"/>
      <c r="BO1316" s="28"/>
      <c r="BP1316" s="28"/>
      <c r="BQ1316" s="28"/>
      <c r="BR1316" s="28"/>
      <c r="BS1316" s="28"/>
      <c r="BT1316" s="28"/>
      <c r="BU1316" s="28"/>
      <c r="BV1316" s="28"/>
      <c r="BW1316" s="28"/>
      <c r="BX1316" s="28"/>
      <c r="BY1316" s="28"/>
      <c r="BZ1316" s="28"/>
      <c r="CA1316" s="28"/>
      <c r="CB1316" s="28"/>
      <c r="CC1316" s="28"/>
      <c r="CD1316" s="28"/>
      <c r="CE1316" s="28"/>
      <c r="CF1316" s="28"/>
      <c r="CG1316" s="28"/>
      <c r="CH1316" s="28"/>
      <c r="CI1316" s="28"/>
      <c r="CJ1316" s="28"/>
      <c r="CK1316" s="28"/>
      <c r="CL1316" s="28"/>
      <c r="CM1316" s="28"/>
      <c r="CN1316" s="28"/>
      <c r="CO1316" s="28"/>
      <c r="CP1316" s="28"/>
      <c r="CQ1316" s="28"/>
      <c r="CR1316" s="28"/>
      <c r="CS1316" s="28"/>
      <c r="CT1316" s="28"/>
      <c r="CU1316" s="28"/>
      <c r="CV1316" s="28"/>
      <c r="CW1316" s="28"/>
      <c r="CX1316" s="28"/>
      <c r="CY1316" s="28"/>
      <c r="CZ1316" s="28"/>
      <c r="DA1316" s="28"/>
      <c r="DB1316" s="28"/>
      <c r="DC1316" s="28"/>
      <c r="DD1316" s="28"/>
      <c r="DE1316" s="28"/>
      <c r="DF1316" s="28"/>
      <c r="DG1316" s="28"/>
      <c r="DH1316" s="28"/>
      <c r="DI1316" s="28"/>
      <c r="DJ1316" s="28"/>
      <c r="DK1316" s="28"/>
      <c r="DL1316" s="28"/>
      <c r="DM1316" s="28"/>
    </row>
    <row r="1317" spans="1:117" s="7" customFormat="1" x14ac:dyDescent="0.2">
      <c r="A1317" s="2">
        <v>1340</v>
      </c>
      <c r="B1317" s="239" t="s">
        <v>725</v>
      </c>
      <c r="D1317" s="146" t="s">
        <v>421</v>
      </c>
      <c r="E1317" s="189" t="s">
        <v>727</v>
      </c>
      <c r="F1317" s="189" t="s">
        <v>728</v>
      </c>
      <c r="G1317" s="151"/>
      <c r="H1317" s="235">
        <f t="shared" si="140"/>
        <v>2711.9146256297531</v>
      </c>
      <c r="I1317" s="235">
        <f t="shared" si="141"/>
        <v>54.766590310799195</v>
      </c>
      <c r="J1317" s="122">
        <v>0.2810581756642952</v>
      </c>
      <c r="K1317" s="123">
        <v>57.315072346691323</v>
      </c>
      <c r="L1317" s="240">
        <f t="shared" si="142"/>
        <v>5.7315072346691323E-5</v>
      </c>
      <c r="M1317" s="240">
        <f t="shared" si="143"/>
        <v>5.7315072346691323E-5</v>
      </c>
      <c r="N1317" s="10">
        <v>0</v>
      </c>
      <c r="O1317" s="241" t="s">
        <v>736</v>
      </c>
      <c r="P1317" s="118">
        <v>6.1027203793250238E-2</v>
      </c>
      <c r="Q1317" s="119">
        <v>49.882473522245618</v>
      </c>
      <c r="R1317" s="252">
        <f t="shared" si="144"/>
        <v>4.9882473522245615E-3</v>
      </c>
      <c r="S1317" s="120">
        <v>1.4543732036635915E-3</v>
      </c>
      <c r="T1317" s="119">
        <v>10.458861743451363</v>
      </c>
      <c r="U1317" s="16">
        <v>6</v>
      </c>
      <c r="V1317" s="16">
        <v>1</v>
      </c>
      <c r="W1317" s="242" t="s">
        <v>740</v>
      </c>
      <c r="X1317" s="121">
        <v>1.4672864776010757</v>
      </c>
      <c r="Y1317" s="121">
        <v>1.8868401927394403</v>
      </c>
      <c r="Z1317" s="117">
        <v>10.687196329761196</v>
      </c>
      <c r="AA1317" s="251"/>
      <c r="AB1317" s="122">
        <v>0.28098264260726324</v>
      </c>
      <c r="AC1317" s="11">
        <f t="shared" si="145"/>
        <v>5.7315072346691323E-5</v>
      </c>
      <c r="AD1317">
        <v>-2.0364281260953909</v>
      </c>
      <c r="AE1317">
        <v>2.0357219245813618</v>
      </c>
      <c r="AF1317" s="126">
        <v>3.1285107973659145</v>
      </c>
      <c r="AG1317" s="244">
        <v>3302.6264435294411</v>
      </c>
      <c r="AH1317" s="244">
        <v>100.32430423943102</v>
      </c>
      <c r="AI1317" s="117">
        <v>2711.9146256297531</v>
      </c>
      <c r="AJ1317" s="117">
        <v>54.766590310799195</v>
      </c>
      <c r="AK1317" s="246">
        <v>100.17220980744335</v>
      </c>
      <c r="AL1317" s="185">
        <v>1</v>
      </c>
      <c r="AM1317" s="238" t="s">
        <v>715</v>
      </c>
      <c r="AN1317" s="64">
        <v>26321</v>
      </c>
      <c r="AO1317" s="86">
        <f t="shared" si="146"/>
        <v>-0.17220980744335179</v>
      </c>
      <c r="AT1317" s="87"/>
      <c r="AU1317" s="64"/>
      <c r="AV1317" s="86"/>
      <c r="AW1317" s="30"/>
      <c r="AX1317" s="30"/>
      <c r="AY1317" s="30"/>
      <c r="AZ1317" s="28"/>
      <c r="BA1317" s="28"/>
      <c r="BB1317" s="28"/>
      <c r="BC1317" s="28"/>
      <c r="BD1317" s="28"/>
      <c r="BE1317" s="28"/>
      <c r="BF1317" s="28"/>
      <c r="BG1317" s="28"/>
      <c r="BH1317" s="28"/>
      <c r="BI1317" s="28"/>
      <c r="BJ1317" s="28"/>
      <c r="BK1317" s="28"/>
      <c r="BL1317" s="28"/>
      <c r="BM1317" s="28"/>
      <c r="BN1317" s="28"/>
      <c r="BO1317" s="28"/>
      <c r="BP1317" s="28"/>
      <c r="BQ1317" s="28"/>
      <c r="BR1317" s="28"/>
      <c r="BS1317" s="28"/>
      <c r="BT1317" s="28"/>
      <c r="BU1317" s="28"/>
      <c r="BV1317" s="28"/>
      <c r="BW1317" s="28"/>
      <c r="BX1317" s="28"/>
      <c r="BY1317" s="28"/>
      <c r="BZ1317" s="28"/>
      <c r="CA1317" s="28"/>
      <c r="CB1317" s="28"/>
      <c r="CC1317" s="28"/>
      <c r="CD1317" s="28"/>
      <c r="CE1317" s="28"/>
      <c r="CF1317" s="28"/>
      <c r="CG1317" s="28"/>
      <c r="CH1317" s="28"/>
      <c r="CI1317" s="28"/>
      <c r="CJ1317" s="28"/>
      <c r="CK1317" s="28"/>
      <c r="CL1317" s="28"/>
      <c r="CM1317" s="28"/>
      <c r="CN1317" s="28"/>
      <c r="CO1317" s="28"/>
      <c r="CP1317" s="28"/>
      <c r="CQ1317" s="28"/>
      <c r="CR1317" s="28"/>
      <c r="CS1317" s="28"/>
      <c r="CT1317" s="28"/>
      <c r="CU1317" s="28"/>
      <c r="CV1317" s="28"/>
      <c r="CW1317" s="28"/>
      <c r="CX1317" s="28"/>
      <c r="CY1317" s="28"/>
      <c r="CZ1317" s="28"/>
      <c r="DA1317" s="28"/>
      <c r="DB1317" s="28"/>
      <c r="DC1317" s="28"/>
      <c r="DD1317" s="28"/>
      <c r="DE1317" s="28"/>
      <c r="DF1317" s="28"/>
      <c r="DG1317" s="28"/>
      <c r="DH1317" s="28"/>
      <c r="DI1317" s="28"/>
      <c r="DJ1317" s="28"/>
      <c r="DK1317" s="28"/>
      <c r="DL1317" s="28"/>
      <c r="DM1317" s="28"/>
    </row>
    <row r="1318" spans="1:117" s="7" customFormat="1" x14ac:dyDescent="0.2">
      <c r="A1318" s="2">
        <v>1341</v>
      </c>
      <c r="B1318" s="239" t="s">
        <v>725</v>
      </c>
      <c r="D1318" s="146" t="s">
        <v>422</v>
      </c>
      <c r="E1318" s="189" t="s">
        <v>727</v>
      </c>
      <c r="F1318" s="189" t="s">
        <v>728</v>
      </c>
      <c r="G1318" s="151"/>
      <c r="H1318" s="235">
        <f t="shared" si="140"/>
        <v>2900.5191059983358</v>
      </c>
      <c r="I1318" s="235">
        <f t="shared" si="141"/>
        <v>9.1709182124361455</v>
      </c>
      <c r="J1318" s="122">
        <v>0.28085467962805616</v>
      </c>
      <c r="K1318" s="123">
        <v>33.137284822180078</v>
      </c>
      <c r="L1318" s="240">
        <f t="shared" si="142"/>
        <v>3.3137284822180081E-5</v>
      </c>
      <c r="M1318" s="240">
        <f t="shared" si="143"/>
        <v>3.3137284822180081E-5</v>
      </c>
      <c r="N1318" s="10">
        <v>0</v>
      </c>
      <c r="O1318" s="241" t="s">
        <v>736</v>
      </c>
      <c r="P1318" s="118">
        <v>3.1044751460498753E-2</v>
      </c>
      <c r="Q1318" s="119">
        <v>6.074538777246568</v>
      </c>
      <c r="R1318" s="252">
        <f t="shared" si="144"/>
        <v>6.0745387772465683E-4</v>
      </c>
      <c r="S1318" s="120">
        <v>1.131179144082016E-3</v>
      </c>
      <c r="T1318" s="119">
        <v>2.7456404686862967</v>
      </c>
      <c r="U1318" s="16">
        <v>6</v>
      </c>
      <c r="V1318" s="16">
        <v>1</v>
      </c>
      <c r="W1318" s="242" t="s">
        <v>740</v>
      </c>
      <c r="X1318" s="121">
        <v>1.4673084313111966</v>
      </c>
      <c r="Y1318" s="121">
        <v>1.8871411155505635</v>
      </c>
      <c r="Z1318" s="117">
        <v>7.7292237542801994</v>
      </c>
      <c r="AA1318" s="251"/>
      <c r="AB1318" s="122">
        <v>0.28079173428429149</v>
      </c>
      <c r="AC1318" s="11">
        <f t="shared" si="145"/>
        <v>3.3137284822180081E-5</v>
      </c>
      <c r="AD1318">
        <v>-4.3740576413009435</v>
      </c>
      <c r="AE1318">
        <v>1.182926500389232</v>
      </c>
      <c r="AF1318" s="126">
        <v>3.3941518633708614</v>
      </c>
      <c r="AG1318" s="244">
        <v>3591.9572140798955</v>
      </c>
      <c r="AH1318" s="244">
        <v>54.701026777795818</v>
      </c>
      <c r="AI1318" s="117">
        <v>2900.5191059983358</v>
      </c>
      <c r="AJ1318" s="117">
        <v>9.1709182124361455</v>
      </c>
      <c r="AK1318" s="246">
        <v>100.17220980744335</v>
      </c>
      <c r="AL1318" s="185">
        <v>1</v>
      </c>
      <c r="AM1318" s="238" t="s">
        <v>715</v>
      </c>
      <c r="AN1318" s="64">
        <v>26321</v>
      </c>
      <c r="AO1318" s="86">
        <f t="shared" si="146"/>
        <v>-0.17220980744335179</v>
      </c>
      <c r="AT1318" s="87"/>
      <c r="AU1318" s="64"/>
      <c r="AV1318" s="86"/>
      <c r="AW1318" s="30"/>
      <c r="AX1318" s="30"/>
      <c r="AY1318" s="30"/>
      <c r="AZ1318" s="28"/>
      <c r="BA1318" s="28"/>
      <c r="BB1318" s="28"/>
      <c r="BC1318" s="28"/>
      <c r="BD1318" s="28"/>
      <c r="BE1318" s="28"/>
      <c r="BF1318" s="28"/>
      <c r="BG1318" s="28"/>
      <c r="BH1318" s="28"/>
      <c r="BI1318" s="28"/>
      <c r="BJ1318" s="28"/>
      <c r="BK1318" s="28"/>
      <c r="BL1318" s="28"/>
      <c r="BM1318" s="28"/>
      <c r="BN1318" s="28"/>
      <c r="BO1318" s="28"/>
      <c r="BP1318" s="28"/>
      <c r="BQ1318" s="28"/>
      <c r="BR1318" s="28"/>
      <c r="BS1318" s="28"/>
      <c r="BT1318" s="28"/>
      <c r="BU1318" s="28"/>
      <c r="BV1318" s="28"/>
      <c r="BW1318" s="28"/>
      <c r="BX1318" s="28"/>
      <c r="BY1318" s="28"/>
      <c r="BZ1318" s="28"/>
      <c r="CA1318" s="28"/>
      <c r="CB1318" s="28"/>
      <c r="CC1318" s="28"/>
      <c r="CD1318" s="28"/>
      <c r="CE1318" s="28"/>
      <c r="CF1318" s="28"/>
      <c r="CG1318" s="28"/>
      <c r="CH1318" s="28"/>
      <c r="CI1318" s="28"/>
      <c r="CJ1318" s="28"/>
      <c r="CK1318" s="28"/>
      <c r="CL1318" s="28"/>
      <c r="CM1318" s="28"/>
      <c r="CN1318" s="28"/>
      <c r="CO1318" s="28"/>
      <c r="CP1318" s="28"/>
      <c r="CQ1318" s="28"/>
      <c r="CR1318" s="28"/>
      <c r="CS1318" s="28"/>
      <c r="CT1318" s="28"/>
      <c r="CU1318" s="28"/>
      <c r="CV1318" s="28"/>
      <c r="CW1318" s="28"/>
      <c r="CX1318" s="28"/>
      <c r="CY1318" s="28"/>
      <c r="CZ1318" s="28"/>
      <c r="DA1318" s="28"/>
      <c r="DB1318" s="28"/>
      <c r="DC1318" s="28"/>
      <c r="DD1318" s="28"/>
      <c r="DE1318" s="28"/>
      <c r="DF1318" s="28"/>
      <c r="DG1318" s="28"/>
      <c r="DH1318" s="28"/>
      <c r="DI1318" s="28"/>
      <c r="DJ1318" s="28"/>
      <c r="DK1318" s="28"/>
      <c r="DL1318" s="28"/>
      <c r="DM1318" s="28"/>
    </row>
    <row r="1319" spans="1:117" s="7" customFormat="1" x14ac:dyDescent="0.2">
      <c r="A1319" s="2">
        <v>1342</v>
      </c>
      <c r="B1319" s="239" t="s">
        <v>725</v>
      </c>
      <c r="D1319" s="146" t="s">
        <v>423</v>
      </c>
      <c r="E1319" s="189" t="s">
        <v>727</v>
      </c>
      <c r="F1319" s="189" t="s">
        <v>728</v>
      </c>
      <c r="G1319" s="151"/>
      <c r="H1319" s="235">
        <f t="shared" si="140"/>
        <v>2790.8703643897488</v>
      </c>
      <c r="I1319" s="235">
        <f t="shared" si="141"/>
        <v>23.640570412368525</v>
      </c>
      <c r="J1319" s="122">
        <v>0.28098651225545879</v>
      </c>
      <c r="K1319" s="123">
        <v>29.275636552913561</v>
      </c>
      <c r="L1319" s="240">
        <f t="shared" si="142"/>
        <v>2.927563655291356E-5</v>
      </c>
      <c r="M1319" s="240">
        <f t="shared" si="143"/>
        <v>2.927563655291356E-5</v>
      </c>
      <c r="N1319" s="10">
        <v>0</v>
      </c>
      <c r="O1319" s="241" t="s">
        <v>736</v>
      </c>
      <c r="P1319" s="118">
        <v>2.8655917709348284E-2</v>
      </c>
      <c r="Q1319" s="119">
        <v>8.6093594459771676</v>
      </c>
      <c r="R1319" s="252">
        <f t="shared" si="144"/>
        <v>8.6093594459771673E-4</v>
      </c>
      <c r="S1319" s="120">
        <v>8.5027168699282362E-4</v>
      </c>
      <c r="T1319" s="119">
        <v>1.6697139421254898</v>
      </c>
      <c r="U1319" s="16">
        <v>6</v>
      </c>
      <c r="V1319" s="16">
        <v>1</v>
      </c>
      <c r="W1319" s="242" t="s">
        <v>740</v>
      </c>
      <c r="X1319" s="121">
        <v>1.4672926991229613</v>
      </c>
      <c r="Y1319" s="121">
        <v>1.8869997690763307</v>
      </c>
      <c r="Z1319" s="117">
        <v>9.1540739300635252</v>
      </c>
      <c r="AA1319" s="251"/>
      <c r="AB1319" s="122">
        <v>0.28094103383165864</v>
      </c>
      <c r="AC1319" s="11">
        <f t="shared" si="145"/>
        <v>2.927563655291356E-5</v>
      </c>
      <c r="AD1319">
        <v>-1.6448929171297699</v>
      </c>
      <c r="AE1319">
        <v>1.0368985699397211</v>
      </c>
      <c r="AF1319" s="126">
        <v>3.1693037968858668</v>
      </c>
      <c r="AG1319" s="244">
        <v>3341.065239104259</v>
      </c>
      <c r="AH1319" s="244">
        <v>49.328220726222334</v>
      </c>
      <c r="AI1319" s="117">
        <v>2790.8703643897488</v>
      </c>
      <c r="AJ1319" s="117">
        <v>23.640570412368525</v>
      </c>
      <c r="AK1319" s="246">
        <v>100.17220980744335</v>
      </c>
      <c r="AL1319" s="185">
        <v>1</v>
      </c>
      <c r="AM1319" s="238" t="s">
        <v>715</v>
      </c>
      <c r="AN1319" s="64">
        <v>26321</v>
      </c>
      <c r="AO1319" s="86">
        <f t="shared" si="146"/>
        <v>-0.17220980744335179</v>
      </c>
      <c r="AT1319" s="87"/>
      <c r="AU1319" s="64"/>
      <c r="AV1319" s="86"/>
      <c r="AW1319" s="30"/>
      <c r="AX1319" s="30"/>
      <c r="AY1319" s="30"/>
      <c r="AZ1319" s="28"/>
      <c r="BA1319" s="28"/>
      <c r="BB1319" s="28"/>
      <c r="BC1319" s="28"/>
      <c r="BD1319" s="28"/>
      <c r="BE1319" s="28"/>
      <c r="BF1319" s="28"/>
      <c r="BG1319" s="28"/>
      <c r="BH1319" s="28"/>
      <c r="BI1319" s="28"/>
      <c r="BJ1319" s="28"/>
      <c r="BK1319" s="28"/>
      <c r="BL1319" s="28"/>
      <c r="BM1319" s="28"/>
      <c r="BN1319" s="28"/>
      <c r="BO1319" s="28"/>
      <c r="BP1319" s="28"/>
      <c r="BQ1319" s="28"/>
      <c r="BR1319" s="28"/>
      <c r="BS1319" s="28"/>
      <c r="BT1319" s="28"/>
      <c r="BU1319" s="28"/>
      <c r="BV1319" s="28"/>
      <c r="BW1319" s="28"/>
      <c r="BX1319" s="28"/>
      <c r="BY1319" s="28"/>
      <c r="BZ1319" s="28"/>
      <c r="CA1319" s="28"/>
      <c r="CB1319" s="28"/>
      <c r="CC1319" s="28"/>
      <c r="CD1319" s="28"/>
      <c r="CE1319" s="28"/>
      <c r="CF1319" s="28"/>
      <c r="CG1319" s="28"/>
      <c r="CH1319" s="28"/>
      <c r="CI1319" s="28"/>
      <c r="CJ1319" s="28"/>
      <c r="CK1319" s="28"/>
      <c r="CL1319" s="28"/>
      <c r="CM1319" s="28"/>
      <c r="CN1319" s="28"/>
      <c r="CO1319" s="28"/>
      <c r="CP1319" s="28"/>
      <c r="CQ1319" s="28"/>
      <c r="CR1319" s="28"/>
      <c r="CS1319" s="28"/>
      <c r="CT1319" s="28"/>
      <c r="CU1319" s="28"/>
      <c r="CV1319" s="28"/>
      <c r="CW1319" s="28"/>
      <c r="CX1319" s="28"/>
      <c r="CY1319" s="28"/>
      <c r="CZ1319" s="28"/>
      <c r="DA1319" s="28"/>
      <c r="DB1319" s="28"/>
      <c r="DC1319" s="28"/>
      <c r="DD1319" s="28"/>
      <c r="DE1319" s="28"/>
      <c r="DF1319" s="28"/>
      <c r="DG1319" s="28"/>
      <c r="DH1319" s="28"/>
      <c r="DI1319" s="28"/>
      <c r="DJ1319" s="28"/>
      <c r="DK1319" s="28"/>
      <c r="DL1319" s="28"/>
      <c r="DM1319" s="28"/>
    </row>
    <row r="1320" spans="1:117" s="7" customFormat="1" x14ac:dyDescent="0.2">
      <c r="A1320" s="2">
        <v>1343</v>
      </c>
      <c r="B1320" s="239" t="s">
        <v>725</v>
      </c>
      <c r="D1320" s="146" t="s">
        <v>424</v>
      </c>
      <c r="E1320" s="189" t="s">
        <v>727</v>
      </c>
      <c r="F1320" s="189" t="s">
        <v>728</v>
      </c>
      <c r="G1320" s="151"/>
      <c r="H1320" s="235">
        <f t="shared" si="140"/>
        <v>2720.2286175123654</v>
      </c>
      <c r="I1320" s="235">
        <f t="shared" si="141"/>
        <v>7.7102875923154759</v>
      </c>
      <c r="J1320" s="122">
        <v>0.28087471924846941</v>
      </c>
      <c r="K1320" s="123">
        <v>30.927245014611373</v>
      </c>
      <c r="L1320" s="240">
        <f t="shared" si="142"/>
        <v>3.0927245014611373E-5</v>
      </c>
      <c r="M1320" s="240">
        <f t="shared" si="143"/>
        <v>3.0927245014611373E-5</v>
      </c>
      <c r="N1320" s="10">
        <v>0</v>
      </c>
      <c r="O1320" s="241" t="s">
        <v>736</v>
      </c>
      <c r="P1320" s="118">
        <v>1.4731409705616145E-2</v>
      </c>
      <c r="Q1320" s="119">
        <v>5.3031184626823693</v>
      </c>
      <c r="R1320" s="252">
        <f t="shared" si="144"/>
        <v>5.3031184626823691E-4</v>
      </c>
      <c r="S1320" s="120">
        <v>4.6736248426164053E-4</v>
      </c>
      <c r="T1320" s="119">
        <v>1.6001337042488866</v>
      </c>
      <c r="U1320" s="16">
        <v>6</v>
      </c>
      <c r="V1320" s="16">
        <v>1</v>
      </c>
      <c r="W1320" s="242" t="s">
        <v>740</v>
      </c>
      <c r="X1320" s="121">
        <v>1.4673233674365831</v>
      </c>
      <c r="Y1320" s="121">
        <v>1.887151330160906</v>
      </c>
      <c r="Z1320" s="117">
        <v>6.5116201148725228</v>
      </c>
      <c r="AA1320" s="251"/>
      <c r="AB1320" s="122">
        <v>0.28085037039989058</v>
      </c>
      <c r="AC1320" s="11">
        <f t="shared" si="145"/>
        <v>3.0927245014611373E-5</v>
      </c>
      <c r="AD1320">
        <v>-6.5517904131739968</v>
      </c>
      <c r="AE1320">
        <v>1.105031849649577</v>
      </c>
      <c r="AF1320" s="126">
        <v>3.3677924261976777</v>
      </c>
      <c r="AG1320" s="244">
        <v>3581.282675775707</v>
      </c>
      <c r="AH1320" s="244">
        <v>54.942296209776046</v>
      </c>
      <c r="AI1320" s="117">
        <v>2720.2286175123654</v>
      </c>
      <c r="AJ1320" s="117">
        <v>7.7102875923154759</v>
      </c>
      <c r="AK1320" s="246">
        <v>100.17220980744335</v>
      </c>
      <c r="AL1320" s="185">
        <v>1</v>
      </c>
      <c r="AM1320" s="238" t="s">
        <v>715</v>
      </c>
      <c r="AN1320" s="64">
        <v>26321</v>
      </c>
      <c r="AO1320" s="86">
        <f t="shared" si="146"/>
        <v>-0.17220980744335179</v>
      </c>
      <c r="AT1320" s="87"/>
      <c r="AU1320" s="64"/>
      <c r="AV1320" s="86"/>
      <c r="AW1320" s="30"/>
      <c r="AX1320" s="30"/>
      <c r="AY1320" s="30"/>
      <c r="AZ1320" s="28"/>
      <c r="BA1320" s="28"/>
      <c r="BB1320" s="28"/>
      <c r="BC1320" s="28"/>
      <c r="BD1320" s="28"/>
      <c r="BE1320" s="28"/>
      <c r="BF1320" s="28"/>
      <c r="BG1320" s="28"/>
      <c r="BH1320" s="28"/>
      <c r="BI1320" s="28"/>
      <c r="BJ1320" s="28"/>
      <c r="BK1320" s="28"/>
      <c r="BL1320" s="28"/>
      <c r="BM1320" s="28"/>
      <c r="BN1320" s="28"/>
      <c r="BO1320" s="28"/>
      <c r="BP1320" s="28"/>
      <c r="BQ1320" s="28"/>
      <c r="BR1320" s="28"/>
      <c r="BS1320" s="28"/>
      <c r="BT1320" s="28"/>
      <c r="BU1320" s="28"/>
      <c r="BV1320" s="28"/>
      <c r="BW1320" s="28"/>
      <c r="BX1320" s="28"/>
      <c r="BY1320" s="28"/>
      <c r="BZ1320" s="28"/>
      <c r="CA1320" s="28"/>
      <c r="CB1320" s="28"/>
      <c r="CC1320" s="28"/>
      <c r="CD1320" s="28"/>
      <c r="CE1320" s="28"/>
      <c r="CF1320" s="28"/>
      <c r="CG1320" s="28"/>
      <c r="CH1320" s="28"/>
      <c r="CI1320" s="28"/>
      <c r="CJ1320" s="28"/>
      <c r="CK1320" s="28"/>
      <c r="CL1320" s="28"/>
      <c r="CM1320" s="28"/>
      <c r="CN1320" s="28"/>
      <c r="CO1320" s="28"/>
      <c r="CP1320" s="28"/>
      <c r="CQ1320" s="28"/>
      <c r="CR1320" s="28"/>
      <c r="CS1320" s="28"/>
      <c r="CT1320" s="28"/>
      <c r="CU1320" s="28"/>
      <c r="CV1320" s="28"/>
      <c r="CW1320" s="28"/>
      <c r="CX1320" s="28"/>
      <c r="CY1320" s="28"/>
      <c r="CZ1320" s="28"/>
      <c r="DA1320" s="28"/>
      <c r="DB1320" s="28"/>
      <c r="DC1320" s="28"/>
      <c r="DD1320" s="28"/>
      <c r="DE1320" s="28"/>
      <c r="DF1320" s="28"/>
      <c r="DG1320" s="28"/>
      <c r="DH1320" s="28"/>
      <c r="DI1320" s="28"/>
      <c r="DJ1320" s="28"/>
      <c r="DK1320" s="28"/>
      <c r="DL1320" s="28"/>
      <c r="DM1320" s="28"/>
    </row>
    <row r="1321" spans="1:117" s="7" customFormat="1" x14ac:dyDescent="0.2">
      <c r="A1321" s="2">
        <v>1344</v>
      </c>
      <c r="B1321" s="239" t="s">
        <v>725</v>
      </c>
      <c r="D1321" s="146" t="s">
        <v>425</v>
      </c>
      <c r="E1321" s="189" t="s">
        <v>727</v>
      </c>
      <c r="F1321" s="189" t="s">
        <v>728</v>
      </c>
      <c r="G1321" s="151"/>
      <c r="H1321" s="235">
        <f t="shared" si="140"/>
        <v>2768.3069033174065</v>
      </c>
      <c r="I1321" s="235">
        <f t="shared" si="141"/>
        <v>11.153159977337891</v>
      </c>
      <c r="J1321" s="122">
        <v>0.28098466832721425</v>
      </c>
      <c r="K1321" s="123">
        <v>30.899993035826505</v>
      </c>
      <c r="L1321" s="240">
        <f t="shared" si="142"/>
        <v>3.0899993035826505E-5</v>
      </c>
      <c r="M1321" s="240">
        <f t="shared" si="143"/>
        <v>3.0899993035826505E-5</v>
      </c>
      <c r="N1321" s="10">
        <v>0</v>
      </c>
      <c r="O1321" s="241" t="s">
        <v>736</v>
      </c>
      <c r="P1321" s="118">
        <v>1.9862542795159352E-2</v>
      </c>
      <c r="Q1321" s="119">
        <v>5.7459947485056055</v>
      </c>
      <c r="R1321" s="252">
        <f t="shared" si="144"/>
        <v>5.7459947485056053E-4</v>
      </c>
      <c r="S1321" s="120">
        <v>6.3060863685886811E-4</v>
      </c>
      <c r="T1321" s="119">
        <v>1.2717953966351856</v>
      </c>
      <c r="U1321" s="16">
        <v>6</v>
      </c>
      <c r="V1321" s="16">
        <v>1</v>
      </c>
      <c r="W1321" s="242" t="s">
        <v>740</v>
      </c>
      <c r="X1321" s="121">
        <v>1.4672880856310837</v>
      </c>
      <c r="Y1321" s="121">
        <v>1.8870113914716082</v>
      </c>
      <c r="Z1321" s="117">
        <v>9.1451770187659616</v>
      </c>
      <c r="AA1321" s="251"/>
      <c r="AB1321" s="122">
        <v>0.28095121880596186</v>
      </c>
      <c r="AC1321" s="11">
        <f t="shared" si="145"/>
        <v>3.0899993035826505E-5</v>
      </c>
      <c r="AD1321">
        <v>-1.8278641433833174</v>
      </c>
      <c r="AE1321">
        <v>1.1057085702576872</v>
      </c>
      <c r="AF1321" s="126">
        <v>3.1608083889141234</v>
      </c>
      <c r="AG1321" s="244">
        <v>3334.0359280086468</v>
      </c>
      <c r="AH1321" s="244">
        <v>54.36502039047771</v>
      </c>
      <c r="AI1321" s="117">
        <v>2768.3069033174065</v>
      </c>
      <c r="AJ1321" s="117">
        <v>11.153159977337891</v>
      </c>
      <c r="AK1321" s="246">
        <v>100.17220980744335</v>
      </c>
      <c r="AL1321" s="185">
        <v>1</v>
      </c>
      <c r="AM1321" s="238" t="s">
        <v>715</v>
      </c>
      <c r="AN1321" s="64">
        <v>26321</v>
      </c>
      <c r="AO1321" s="86">
        <f t="shared" si="146"/>
        <v>-0.17220980744335179</v>
      </c>
      <c r="AT1321" s="87"/>
      <c r="AU1321" s="64"/>
      <c r="AV1321" s="86"/>
      <c r="AW1321" s="30"/>
      <c r="AX1321" s="30"/>
      <c r="AY1321" s="30"/>
      <c r="AZ1321" s="28"/>
      <c r="BA1321" s="28"/>
      <c r="BB1321" s="28"/>
      <c r="BC1321" s="28"/>
      <c r="BD1321" s="28"/>
      <c r="BE1321" s="28"/>
      <c r="BF1321" s="28"/>
      <c r="BG1321" s="28"/>
      <c r="BH1321" s="28"/>
      <c r="BI1321" s="28"/>
      <c r="BJ1321" s="28"/>
      <c r="BK1321" s="28"/>
      <c r="BL1321" s="28"/>
      <c r="BM1321" s="28"/>
      <c r="BN1321" s="28"/>
      <c r="BO1321" s="28"/>
      <c r="BP1321" s="28"/>
      <c r="BQ1321" s="28"/>
      <c r="BR1321" s="28"/>
      <c r="BS1321" s="28"/>
      <c r="BT1321" s="28"/>
      <c r="BU1321" s="28"/>
      <c r="BV1321" s="28"/>
      <c r="BW1321" s="28"/>
      <c r="BX1321" s="28"/>
      <c r="BY1321" s="28"/>
      <c r="BZ1321" s="28"/>
      <c r="CA1321" s="28"/>
      <c r="CB1321" s="28"/>
      <c r="CC1321" s="28"/>
      <c r="CD1321" s="28"/>
      <c r="CE1321" s="28"/>
      <c r="CF1321" s="28"/>
      <c r="CG1321" s="28"/>
      <c r="CH1321" s="28"/>
      <c r="CI1321" s="28"/>
      <c r="CJ1321" s="28"/>
      <c r="CK1321" s="28"/>
      <c r="CL1321" s="28"/>
      <c r="CM1321" s="28"/>
      <c r="CN1321" s="28"/>
      <c r="CO1321" s="28"/>
      <c r="CP1321" s="28"/>
      <c r="CQ1321" s="28"/>
      <c r="CR1321" s="28"/>
      <c r="CS1321" s="28"/>
      <c r="CT1321" s="28"/>
      <c r="CU1321" s="28"/>
      <c r="CV1321" s="28"/>
      <c r="CW1321" s="28"/>
      <c r="CX1321" s="28"/>
      <c r="CY1321" s="28"/>
      <c r="CZ1321" s="28"/>
      <c r="DA1321" s="28"/>
      <c r="DB1321" s="28"/>
      <c r="DC1321" s="28"/>
      <c r="DD1321" s="28"/>
      <c r="DE1321" s="28"/>
      <c r="DF1321" s="28"/>
      <c r="DG1321" s="28"/>
      <c r="DH1321" s="28"/>
      <c r="DI1321" s="28"/>
      <c r="DJ1321" s="28"/>
      <c r="DK1321" s="28"/>
      <c r="DL1321" s="28"/>
      <c r="DM1321" s="28"/>
    </row>
    <row r="1322" spans="1:117" s="7" customFormat="1" x14ac:dyDescent="0.2">
      <c r="A1322" s="2">
        <v>1345</v>
      </c>
      <c r="B1322" s="239" t="s">
        <v>725</v>
      </c>
      <c r="D1322" s="146" t="s">
        <v>426</v>
      </c>
      <c r="E1322" s="189" t="s">
        <v>727</v>
      </c>
      <c r="F1322" s="189" t="s">
        <v>728</v>
      </c>
      <c r="G1322" s="151"/>
      <c r="H1322" s="235">
        <f t="shared" si="140"/>
        <v>2895.7119898706501</v>
      </c>
      <c r="I1322" s="235">
        <f t="shared" si="141"/>
        <v>8.346854155118379</v>
      </c>
      <c r="J1322" s="122">
        <v>0.28109406094891543</v>
      </c>
      <c r="K1322" s="123">
        <v>30.105455040434308</v>
      </c>
      <c r="L1322" s="240">
        <f t="shared" si="142"/>
        <v>3.0105455040434309E-5</v>
      </c>
      <c r="M1322" s="240">
        <f t="shared" si="143"/>
        <v>3.0105455040434309E-5</v>
      </c>
      <c r="N1322" s="10">
        <v>0</v>
      </c>
      <c r="O1322" s="241" t="s">
        <v>736</v>
      </c>
      <c r="P1322" s="118">
        <v>4.4887678561159945E-2</v>
      </c>
      <c r="Q1322" s="119">
        <v>3.4189263472087998</v>
      </c>
      <c r="R1322" s="252">
        <f t="shared" si="144"/>
        <v>3.4189263472087997E-4</v>
      </c>
      <c r="S1322" s="120">
        <v>1.318289128429609E-3</v>
      </c>
      <c r="T1322" s="119">
        <v>0.32123193910041137</v>
      </c>
      <c r="U1322" s="16">
        <v>6</v>
      </c>
      <c r="V1322" s="16">
        <v>1</v>
      </c>
      <c r="W1322" s="242" t="s">
        <v>740</v>
      </c>
      <c r="X1322" s="121">
        <v>1.4672884625026767</v>
      </c>
      <c r="Y1322" s="121">
        <v>1.8869069782903261</v>
      </c>
      <c r="Z1322" s="117">
        <v>9.0150932271494213</v>
      </c>
      <c r="AA1322" s="251"/>
      <c r="AB1322" s="122">
        <v>0.28102082861752781</v>
      </c>
      <c r="AC1322" s="11">
        <f t="shared" si="145"/>
        <v>3.0105455040434309E-5</v>
      </c>
      <c r="AD1322">
        <v>3.6441475258630618</v>
      </c>
      <c r="AE1322">
        <v>1.0789839009823543</v>
      </c>
      <c r="AF1322" s="126">
        <v>2.9735235795009483</v>
      </c>
      <c r="AG1322" s="244">
        <v>3103.6790373870836</v>
      </c>
      <c r="AH1322" s="244">
        <v>49.028492305489394</v>
      </c>
      <c r="AI1322" s="117">
        <v>2895.7119898706501</v>
      </c>
      <c r="AJ1322" s="117">
        <v>8.346854155118379</v>
      </c>
      <c r="AK1322" s="246">
        <v>100.17220980744335</v>
      </c>
      <c r="AL1322" s="185">
        <v>1</v>
      </c>
      <c r="AM1322" s="238" t="s">
        <v>715</v>
      </c>
      <c r="AN1322" s="64">
        <v>26321</v>
      </c>
      <c r="AO1322" s="86">
        <f t="shared" si="146"/>
        <v>-0.17220980744335179</v>
      </c>
      <c r="AT1322" s="87"/>
      <c r="AU1322" s="64"/>
      <c r="AV1322" s="86"/>
      <c r="AW1322" s="30"/>
      <c r="AX1322" s="30"/>
      <c r="AY1322" s="30"/>
      <c r="AZ1322" s="28"/>
      <c r="BA1322" s="28"/>
      <c r="BB1322" s="28"/>
      <c r="BC1322" s="28"/>
      <c r="BD1322" s="28"/>
      <c r="BE1322" s="28"/>
      <c r="BF1322" s="28"/>
      <c r="BG1322" s="28"/>
      <c r="BH1322" s="28"/>
      <c r="BI1322" s="28"/>
      <c r="BJ1322" s="28"/>
      <c r="BK1322" s="28"/>
      <c r="BL1322" s="28"/>
      <c r="BM1322" s="28"/>
      <c r="BN1322" s="28"/>
      <c r="BO1322" s="28"/>
      <c r="BP1322" s="28"/>
      <c r="BQ1322" s="28"/>
      <c r="BR1322" s="28"/>
      <c r="BS1322" s="28"/>
      <c r="BT1322" s="28"/>
      <c r="BU1322" s="28"/>
      <c r="BV1322" s="28"/>
      <c r="BW1322" s="28"/>
      <c r="BX1322" s="28"/>
      <c r="BY1322" s="28"/>
      <c r="BZ1322" s="28"/>
      <c r="CA1322" s="28"/>
      <c r="CB1322" s="28"/>
      <c r="CC1322" s="28"/>
      <c r="CD1322" s="28"/>
      <c r="CE1322" s="28"/>
      <c r="CF1322" s="28"/>
      <c r="CG1322" s="28"/>
      <c r="CH1322" s="28"/>
      <c r="CI1322" s="28"/>
      <c r="CJ1322" s="28"/>
      <c r="CK1322" s="28"/>
      <c r="CL1322" s="28"/>
      <c r="CM1322" s="28"/>
      <c r="CN1322" s="28"/>
      <c r="CO1322" s="28"/>
      <c r="CP1322" s="28"/>
      <c r="CQ1322" s="28"/>
      <c r="CR1322" s="28"/>
      <c r="CS1322" s="28"/>
      <c r="CT1322" s="28"/>
      <c r="CU1322" s="28"/>
      <c r="CV1322" s="28"/>
      <c r="CW1322" s="28"/>
      <c r="CX1322" s="28"/>
      <c r="CY1322" s="28"/>
      <c r="CZ1322" s="28"/>
      <c r="DA1322" s="28"/>
      <c r="DB1322" s="28"/>
      <c r="DC1322" s="28"/>
      <c r="DD1322" s="28"/>
      <c r="DE1322" s="28"/>
      <c r="DF1322" s="28"/>
      <c r="DG1322" s="28"/>
      <c r="DH1322" s="28"/>
      <c r="DI1322" s="28"/>
      <c r="DJ1322" s="28"/>
      <c r="DK1322" s="28"/>
      <c r="DL1322" s="28"/>
      <c r="DM1322" s="28"/>
    </row>
    <row r="1323" spans="1:117" s="7" customFormat="1" x14ac:dyDescent="0.2">
      <c r="A1323" s="2">
        <v>1346</v>
      </c>
      <c r="B1323" s="239" t="s">
        <v>725</v>
      </c>
      <c r="D1323" s="146" t="s">
        <v>427</v>
      </c>
      <c r="E1323" s="189" t="s">
        <v>727</v>
      </c>
      <c r="F1323" s="189" t="s">
        <v>728</v>
      </c>
      <c r="G1323" s="151"/>
      <c r="H1323" s="235">
        <f t="shared" si="140"/>
        <v>2905.2768505224763</v>
      </c>
      <c r="I1323" s="235">
        <f t="shared" si="141"/>
        <v>11.029342504868495</v>
      </c>
      <c r="J1323" s="122">
        <v>0.28106876624640714</v>
      </c>
      <c r="K1323" s="123">
        <v>32.790042739292765</v>
      </c>
      <c r="L1323" s="240">
        <f t="shared" si="142"/>
        <v>3.2790042739292766E-5</v>
      </c>
      <c r="M1323" s="240">
        <f t="shared" si="143"/>
        <v>3.2790042739292766E-5</v>
      </c>
      <c r="N1323" s="10">
        <v>0</v>
      </c>
      <c r="O1323" s="241" t="s">
        <v>736</v>
      </c>
      <c r="P1323" s="118">
        <v>4.9587558458831442E-2</v>
      </c>
      <c r="Q1323" s="119">
        <v>6.3067700908546911</v>
      </c>
      <c r="R1323" s="252">
        <f t="shared" si="144"/>
        <v>6.3067700908546909E-4</v>
      </c>
      <c r="S1323" s="120">
        <v>1.5084796397457157E-3</v>
      </c>
      <c r="T1323" s="119">
        <v>2.1964687094146624</v>
      </c>
      <c r="U1323" s="16">
        <v>6</v>
      </c>
      <c r="V1323" s="16">
        <v>1</v>
      </c>
      <c r="W1323" s="242" t="s">
        <v>740</v>
      </c>
      <c r="X1323" s="121">
        <v>1.4672416081085258</v>
      </c>
      <c r="Y1323" s="121">
        <v>1.8869655322765486</v>
      </c>
      <c r="Z1323" s="117">
        <v>9.2399030516136182</v>
      </c>
      <c r="AA1323" s="251"/>
      <c r="AB1323" s="122">
        <v>0.28098468426661111</v>
      </c>
      <c r="AC1323" s="11">
        <f t="shared" si="145"/>
        <v>3.2790042739292766E-5</v>
      </c>
      <c r="AD1323">
        <v>2.5811298851219355</v>
      </c>
      <c r="AE1323">
        <v>1.1881671718712086</v>
      </c>
      <c r="AF1323" s="126">
        <v>3.0360048559792054</v>
      </c>
      <c r="AG1323" s="244">
        <v>3175.2664748688526</v>
      </c>
      <c r="AH1323" s="244">
        <v>53.595725216632225</v>
      </c>
      <c r="AI1323" s="117">
        <v>2905.2768505224763</v>
      </c>
      <c r="AJ1323" s="117">
        <v>11.029342504868495</v>
      </c>
      <c r="AK1323" s="246">
        <v>100.17220980744335</v>
      </c>
      <c r="AL1323" s="185">
        <v>1</v>
      </c>
      <c r="AM1323" s="238" t="s">
        <v>715</v>
      </c>
      <c r="AN1323" s="64">
        <v>26321</v>
      </c>
      <c r="AO1323" s="86">
        <f t="shared" si="146"/>
        <v>-0.17220980744335179</v>
      </c>
      <c r="AT1323" s="87"/>
      <c r="AU1323" s="64"/>
      <c r="AV1323" s="86"/>
      <c r="AW1323" s="30"/>
      <c r="AX1323" s="30"/>
      <c r="AY1323" s="30"/>
      <c r="AZ1323" s="28"/>
      <c r="BA1323" s="28"/>
      <c r="BB1323" s="28"/>
      <c r="BC1323" s="28"/>
      <c r="BD1323" s="28"/>
      <c r="BE1323" s="28"/>
      <c r="BF1323" s="28"/>
      <c r="BG1323" s="28"/>
      <c r="BH1323" s="28"/>
      <c r="BI1323" s="28"/>
      <c r="BJ1323" s="28"/>
      <c r="BK1323" s="28"/>
      <c r="BL1323" s="28"/>
      <c r="BM1323" s="28"/>
      <c r="BN1323" s="28"/>
      <c r="BO1323" s="28"/>
      <c r="BP1323" s="28"/>
      <c r="BQ1323" s="28"/>
      <c r="BR1323" s="28"/>
      <c r="BS1323" s="28"/>
      <c r="BT1323" s="28"/>
      <c r="BU1323" s="28"/>
      <c r="BV1323" s="28"/>
      <c r="BW1323" s="28"/>
      <c r="BX1323" s="28"/>
      <c r="BY1323" s="28"/>
      <c r="BZ1323" s="28"/>
      <c r="CA1323" s="28"/>
      <c r="CB1323" s="28"/>
      <c r="CC1323" s="28"/>
      <c r="CD1323" s="28"/>
      <c r="CE1323" s="28"/>
      <c r="CF1323" s="28"/>
      <c r="CG1323" s="28"/>
      <c r="CH1323" s="28"/>
      <c r="CI1323" s="28"/>
      <c r="CJ1323" s="28"/>
      <c r="CK1323" s="28"/>
      <c r="CL1323" s="28"/>
      <c r="CM1323" s="28"/>
      <c r="CN1323" s="28"/>
      <c r="CO1323" s="28"/>
      <c r="CP1323" s="28"/>
      <c r="CQ1323" s="28"/>
      <c r="CR1323" s="28"/>
      <c r="CS1323" s="28"/>
      <c r="CT1323" s="28"/>
      <c r="CU1323" s="28"/>
      <c r="CV1323" s="28"/>
      <c r="CW1323" s="28"/>
      <c r="CX1323" s="28"/>
      <c r="CY1323" s="28"/>
      <c r="CZ1323" s="28"/>
      <c r="DA1323" s="28"/>
      <c r="DB1323" s="28"/>
      <c r="DC1323" s="28"/>
      <c r="DD1323" s="28"/>
      <c r="DE1323" s="28"/>
      <c r="DF1323" s="28"/>
      <c r="DG1323" s="28"/>
      <c r="DH1323" s="28"/>
      <c r="DI1323" s="28"/>
      <c r="DJ1323" s="28"/>
      <c r="DK1323" s="28"/>
      <c r="DL1323" s="28"/>
      <c r="DM1323" s="28"/>
    </row>
    <row r="1324" spans="1:117" s="7" customFormat="1" x14ac:dyDescent="0.2">
      <c r="A1324" s="2">
        <v>1347</v>
      </c>
      <c r="B1324" s="239" t="s">
        <v>725</v>
      </c>
      <c r="D1324" s="146" t="s">
        <v>428</v>
      </c>
      <c r="E1324" s="189" t="s">
        <v>727</v>
      </c>
      <c r="F1324" s="189" t="s">
        <v>728</v>
      </c>
      <c r="G1324" s="151"/>
      <c r="H1324" s="235">
        <f t="shared" si="140"/>
        <v>2768.7154464471519</v>
      </c>
      <c r="I1324" s="235">
        <f t="shared" si="141"/>
        <v>14.198491755105476</v>
      </c>
      <c r="J1324" s="122">
        <v>0.28096223436309609</v>
      </c>
      <c r="K1324" s="123">
        <v>26.873130589037405</v>
      </c>
      <c r="L1324" s="240">
        <f t="shared" si="142"/>
        <v>2.6873130589037405E-5</v>
      </c>
      <c r="M1324" s="240">
        <f t="shared" si="143"/>
        <v>2.6873130589037405E-5</v>
      </c>
      <c r="N1324" s="10">
        <v>0</v>
      </c>
      <c r="O1324" s="241" t="s">
        <v>736</v>
      </c>
      <c r="P1324" s="118">
        <v>1.2113052285362783E-2</v>
      </c>
      <c r="Q1324" s="119">
        <v>3.7168580866443137</v>
      </c>
      <c r="R1324" s="252">
        <f t="shared" si="144"/>
        <v>3.7168580866443139E-4</v>
      </c>
      <c r="S1324" s="120">
        <v>3.8797843707142791E-4</v>
      </c>
      <c r="T1324" s="119">
        <v>1.0843863527589139</v>
      </c>
      <c r="U1324" s="16">
        <v>6</v>
      </c>
      <c r="V1324" s="16">
        <v>1</v>
      </c>
      <c r="W1324" s="242" t="s">
        <v>740</v>
      </c>
      <c r="X1324" s="121">
        <v>1.4673448301482916</v>
      </c>
      <c r="Y1324" s="121">
        <v>1.8870042188493055</v>
      </c>
      <c r="Z1324" s="117">
        <v>13.55982352493343</v>
      </c>
      <c r="AA1324" s="251"/>
      <c r="AB1324" s="122">
        <v>0.28094165161592743</v>
      </c>
      <c r="AC1324" s="11">
        <f t="shared" si="145"/>
        <v>2.6873130589037405E-5</v>
      </c>
      <c r="AD1324">
        <v>-2.1701485894654038</v>
      </c>
      <c r="AE1324">
        <v>0.96207790565832829</v>
      </c>
      <c r="AF1324" s="126">
        <v>3.1782432118349124</v>
      </c>
      <c r="AG1324" s="244">
        <v>3355.5051760630777</v>
      </c>
      <c r="AH1324" s="244">
        <v>48.104335564869309</v>
      </c>
      <c r="AI1324" s="117">
        <v>2768.7154464471519</v>
      </c>
      <c r="AJ1324" s="117">
        <v>14.198491755105476</v>
      </c>
      <c r="AK1324" s="246">
        <v>100.17220980744335</v>
      </c>
      <c r="AL1324" s="185">
        <v>1</v>
      </c>
      <c r="AM1324" s="238" t="s">
        <v>715</v>
      </c>
      <c r="AN1324" s="64">
        <v>26321</v>
      </c>
      <c r="AO1324" s="86">
        <f t="shared" si="146"/>
        <v>-0.17220980744335179</v>
      </c>
      <c r="AT1324" s="87"/>
      <c r="AU1324" s="64"/>
      <c r="AV1324" s="86"/>
      <c r="AW1324" s="30"/>
      <c r="AX1324" s="30"/>
      <c r="AY1324" s="30"/>
      <c r="AZ1324" s="28"/>
      <c r="BA1324" s="28"/>
      <c r="BB1324" s="28"/>
      <c r="BC1324" s="28"/>
      <c r="BD1324" s="28"/>
      <c r="BE1324" s="28"/>
      <c r="BF1324" s="28"/>
      <c r="BG1324" s="28"/>
      <c r="BH1324" s="28"/>
      <c r="BI1324" s="28"/>
      <c r="BJ1324" s="28"/>
      <c r="BK1324" s="28"/>
      <c r="BL1324" s="28"/>
      <c r="BM1324" s="28"/>
      <c r="BN1324" s="28"/>
      <c r="BO1324" s="28"/>
      <c r="BP1324" s="28"/>
      <c r="BQ1324" s="28"/>
      <c r="BR1324" s="28"/>
      <c r="BS1324" s="28"/>
      <c r="BT1324" s="28"/>
      <c r="BU1324" s="28"/>
      <c r="BV1324" s="28"/>
      <c r="BW1324" s="28"/>
      <c r="BX1324" s="28"/>
      <c r="BY1324" s="28"/>
      <c r="BZ1324" s="28"/>
      <c r="CA1324" s="28"/>
      <c r="CB1324" s="28"/>
      <c r="CC1324" s="28"/>
      <c r="CD1324" s="28"/>
      <c r="CE1324" s="28"/>
      <c r="CF1324" s="28"/>
      <c r="CG1324" s="28"/>
      <c r="CH1324" s="28"/>
      <c r="CI1324" s="28"/>
      <c r="CJ1324" s="28"/>
      <c r="CK1324" s="28"/>
      <c r="CL1324" s="28"/>
      <c r="CM1324" s="28"/>
      <c r="CN1324" s="28"/>
      <c r="CO1324" s="28"/>
      <c r="CP1324" s="28"/>
      <c r="CQ1324" s="28"/>
      <c r="CR1324" s="28"/>
      <c r="CS1324" s="28"/>
      <c r="CT1324" s="28"/>
      <c r="CU1324" s="28"/>
      <c r="CV1324" s="28"/>
      <c r="CW1324" s="28"/>
      <c r="CX1324" s="28"/>
      <c r="CY1324" s="28"/>
      <c r="CZ1324" s="28"/>
      <c r="DA1324" s="28"/>
      <c r="DB1324" s="28"/>
      <c r="DC1324" s="28"/>
      <c r="DD1324" s="28"/>
      <c r="DE1324" s="28"/>
      <c r="DF1324" s="28"/>
      <c r="DG1324" s="28"/>
      <c r="DH1324" s="28"/>
      <c r="DI1324" s="28"/>
      <c r="DJ1324" s="28"/>
      <c r="DK1324" s="28"/>
      <c r="DL1324" s="28"/>
      <c r="DM1324" s="28"/>
    </row>
    <row r="1325" spans="1:117" s="7" customFormat="1" x14ac:dyDescent="0.2">
      <c r="A1325" s="2">
        <v>1348</v>
      </c>
      <c r="B1325" s="239" t="s">
        <v>725</v>
      </c>
      <c r="D1325" s="146" t="s">
        <v>429</v>
      </c>
      <c r="E1325" s="189" t="s">
        <v>727</v>
      </c>
      <c r="F1325" s="189" t="s">
        <v>728</v>
      </c>
      <c r="G1325" s="151"/>
      <c r="H1325" s="235">
        <f t="shared" si="140"/>
        <v>2783.7230092405516</v>
      </c>
      <c r="I1325" s="235">
        <f t="shared" si="141"/>
        <v>12.353927278765699</v>
      </c>
      <c r="J1325" s="122">
        <v>0.28099550421425035</v>
      </c>
      <c r="K1325" s="123">
        <v>30.680736860179188</v>
      </c>
      <c r="L1325" s="240">
        <f t="shared" si="142"/>
        <v>3.0680736860179188E-5</v>
      </c>
      <c r="M1325" s="240">
        <f t="shared" si="143"/>
        <v>3.0680736860179188E-5</v>
      </c>
      <c r="N1325" s="10">
        <v>0</v>
      </c>
      <c r="O1325" s="241" t="s">
        <v>736</v>
      </c>
      <c r="P1325" s="118">
        <v>2.3027622632643817E-2</v>
      </c>
      <c r="Q1325" s="119">
        <v>2.3033642162685579</v>
      </c>
      <c r="R1325" s="252">
        <f t="shared" si="144"/>
        <v>2.3033642162685578E-4</v>
      </c>
      <c r="S1325" s="120">
        <v>7.4600463901122846E-4</v>
      </c>
      <c r="T1325" s="119">
        <v>0.41720649197193305</v>
      </c>
      <c r="U1325" s="16">
        <v>6</v>
      </c>
      <c r="V1325" s="16">
        <v>1</v>
      </c>
      <c r="W1325" s="242" t="s">
        <v>740</v>
      </c>
      <c r="X1325" s="121">
        <v>1.4672723087216106</v>
      </c>
      <c r="Y1325" s="121">
        <v>1.8868536132191334</v>
      </c>
      <c r="Z1325" s="117">
        <v>9.2543298763999537</v>
      </c>
      <c r="AA1325" s="251"/>
      <c r="AB1325" s="122">
        <v>0.28095570758014171</v>
      </c>
      <c r="AC1325" s="11">
        <f t="shared" si="145"/>
        <v>3.0680736860179188E-5</v>
      </c>
      <c r="AD1325">
        <v>-1.2951610539457814</v>
      </c>
      <c r="AE1325">
        <v>1.1066976294680131</v>
      </c>
      <c r="AF1325" s="126">
        <v>3.1455198406697256</v>
      </c>
      <c r="AG1325" s="244">
        <v>3314.419473168954</v>
      </c>
      <c r="AH1325" s="244">
        <v>53.73267543027665</v>
      </c>
      <c r="AI1325" s="117">
        <v>2783.7230092405516</v>
      </c>
      <c r="AJ1325" s="117">
        <v>12.353927278765699</v>
      </c>
      <c r="AK1325" s="246">
        <v>100.17220980744335</v>
      </c>
      <c r="AL1325" s="185">
        <v>1</v>
      </c>
      <c r="AM1325" s="238" t="s">
        <v>715</v>
      </c>
      <c r="AN1325" s="64">
        <v>26321</v>
      </c>
      <c r="AO1325" s="86">
        <f t="shared" si="146"/>
        <v>-0.17220980744335179</v>
      </c>
      <c r="AT1325" s="87"/>
      <c r="AU1325" s="64"/>
      <c r="AV1325" s="86"/>
      <c r="AW1325" s="30"/>
      <c r="AX1325" s="30"/>
      <c r="AY1325" s="30"/>
      <c r="AZ1325" s="28"/>
      <c r="BA1325" s="28"/>
      <c r="BB1325" s="28"/>
      <c r="BC1325" s="28"/>
      <c r="BD1325" s="28"/>
      <c r="BE1325" s="28"/>
      <c r="BF1325" s="28"/>
      <c r="BG1325" s="28"/>
      <c r="BH1325" s="28"/>
      <c r="BI1325" s="28"/>
      <c r="BJ1325" s="28"/>
      <c r="BK1325" s="28"/>
      <c r="BL1325" s="28"/>
      <c r="BM1325" s="28"/>
      <c r="BN1325" s="28"/>
      <c r="BO1325" s="28"/>
      <c r="BP1325" s="28"/>
      <c r="BQ1325" s="28"/>
      <c r="BR1325" s="28"/>
      <c r="BS1325" s="28"/>
      <c r="BT1325" s="28"/>
      <c r="BU1325" s="28"/>
      <c r="BV1325" s="28"/>
      <c r="BW1325" s="28"/>
      <c r="BX1325" s="28"/>
      <c r="BY1325" s="28"/>
      <c r="BZ1325" s="28"/>
      <c r="CA1325" s="28"/>
      <c r="CB1325" s="28"/>
      <c r="CC1325" s="28"/>
      <c r="CD1325" s="28"/>
      <c r="CE1325" s="28"/>
      <c r="CF1325" s="28"/>
      <c r="CG1325" s="28"/>
      <c r="CH1325" s="28"/>
      <c r="CI1325" s="28"/>
      <c r="CJ1325" s="28"/>
      <c r="CK1325" s="28"/>
      <c r="CL1325" s="28"/>
      <c r="CM1325" s="28"/>
      <c r="CN1325" s="28"/>
      <c r="CO1325" s="28"/>
      <c r="CP1325" s="28"/>
      <c r="CQ1325" s="28"/>
      <c r="CR1325" s="28"/>
      <c r="CS1325" s="28"/>
      <c r="CT1325" s="28"/>
      <c r="CU1325" s="28"/>
      <c r="CV1325" s="28"/>
      <c r="CW1325" s="28"/>
      <c r="CX1325" s="28"/>
      <c r="CY1325" s="28"/>
      <c r="CZ1325" s="28"/>
      <c r="DA1325" s="28"/>
      <c r="DB1325" s="28"/>
      <c r="DC1325" s="28"/>
      <c r="DD1325" s="28"/>
      <c r="DE1325" s="28"/>
      <c r="DF1325" s="28"/>
      <c r="DG1325" s="28"/>
      <c r="DH1325" s="28"/>
      <c r="DI1325" s="28"/>
      <c r="DJ1325" s="28"/>
      <c r="DK1325" s="28"/>
      <c r="DL1325" s="28"/>
      <c r="DM1325" s="28"/>
    </row>
    <row r="1326" spans="1:117" s="7" customFormat="1" x14ac:dyDescent="0.2">
      <c r="A1326" s="2">
        <v>1349</v>
      </c>
      <c r="B1326" s="239" t="s">
        <v>725</v>
      </c>
      <c r="D1326" s="146" t="s">
        <v>430</v>
      </c>
      <c r="E1326" s="189" t="s">
        <v>727</v>
      </c>
      <c r="F1326" s="189" t="s">
        <v>728</v>
      </c>
      <c r="G1326" s="151"/>
      <c r="H1326" s="235">
        <f t="shared" si="140"/>
        <v>2776.3158711208653</v>
      </c>
      <c r="I1326" s="235">
        <f t="shared" si="141"/>
        <v>7.9750030569516994</v>
      </c>
      <c r="J1326" s="122">
        <v>0.28095132182049704</v>
      </c>
      <c r="K1326" s="123">
        <v>26.505646795832973</v>
      </c>
      <c r="L1326" s="240">
        <f t="shared" si="142"/>
        <v>2.6505646795832972E-5</v>
      </c>
      <c r="M1326" s="240">
        <f t="shared" si="143"/>
        <v>2.6505646795832972E-5</v>
      </c>
      <c r="N1326" s="10">
        <v>0</v>
      </c>
      <c r="O1326" s="241" t="s">
        <v>736</v>
      </c>
      <c r="P1326" s="118">
        <v>1.3925817177255852E-2</v>
      </c>
      <c r="Q1326" s="119">
        <v>4.9648443620349214</v>
      </c>
      <c r="R1326" s="252">
        <f t="shared" si="144"/>
        <v>4.9648443620349211E-4</v>
      </c>
      <c r="S1326" s="120">
        <v>4.6016955812966821E-4</v>
      </c>
      <c r="T1326" s="119">
        <v>1.8131000116753619</v>
      </c>
      <c r="U1326" s="16">
        <v>6</v>
      </c>
      <c r="V1326" s="16">
        <v>1</v>
      </c>
      <c r="W1326" s="242" t="s">
        <v>740</v>
      </c>
      <c r="X1326" s="121">
        <v>1.4672867062209516</v>
      </c>
      <c r="Y1326" s="121">
        <v>1.8870253852189252</v>
      </c>
      <c r="Z1326" s="117">
        <v>10.237650982011345</v>
      </c>
      <c r="AA1326" s="251"/>
      <c r="AB1326" s="122">
        <v>0.28092684047593131</v>
      </c>
      <c r="AC1326" s="11">
        <f t="shared" si="145"/>
        <v>2.6505646795832972E-5</v>
      </c>
      <c r="AD1326">
        <v>-2.5314977257651083</v>
      </c>
      <c r="AE1326">
        <v>0.96252868295818839</v>
      </c>
      <c r="AF1326" s="126">
        <v>3.2020625433162406</v>
      </c>
      <c r="AG1326" s="244">
        <v>3382.8303393242404</v>
      </c>
      <c r="AH1326" s="244">
        <v>47.678174055238557</v>
      </c>
      <c r="AI1326" s="117">
        <v>2776.3158711208653</v>
      </c>
      <c r="AJ1326" s="117">
        <v>7.9750030569516994</v>
      </c>
      <c r="AK1326" s="246">
        <v>100.17220980744335</v>
      </c>
      <c r="AL1326" s="185">
        <v>1</v>
      </c>
      <c r="AM1326" s="238" t="s">
        <v>715</v>
      </c>
      <c r="AN1326" s="64">
        <v>26321</v>
      </c>
      <c r="AO1326" s="86">
        <f t="shared" si="146"/>
        <v>-0.17220980744335179</v>
      </c>
      <c r="AT1326" s="87"/>
      <c r="AU1326" s="64"/>
      <c r="AV1326" s="86"/>
      <c r="AW1326" s="30"/>
      <c r="AX1326" s="30"/>
      <c r="AY1326" s="30"/>
      <c r="AZ1326" s="28"/>
      <c r="BA1326" s="28"/>
      <c r="BB1326" s="28"/>
      <c r="BC1326" s="28"/>
      <c r="BD1326" s="28"/>
      <c r="BE1326" s="28"/>
      <c r="BF1326" s="28"/>
      <c r="BG1326" s="28"/>
      <c r="BH1326" s="28"/>
      <c r="BI1326" s="28"/>
      <c r="BJ1326" s="28"/>
      <c r="BK1326" s="28"/>
      <c r="BL1326" s="28"/>
      <c r="BM1326" s="28"/>
      <c r="BN1326" s="28"/>
      <c r="BO1326" s="28"/>
      <c r="BP1326" s="28"/>
      <c r="BQ1326" s="28"/>
      <c r="BR1326" s="28"/>
      <c r="BS1326" s="28"/>
      <c r="BT1326" s="28"/>
      <c r="BU1326" s="28"/>
      <c r="BV1326" s="28"/>
      <c r="BW1326" s="28"/>
      <c r="BX1326" s="28"/>
      <c r="BY1326" s="28"/>
      <c r="BZ1326" s="28"/>
      <c r="CA1326" s="28"/>
      <c r="CB1326" s="28"/>
      <c r="CC1326" s="28"/>
      <c r="CD1326" s="28"/>
      <c r="CE1326" s="28"/>
      <c r="CF1326" s="28"/>
      <c r="CG1326" s="28"/>
      <c r="CH1326" s="28"/>
      <c r="CI1326" s="28"/>
      <c r="CJ1326" s="28"/>
      <c r="CK1326" s="28"/>
      <c r="CL1326" s="28"/>
      <c r="CM1326" s="28"/>
      <c r="CN1326" s="28"/>
      <c r="CO1326" s="28"/>
      <c r="CP1326" s="28"/>
      <c r="CQ1326" s="28"/>
      <c r="CR1326" s="28"/>
      <c r="CS1326" s="28"/>
      <c r="CT1326" s="28"/>
      <c r="CU1326" s="28"/>
      <c r="CV1326" s="28"/>
      <c r="CW1326" s="28"/>
      <c r="CX1326" s="28"/>
      <c r="CY1326" s="28"/>
      <c r="CZ1326" s="28"/>
      <c r="DA1326" s="28"/>
      <c r="DB1326" s="28"/>
      <c r="DC1326" s="28"/>
      <c r="DD1326" s="28"/>
      <c r="DE1326" s="28"/>
      <c r="DF1326" s="28"/>
      <c r="DG1326" s="28"/>
      <c r="DH1326" s="28"/>
      <c r="DI1326" s="28"/>
      <c r="DJ1326" s="28"/>
      <c r="DK1326" s="28"/>
      <c r="DL1326" s="28"/>
      <c r="DM1326" s="28"/>
    </row>
    <row r="1327" spans="1:117" s="7" customFormat="1" x14ac:dyDescent="0.2">
      <c r="A1327" s="2">
        <v>1350</v>
      </c>
      <c r="B1327" s="239" t="s">
        <v>725</v>
      </c>
      <c r="D1327" s="146" t="s">
        <v>431</v>
      </c>
      <c r="E1327" s="189" t="s">
        <v>727</v>
      </c>
      <c r="F1327" s="189" t="s">
        <v>728</v>
      </c>
      <c r="G1327" s="151"/>
      <c r="H1327" s="235">
        <f t="shared" si="140"/>
        <v>2778.1093371869983</v>
      </c>
      <c r="I1327" s="235">
        <f t="shared" si="141"/>
        <v>7.6978530987643037</v>
      </c>
      <c r="J1327" s="122">
        <v>0.28098959703183302</v>
      </c>
      <c r="K1327" s="123">
        <v>29.940628390038256</v>
      </c>
      <c r="L1327" s="240">
        <f t="shared" si="142"/>
        <v>2.9940628390038255E-5</v>
      </c>
      <c r="M1327" s="240">
        <f t="shared" si="143"/>
        <v>2.9940628390038255E-5</v>
      </c>
      <c r="N1327" s="10">
        <v>0</v>
      </c>
      <c r="O1327" s="241" t="s">
        <v>736</v>
      </c>
      <c r="P1327" s="118">
        <v>2.9969483518915461E-2</v>
      </c>
      <c r="Q1327" s="119">
        <v>18.743593352802673</v>
      </c>
      <c r="R1327" s="252">
        <f t="shared" si="144"/>
        <v>1.8743593352802672E-3</v>
      </c>
      <c r="S1327" s="120">
        <v>9.2753683151422213E-4</v>
      </c>
      <c r="T1327" s="119">
        <v>5.5459969983595716</v>
      </c>
      <c r="U1327" s="16">
        <v>6</v>
      </c>
      <c r="V1327" s="16">
        <v>1</v>
      </c>
      <c r="W1327" s="242" t="s">
        <v>740</v>
      </c>
      <c r="X1327" s="121">
        <v>1.4673342801650711</v>
      </c>
      <c r="Y1327" s="121">
        <v>1.8870229069492763</v>
      </c>
      <c r="Z1327" s="117">
        <v>9.5494474281880937</v>
      </c>
      <c r="AA1327" s="251"/>
      <c r="AB1327" s="122">
        <v>0.2809402187086904</v>
      </c>
      <c r="AC1327" s="11">
        <f t="shared" si="145"/>
        <v>2.9940628390038255E-5</v>
      </c>
      <c r="AD1327">
        <v>-1.9876092496184938</v>
      </c>
      <c r="AE1327">
        <v>1.0730761985129793</v>
      </c>
      <c r="AF1327" s="126">
        <v>3.1766134204816585</v>
      </c>
      <c r="AG1327" s="244">
        <v>3351.5509706664097</v>
      </c>
      <c r="AH1327" s="244">
        <v>50.781306914762276</v>
      </c>
      <c r="AI1327" s="117">
        <v>2778.1093371869983</v>
      </c>
      <c r="AJ1327" s="117">
        <v>7.6978530987643037</v>
      </c>
      <c r="AK1327" s="246">
        <v>100.17220980744335</v>
      </c>
      <c r="AL1327" s="185">
        <v>1</v>
      </c>
      <c r="AM1327" s="238" t="s">
        <v>715</v>
      </c>
      <c r="AN1327" s="64">
        <v>26321</v>
      </c>
      <c r="AO1327" s="86">
        <f t="shared" si="146"/>
        <v>-0.17220980744335179</v>
      </c>
      <c r="AT1327" s="87"/>
      <c r="AU1327" s="64"/>
      <c r="AV1327" s="86"/>
      <c r="AW1327" s="30"/>
      <c r="AX1327" s="30"/>
      <c r="AY1327" s="30"/>
      <c r="AZ1327" s="28"/>
      <c r="BA1327" s="28"/>
      <c r="BB1327" s="28"/>
      <c r="BC1327" s="28"/>
      <c r="BD1327" s="28"/>
      <c r="BE1327" s="28"/>
      <c r="BF1327" s="28"/>
      <c r="BG1327" s="28"/>
      <c r="BH1327" s="28"/>
      <c r="BI1327" s="28"/>
      <c r="BJ1327" s="28"/>
      <c r="BK1327" s="28"/>
      <c r="BL1327" s="28"/>
      <c r="BM1327" s="28"/>
      <c r="BN1327" s="28"/>
      <c r="BO1327" s="28"/>
      <c r="BP1327" s="28"/>
      <c r="BQ1327" s="28"/>
      <c r="BR1327" s="28"/>
      <c r="BS1327" s="28"/>
      <c r="BT1327" s="28"/>
      <c r="BU1327" s="28"/>
      <c r="BV1327" s="28"/>
      <c r="BW1327" s="28"/>
      <c r="BX1327" s="28"/>
      <c r="BY1327" s="28"/>
      <c r="BZ1327" s="28"/>
      <c r="CA1327" s="28"/>
      <c r="CB1327" s="28"/>
      <c r="CC1327" s="28"/>
      <c r="CD1327" s="28"/>
      <c r="CE1327" s="28"/>
      <c r="CF1327" s="28"/>
      <c r="CG1327" s="28"/>
      <c r="CH1327" s="28"/>
      <c r="CI1327" s="28"/>
      <c r="CJ1327" s="28"/>
      <c r="CK1327" s="28"/>
      <c r="CL1327" s="28"/>
      <c r="CM1327" s="28"/>
      <c r="CN1327" s="28"/>
      <c r="CO1327" s="28"/>
      <c r="CP1327" s="28"/>
      <c r="CQ1327" s="28"/>
      <c r="CR1327" s="28"/>
      <c r="CS1327" s="28"/>
      <c r="CT1327" s="28"/>
      <c r="CU1327" s="28"/>
      <c r="CV1327" s="28"/>
      <c r="CW1327" s="28"/>
      <c r="CX1327" s="28"/>
      <c r="CY1327" s="28"/>
      <c r="CZ1327" s="28"/>
      <c r="DA1327" s="28"/>
      <c r="DB1327" s="28"/>
      <c r="DC1327" s="28"/>
      <c r="DD1327" s="28"/>
      <c r="DE1327" s="28"/>
      <c r="DF1327" s="28"/>
      <c r="DG1327" s="28"/>
      <c r="DH1327" s="28"/>
      <c r="DI1327" s="28"/>
      <c r="DJ1327" s="28"/>
      <c r="DK1327" s="28"/>
      <c r="DL1327" s="28"/>
      <c r="DM1327" s="28"/>
    </row>
    <row r="1328" spans="1:117" s="7" customFormat="1" x14ac:dyDescent="0.2">
      <c r="A1328" s="2">
        <v>1351</v>
      </c>
      <c r="B1328" s="239" t="s">
        <v>725</v>
      </c>
      <c r="D1328" s="146" t="s">
        <v>432</v>
      </c>
      <c r="E1328" s="189" t="s">
        <v>727</v>
      </c>
      <c r="F1328" s="189" t="s">
        <v>728</v>
      </c>
      <c r="G1328" s="151"/>
      <c r="H1328" s="235">
        <f t="shared" si="140"/>
        <v>2761.6098757545892</v>
      </c>
      <c r="I1328" s="235">
        <f t="shared" si="141"/>
        <v>8.0053617184637851</v>
      </c>
      <c r="J1328" s="122">
        <v>0.28097111819926029</v>
      </c>
      <c r="K1328" s="123">
        <v>31.539383975273822</v>
      </c>
      <c r="L1328" s="240">
        <f t="shared" si="142"/>
        <v>3.1539383975273822E-5</v>
      </c>
      <c r="M1328" s="240">
        <f t="shared" si="143"/>
        <v>3.1539383975273822E-5</v>
      </c>
      <c r="N1328" s="10">
        <v>0</v>
      </c>
      <c r="O1328" s="241" t="s">
        <v>736</v>
      </c>
      <c r="P1328" s="118">
        <v>2.867454607684319E-2</v>
      </c>
      <c r="Q1328" s="119">
        <v>11.014800264206883</v>
      </c>
      <c r="R1328" s="252">
        <f t="shared" si="144"/>
        <v>1.1014800264206883E-3</v>
      </c>
      <c r="S1328" s="120">
        <v>8.570305303436138E-4</v>
      </c>
      <c r="T1328" s="119">
        <v>2.8519262279712163</v>
      </c>
      <c r="U1328" s="16">
        <v>6</v>
      </c>
      <c r="V1328" s="16">
        <v>1</v>
      </c>
      <c r="W1328" s="242" t="s">
        <v>740</v>
      </c>
      <c r="X1328" s="121">
        <v>1.4673133211389306</v>
      </c>
      <c r="Y1328" s="121">
        <v>1.887014096573119</v>
      </c>
      <c r="Z1328" s="117">
        <v>11.019551422758232</v>
      </c>
      <c r="AA1328" s="251"/>
      <c r="AB1328" s="122">
        <v>0.2809257713630719</v>
      </c>
      <c r="AC1328" s="11">
        <f t="shared" si="145"/>
        <v>3.1539383975273822E-5</v>
      </c>
      <c r="AD1328">
        <v>-2.8975768219341447</v>
      </c>
      <c r="AE1328">
        <v>1.1432418999668486</v>
      </c>
      <c r="AF1328" s="126">
        <v>3.2106977478681822</v>
      </c>
      <c r="AG1328" s="244">
        <v>3393.9384434822496</v>
      </c>
      <c r="AH1328" s="244">
        <v>54.915657462427639</v>
      </c>
      <c r="AI1328" s="117">
        <v>2761.6098757545892</v>
      </c>
      <c r="AJ1328" s="117">
        <v>8.0053617184637851</v>
      </c>
      <c r="AK1328" s="246">
        <v>100.17220980744335</v>
      </c>
      <c r="AL1328" s="185">
        <v>1</v>
      </c>
      <c r="AM1328" s="238" t="s">
        <v>715</v>
      </c>
      <c r="AN1328" s="64">
        <v>26321</v>
      </c>
      <c r="AO1328" s="86">
        <f t="shared" si="146"/>
        <v>-0.17220980744335179</v>
      </c>
      <c r="AT1328" s="87"/>
      <c r="AU1328" s="64"/>
      <c r="AV1328" s="86"/>
      <c r="AW1328" s="30"/>
      <c r="AX1328" s="30"/>
      <c r="AY1328" s="30"/>
      <c r="AZ1328" s="28"/>
      <c r="BA1328" s="28"/>
      <c r="BB1328" s="28"/>
      <c r="BC1328" s="28"/>
      <c r="BD1328" s="28"/>
      <c r="BE1328" s="28"/>
      <c r="BF1328" s="28"/>
      <c r="BG1328" s="28"/>
      <c r="BH1328" s="28"/>
      <c r="BI1328" s="28"/>
      <c r="BJ1328" s="28"/>
      <c r="BK1328" s="28"/>
      <c r="BL1328" s="28"/>
      <c r="BM1328" s="28"/>
      <c r="BN1328" s="28"/>
      <c r="BO1328" s="28"/>
      <c r="BP1328" s="28"/>
      <c r="BQ1328" s="28"/>
      <c r="BR1328" s="28"/>
      <c r="BS1328" s="28"/>
      <c r="BT1328" s="28"/>
      <c r="BU1328" s="28"/>
      <c r="BV1328" s="28"/>
      <c r="BW1328" s="28"/>
      <c r="BX1328" s="28"/>
      <c r="BY1328" s="28"/>
      <c r="BZ1328" s="28"/>
      <c r="CA1328" s="28"/>
      <c r="CB1328" s="28"/>
      <c r="CC1328" s="28"/>
      <c r="CD1328" s="28"/>
      <c r="CE1328" s="28"/>
      <c r="CF1328" s="28"/>
      <c r="CG1328" s="28"/>
      <c r="CH1328" s="28"/>
      <c r="CI1328" s="28"/>
      <c r="CJ1328" s="28"/>
      <c r="CK1328" s="28"/>
      <c r="CL1328" s="28"/>
      <c r="CM1328" s="28"/>
      <c r="CN1328" s="28"/>
      <c r="CO1328" s="28"/>
      <c r="CP1328" s="28"/>
      <c r="CQ1328" s="28"/>
      <c r="CR1328" s="28"/>
      <c r="CS1328" s="28"/>
      <c r="CT1328" s="28"/>
      <c r="CU1328" s="28"/>
      <c r="CV1328" s="28"/>
      <c r="CW1328" s="28"/>
      <c r="CX1328" s="28"/>
      <c r="CY1328" s="28"/>
      <c r="CZ1328" s="28"/>
      <c r="DA1328" s="28"/>
      <c r="DB1328" s="28"/>
      <c r="DC1328" s="28"/>
      <c r="DD1328" s="28"/>
      <c r="DE1328" s="28"/>
      <c r="DF1328" s="28"/>
      <c r="DG1328" s="28"/>
      <c r="DH1328" s="28"/>
      <c r="DI1328" s="28"/>
      <c r="DJ1328" s="28"/>
      <c r="DK1328" s="28"/>
      <c r="DL1328" s="28"/>
      <c r="DM1328" s="28"/>
    </row>
    <row r="1329" spans="1:117" s="7" customFormat="1" x14ac:dyDescent="0.2">
      <c r="A1329" s="2">
        <v>1352</v>
      </c>
      <c r="B1329" s="239" t="s">
        <v>725</v>
      </c>
      <c r="D1329" s="146" t="s">
        <v>433</v>
      </c>
      <c r="E1329" s="189" t="s">
        <v>727</v>
      </c>
      <c r="F1329" s="189" t="s">
        <v>728</v>
      </c>
      <c r="G1329" s="151"/>
      <c r="H1329" s="235">
        <f t="shared" si="140"/>
        <v>2848.5754448875296</v>
      </c>
      <c r="I1329" s="235">
        <f t="shared" si="141"/>
        <v>5.5314905729104256</v>
      </c>
      <c r="J1329" s="122">
        <v>0.28095879926814238</v>
      </c>
      <c r="K1329" s="123">
        <v>30.553076803771681</v>
      </c>
      <c r="L1329" s="240">
        <f t="shared" si="142"/>
        <v>3.055307680377168E-5</v>
      </c>
      <c r="M1329" s="240">
        <f t="shared" si="143"/>
        <v>3.055307680377168E-5</v>
      </c>
      <c r="N1329" s="10">
        <v>0</v>
      </c>
      <c r="O1329" s="241" t="s">
        <v>736</v>
      </c>
      <c r="P1329" s="118">
        <v>3.6440141958091331E-2</v>
      </c>
      <c r="Q1329" s="119">
        <v>2.1295764070009224</v>
      </c>
      <c r="R1329" s="252">
        <f t="shared" si="144"/>
        <v>2.1295764070009224E-4</v>
      </c>
      <c r="S1329" s="120">
        <v>1.197807239684422E-3</v>
      </c>
      <c r="T1329" s="119">
        <v>1.105467739781707</v>
      </c>
      <c r="U1329" s="16">
        <v>6</v>
      </c>
      <c r="V1329" s="16">
        <v>1</v>
      </c>
      <c r="W1329" s="242" t="s">
        <v>740</v>
      </c>
      <c r="X1329" s="121">
        <v>1.467278034819012</v>
      </c>
      <c r="Y1329" s="121">
        <v>1.8869298095746962</v>
      </c>
      <c r="Z1329" s="117">
        <v>10.373429783130458</v>
      </c>
      <c r="AA1329" s="251"/>
      <c r="AB1329" s="122">
        <v>0.28089337201621295</v>
      </c>
      <c r="AC1329" s="11">
        <f t="shared" si="145"/>
        <v>3.055307680377168E-5</v>
      </c>
      <c r="AD1329">
        <v>-1.9917982009620694</v>
      </c>
      <c r="AE1329">
        <v>1.1124813146588097</v>
      </c>
      <c r="AF1329" s="126">
        <v>3.2307875076438681</v>
      </c>
      <c r="AG1329" s="244">
        <v>3407.6264088328358</v>
      </c>
      <c r="AH1329" s="244">
        <v>50.957549183197393</v>
      </c>
      <c r="AI1329" s="117">
        <v>2848.5754448875296</v>
      </c>
      <c r="AJ1329" s="117">
        <v>5.5314905729104256</v>
      </c>
      <c r="AK1329" s="246">
        <v>100.17220980744335</v>
      </c>
      <c r="AL1329" s="185">
        <v>1</v>
      </c>
      <c r="AM1329" s="238" t="s">
        <v>715</v>
      </c>
      <c r="AN1329" s="64">
        <v>26321</v>
      </c>
      <c r="AO1329" s="86">
        <f t="shared" si="146"/>
        <v>-0.17220980744335179</v>
      </c>
      <c r="AT1329" s="87"/>
      <c r="AU1329" s="64"/>
      <c r="AV1329" s="86"/>
      <c r="AW1329" s="30"/>
      <c r="AX1329" s="30"/>
      <c r="AY1329" s="30"/>
      <c r="AZ1329" s="28"/>
      <c r="BA1329" s="28"/>
      <c r="BB1329" s="28"/>
      <c r="BC1329" s="28"/>
      <c r="BD1329" s="28"/>
      <c r="BE1329" s="28"/>
      <c r="BF1329" s="28"/>
      <c r="BG1329" s="28"/>
      <c r="BH1329" s="28"/>
      <c r="BI1329" s="28"/>
      <c r="BJ1329" s="28"/>
      <c r="BK1329" s="28"/>
      <c r="BL1329" s="28"/>
      <c r="BM1329" s="28"/>
      <c r="BN1329" s="28"/>
      <c r="BO1329" s="28"/>
      <c r="BP1329" s="28"/>
      <c r="BQ1329" s="28"/>
      <c r="BR1329" s="28"/>
      <c r="BS1329" s="28"/>
      <c r="BT1329" s="28"/>
      <c r="BU1329" s="28"/>
      <c r="BV1329" s="28"/>
      <c r="BW1329" s="28"/>
      <c r="BX1329" s="28"/>
      <c r="BY1329" s="28"/>
      <c r="BZ1329" s="28"/>
      <c r="CA1329" s="28"/>
      <c r="CB1329" s="28"/>
      <c r="CC1329" s="28"/>
      <c r="CD1329" s="28"/>
      <c r="CE1329" s="28"/>
      <c r="CF1329" s="28"/>
      <c r="CG1329" s="28"/>
      <c r="CH1329" s="28"/>
      <c r="CI1329" s="28"/>
      <c r="CJ1329" s="28"/>
      <c r="CK1329" s="28"/>
      <c r="CL1329" s="28"/>
      <c r="CM1329" s="28"/>
      <c r="CN1329" s="28"/>
      <c r="CO1329" s="28"/>
      <c r="CP1329" s="28"/>
      <c r="CQ1329" s="28"/>
      <c r="CR1329" s="28"/>
      <c r="CS1329" s="28"/>
      <c r="CT1329" s="28"/>
      <c r="CU1329" s="28"/>
      <c r="CV1329" s="28"/>
      <c r="CW1329" s="28"/>
      <c r="CX1329" s="28"/>
      <c r="CY1329" s="28"/>
      <c r="CZ1329" s="28"/>
      <c r="DA1329" s="28"/>
      <c r="DB1329" s="28"/>
      <c r="DC1329" s="28"/>
      <c r="DD1329" s="28"/>
      <c r="DE1329" s="28"/>
      <c r="DF1329" s="28"/>
      <c r="DG1329" s="28"/>
      <c r="DH1329" s="28"/>
      <c r="DI1329" s="28"/>
      <c r="DJ1329" s="28"/>
      <c r="DK1329" s="28"/>
      <c r="DL1329" s="28"/>
      <c r="DM1329" s="28"/>
    </row>
    <row r="1330" spans="1:117" s="7" customFormat="1" x14ac:dyDescent="0.2">
      <c r="A1330" s="2">
        <v>1353</v>
      </c>
      <c r="B1330" s="239" t="s">
        <v>725</v>
      </c>
      <c r="D1330" s="146" t="s">
        <v>434</v>
      </c>
      <c r="E1330" s="189" t="s">
        <v>727</v>
      </c>
      <c r="F1330" s="189" t="s">
        <v>728</v>
      </c>
      <c r="G1330" s="151"/>
      <c r="H1330" s="235">
        <f t="shared" si="140"/>
        <v>2911.7554301091604</v>
      </c>
      <c r="I1330" s="235">
        <f t="shared" si="141"/>
        <v>9.6310279862922989</v>
      </c>
      <c r="J1330" s="122">
        <v>0.2810164515161665</v>
      </c>
      <c r="K1330" s="123">
        <v>31.037295825654528</v>
      </c>
      <c r="L1330" s="240">
        <f t="shared" si="142"/>
        <v>3.1037295825654528E-5</v>
      </c>
      <c r="M1330" s="240">
        <f t="shared" si="143"/>
        <v>3.1037295825654528E-5</v>
      </c>
      <c r="N1330" s="10">
        <v>0</v>
      </c>
      <c r="O1330" s="241" t="s">
        <v>736</v>
      </c>
      <c r="P1330" s="118">
        <v>3.2317593978049543E-2</v>
      </c>
      <c r="Q1330" s="119">
        <v>6.8427908532595003</v>
      </c>
      <c r="R1330" s="252">
        <f t="shared" si="144"/>
        <v>6.8427908532595007E-4</v>
      </c>
      <c r="S1330" s="120">
        <v>1.0109328156570607E-3</v>
      </c>
      <c r="T1330" s="119">
        <v>1.5441902600673385</v>
      </c>
      <c r="U1330" s="16">
        <v>6</v>
      </c>
      <c r="V1330" s="16">
        <v>1</v>
      </c>
      <c r="W1330" s="242" t="s">
        <v>740</v>
      </c>
      <c r="X1330" s="121">
        <v>1.4672947912961871</v>
      </c>
      <c r="Y1330" s="121">
        <v>1.8868605512640999</v>
      </c>
      <c r="Z1330" s="117">
        <v>10.819759347969434</v>
      </c>
      <c r="AA1330" s="251"/>
      <c r="AB1330" s="122">
        <v>0.28095997347264207</v>
      </c>
      <c r="AC1330" s="11">
        <f t="shared" si="145"/>
        <v>3.1037295825654528E-5</v>
      </c>
      <c r="AD1330">
        <v>1.8465507734988229</v>
      </c>
      <c r="AE1330">
        <v>1.109945825975442</v>
      </c>
      <c r="AF1330" s="126">
        <v>3.0787180698586227</v>
      </c>
      <c r="AG1330" s="244">
        <v>3225.2960894549969</v>
      </c>
      <c r="AH1330" s="244">
        <v>52.341168921747915</v>
      </c>
      <c r="AI1330" s="117">
        <v>2911.7554301091604</v>
      </c>
      <c r="AJ1330" s="117">
        <v>9.6310279862922989</v>
      </c>
      <c r="AK1330" s="246">
        <v>100.17220980744335</v>
      </c>
      <c r="AL1330" s="185">
        <v>1</v>
      </c>
      <c r="AM1330" s="238" t="s">
        <v>715</v>
      </c>
      <c r="AN1330" s="64">
        <v>26321</v>
      </c>
      <c r="AO1330" s="86">
        <f t="shared" si="146"/>
        <v>-0.17220980744335179</v>
      </c>
      <c r="AT1330" s="87"/>
      <c r="AU1330" s="64"/>
      <c r="AV1330" s="86"/>
      <c r="AW1330" s="30"/>
      <c r="AX1330" s="30"/>
      <c r="AY1330" s="30"/>
      <c r="AZ1330" s="28"/>
      <c r="BA1330" s="28"/>
      <c r="BB1330" s="28"/>
      <c r="BC1330" s="28"/>
      <c r="BD1330" s="28"/>
      <c r="BE1330" s="28"/>
      <c r="BF1330" s="28"/>
      <c r="BG1330" s="28"/>
      <c r="BH1330" s="28"/>
      <c r="BI1330" s="28"/>
      <c r="BJ1330" s="28"/>
      <c r="BK1330" s="28"/>
      <c r="BL1330" s="28"/>
      <c r="BM1330" s="28"/>
      <c r="BN1330" s="28"/>
      <c r="BO1330" s="28"/>
      <c r="BP1330" s="28"/>
      <c r="BQ1330" s="28"/>
      <c r="BR1330" s="28"/>
      <c r="BS1330" s="28"/>
      <c r="BT1330" s="28"/>
      <c r="BU1330" s="28"/>
      <c r="BV1330" s="28"/>
      <c r="BW1330" s="28"/>
      <c r="BX1330" s="28"/>
      <c r="BY1330" s="28"/>
      <c r="BZ1330" s="28"/>
      <c r="CA1330" s="28"/>
      <c r="CB1330" s="28"/>
      <c r="CC1330" s="28"/>
      <c r="CD1330" s="28"/>
      <c r="CE1330" s="28"/>
      <c r="CF1330" s="28"/>
      <c r="CG1330" s="28"/>
      <c r="CH1330" s="28"/>
      <c r="CI1330" s="28"/>
      <c r="CJ1330" s="28"/>
      <c r="CK1330" s="28"/>
      <c r="CL1330" s="28"/>
      <c r="CM1330" s="28"/>
      <c r="CN1330" s="28"/>
      <c r="CO1330" s="28"/>
      <c r="CP1330" s="28"/>
      <c r="CQ1330" s="28"/>
      <c r="CR1330" s="28"/>
      <c r="CS1330" s="28"/>
      <c r="CT1330" s="28"/>
      <c r="CU1330" s="28"/>
      <c r="CV1330" s="28"/>
      <c r="CW1330" s="28"/>
      <c r="CX1330" s="28"/>
      <c r="CY1330" s="28"/>
      <c r="CZ1330" s="28"/>
      <c r="DA1330" s="28"/>
      <c r="DB1330" s="28"/>
      <c r="DC1330" s="28"/>
      <c r="DD1330" s="28"/>
      <c r="DE1330" s="28"/>
      <c r="DF1330" s="28"/>
      <c r="DG1330" s="28"/>
      <c r="DH1330" s="28"/>
      <c r="DI1330" s="28"/>
      <c r="DJ1330" s="28"/>
      <c r="DK1330" s="28"/>
      <c r="DL1330" s="28"/>
      <c r="DM1330" s="28"/>
    </row>
    <row r="1331" spans="1:117" s="7" customFormat="1" x14ac:dyDescent="0.2">
      <c r="A1331" s="2">
        <v>1354</v>
      </c>
      <c r="B1331" s="239" t="s">
        <v>725</v>
      </c>
      <c r="D1331" s="146" t="s">
        <v>435</v>
      </c>
      <c r="E1331" s="189" t="s">
        <v>727</v>
      </c>
      <c r="F1331" s="189" t="s">
        <v>728</v>
      </c>
      <c r="G1331" s="151"/>
      <c r="H1331" s="235">
        <f t="shared" si="140"/>
        <v>2733.0536331448466</v>
      </c>
      <c r="I1331" s="235">
        <f t="shared" si="141"/>
        <v>17.448507830544877</v>
      </c>
      <c r="J1331" s="122">
        <v>0.28098346717994976</v>
      </c>
      <c r="K1331" s="123">
        <v>33.797369985349953</v>
      </c>
      <c r="L1331" s="240">
        <f t="shared" si="142"/>
        <v>3.3797369985349949E-5</v>
      </c>
      <c r="M1331" s="240">
        <f t="shared" si="143"/>
        <v>3.3797369985349949E-5</v>
      </c>
      <c r="N1331" s="10">
        <v>0</v>
      </c>
      <c r="O1331" s="241" t="s">
        <v>736</v>
      </c>
      <c r="P1331" s="118">
        <v>3.7217349301140359E-2</v>
      </c>
      <c r="Q1331" s="119">
        <v>21.154118950017548</v>
      </c>
      <c r="R1331" s="252">
        <f t="shared" si="144"/>
        <v>2.1154118950017548E-3</v>
      </c>
      <c r="S1331" s="120">
        <v>1.0609605002936816E-3</v>
      </c>
      <c r="T1331" s="119">
        <v>4.5474504403987233</v>
      </c>
      <c r="U1331" s="16">
        <v>6</v>
      </c>
      <c r="V1331" s="16">
        <v>1</v>
      </c>
      <c r="W1331" s="242" t="s">
        <v>740</v>
      </c>
      <c r="X1331" s="121">
        <v>1.4672666516443149</v>
      </c>
      <c r="Y1331" s="121">
        <v>1.8869730116241847</v>
      </c>
      <c r="Z1331" s="117">
        <v>10.541480442458949</v>
      </c>
      <c r="AA1331" s="251"/>
      <c r="AB1331" s="122">
        <v>0.28092792550393814</v>
      </c>
      <c r="AC1331" s="11">
        <f t="shared" si="145"/>
        <v>3.3797369985349949E-5</v>
      </c>
      <c r="AD1331">
        <v>-3.5069064193593569</v>
      </c>
      <c r="AE1331">
        <v>1.216130828886419</v>
      </c>
      <c r="AF1331" s="126">
        <v>3.219641980254575</v>
      </c>
      <c r="AG1331" s="244">
        <v>3407.9629255077466</v>
      </c>
      <c r="AH1331" s="244">
        <v>57.64134342430868</v>
      </c>
      <c r="AI1331" s="117">
        <v>2733.0536331448466</v>
      </c>
      <c r="AJ1331" s="117">
        <v>17.448507830544877</v>
      </c>
      <c r="AK1331" s="246">
        <v>100.17220980744335</v>
      </c>
      <c r="AL1331" s="185">
        <v>1</v>
      </c>
      <c r="AM1331" s="238" t="s">
        <v>715</v>
      </c>
      <c r="AN1331" s="64">
        <v>26321</v>
      </c>
      <c r="AO1331" s="86">
        <f t="shared" si="146"/>
        <v>-0.17220980744335179</v>
      </c>
      <c r="AT1331" s="87"/>
      <c r="AU1331" s="64"/>
      <c r="AV1331" s="86"/>
      <c r="AW1331" s="30"/>
      <c r="AX1331" s="30"/>
      <c r="AY1331" s="30"/>
      <c r="AZ1331" s="28"/>
      <c r="BA1331" s="28"/>
      <c r="BB1331" s="28"/>
      <c r="BC1331" s="28"/>
      <c r="BD1331" s="28"/>
      <c r="BE1331" s="28"/>
      <c r="BF1331" s="28"/>
      <c r="BG1331" s="28"/>
      <c r="BH1331" s="28"/>
      <c r="BI1331" s="28"/>
      <c r="BJ1331" s="28"/>
      <c r="BK1331" s="28"/>
      <c r="BL1331" s="28"/>
      <c r="BM1331" s="28"/>
      <c r="BN1331" s="28"/>
      <c r="BO1331" s="28"/>
      <c r="BP1331" s="28"/>
      <c r="BQ1331" s="28"/>
      <c r="BR1331" s="28"/>
      <c r="BS1331" s="28"/>
      <c r="BT1331" s="28"/>
      <c r="BU1331" s="28"/>
      <c r="BV1331" s="28"/>
      <c r="BW1331" s="28"/>
      <c r="BX1331" s="28"/>
      <c r="BY1331" s="28"/>
      <c r="BZ1331" s="28"/>
      <c r="CA1331" s="28"/>
      <c r="CB1331" s="28"/>
      <c r="CC1331" s="28"/>
      <c r="CD1331" s="28"/>
      <c r="CE1331" s="28"/>
      <c r="CF1331" s="28"/>
      <c r="CG1331" s="28"/>
      <c r="CH1331" s="28"/>
      <c r="CI1331" s="28"/>
      <c r="CJ1331" s="28"/>
      <c r="CK1331" s="28"/>
      <c r="CL1331" s="28"/>
      <c r="CM1331" s="28"/>
      <c r="CN1331" s="28"/>
      <c r="CO1331" s="28"/>
      <c r="CP1331" s="28"/>
      <c r="CQ1331" s="28"/>
      <c r="CR1331" s="28"/>
      <c r="CS1331" s="28"/>
      <c r="CT1331" s="28"/>
      <c r="CU1331" s="28"/>
      <c r="CV1331" s="28"/>
      <c r="CW1331" s="28"/>
      <c r="CX1331" s="28"/>
      <c r="CY1331" s="28"/>
      <c r="CZ1331" s="28"/>
      <c r="DA1331" s="28"/>
      <c r="DB1331" s="28"/>
      <c r="DC1331" s="28"/>
      <c r="DD1331" s="28"/>
      <c r="DE1331" s="28"/>
      <c r="DF1331" s="28"/>
      <c r="DG1331" s="28"/>
      <c r="DH1331" s="28"/>
      <c r="DI1331" s="28"/>
      <c r="DJ1331" s="28"/>
      <c r="DK1331" s="28"/>
      <c r="DL1331" s="28"/>
      <c r="DM1331" s="28"/>
    </row>
    <row r="1332" spans="1:117" s="7" customFormat="1" x14ac:dyDescent="0.2">
      <c r="A1332" s="2">
        <v>1355</v>
      </c>
      <c r="B1332" s="239" t="s">
        <v>725</v>
      </c>
      <c r="D1332" s="146" t="s">
        <v>436</v>
      </c>
      <c r="E1332" s="189" t="s">
        <v>727</v>
      </c>
      <c r="F1332" s="189" t="s">
        <v>728</v>
      </c>
      <c r="G1332" s="151"/>
      <c r="H1332" s="235">
        <f t="shared" si="140"/>
        <v>2751.9126921888515</v>
      </c>
      <c r="I1332" s="235">
        <f t="shared" si="141"/>
        <v>7.5081127678360371</v>
      </c>
      <c r="J1332" s="122">
        <v>0.28101897273643844</v>
      </c>
      <c r="K1332" s="123">
        <v>34.98744608076781</v>
      </c>
      <c r="L1332" s="240">
        <f t="shared" si="142"/>
        <v>3.4987446080767813E-5</v>
      </c>
      <c r="M1332" s="240">
        <f t="shared" si="143"/>
        <v>3.4987446080767813E-5</v>
      </c>
      <c r="N1332" s="10">
        <v>0</v>
      </c>
      <c r="O1332" s="241" t="s">
        <v>736</v>
      </c>
      <c r="P1332" s="118">
        <v>3.4943025518164229E-2</v>
      </c>
      <c r="Q1332" s="119">
        <v>7.3931239771184947</v>
      </c>
      <c r="R1332" s="252">
        <f t="shared" si="144"/>
        <v>7.3931239771184945E-4</v>
      </c>
      <c r="S1332" s="120">
        <v>1.228257124556396E-3</v>
      </c>
      <c r="T1332" s="119">
        <v>1.4651944379992516</v>
      </c>
      <c r="U1332" s="16">
        <v>6</v>
      </c>
      <c r="V1332" s="16">
        <v>1</v>
      </c>
      <c r="W1332" s="242" t="s">
        <v>740</v>
      </c>
      <c r="X1332" s="121">
        <v>1.4673035444834797</v>
      </c>
      <c r="Y1332" s="121">
        <v>1.8870050968995826</v>
      </c>
      <c r="Z1332" s="117">
        <v>7.7845962799816375</v>
      </c>
      <c r="AA1332" s="251"/>
      <c r="AB1332" s="122">
        <v>0.28095421783242058</v>
      </c>
      <c r="AC1332" s="11">
        <f t="shared" si="145"/>
        <v>3.4987446080767813E-5</v>
      </c>
      <c r="AD1332">
        <v>-2.1125935311205879</v>
      </c>
      <c r="AE1332">
        <v>1.2534480616279671</v>
      </c>
      <c r="AF1332" s="126">
        <v>3.1627298548376968</v>
      </c>
      <c r="AG1332" s="244">
        <v>3338.6669196722178</v>
      </c>
      <c r="AH1332" s="244">
        <v>58.773141228243496</v>
      </c>
      <c r="AI1332" s="117">
        <v>2751.9126921888515</v>
      </c>
      <c r="AJ1332" s="117">
        <v>7.5081127678360371</v>
      </c>
      <c r="AK1332" s="246">
        <v>100.17220980744335</v>
      </c>
      <c r="AL1332" s="185">
        <v>1</v>
      </c>
      <c r="AM1332" s="238" t="s">
        <v>715</v>
      </c>
      <c r="AN1332" s="64">
        <v>26321</v>
      </c>
      <c r="AO1332" s="86">
        <f t="shared" si="146"/>
        <v>-0.17220980744335179</v>
      </c>
      <c r="AT1332" s="87"/>
      <c r="AU1332" s="64"/>
      <c r="AV1332" s="86"/>
      <c r="AW1332" s="30"/>
      <c r="AX1332" s="30"/>
      <c r="AY1332" s="30"/>
      <c r="AZ1332" s="28"/>
      <c r="BA1332" s="28"/>
      <c r="BB1332" s="28"/>
      <c r="BC1332" s="28"/>
      <c r="BD1332" s="28"/>
      <c r="BE1332" s="28"/>
      <c r="BF1332" s="28"/>
      <c r="BG1332" s="28"/>
      <c r="BH1332" s="28"/>
      <c r="BI1332" s="28"/>
      <c r="BJ1332" s="28"/>
      <c r="BK1332" s="28"/>
      <c r="BL1332" s="28"/>
      <c r="BM1332" s="28"/>
      <c r="BN1332" s="28"/>
      <c r="BO1332" s="28"/>
      <c r="BP1332" s="28"/>
      <c r="BQ1332" s="28"/>
      <c r="BR1332" s="28"/>
      <c r="BS1332" s="28"/>
      <c r="BT1332" s="28"/>
      <c r="BU1332" s="28"/>
      <c r="BV1332" s="28"/>
      <c r="BW1332" s="28"/>
      <c r="BX1332" s="28"/>
      <c r="BY1332" s="28"/>
      <c r="BZ1332" s="28"/>
      <c r="CA1332" s="28"/>
      <c r="CB1332" s="28"/>
      <c r="CC1332" s="28"/>
      <c r="CD1332" s="28"/>
      <c r="CE1332" s="28"/>
      <c r="CF1332" s="28"/>
      <c r="CG1332" s="28"/>
      <c r="CH1332" s="28"/>
      <c r="CI1332" s="28"/>
      <c r="CJ1332" s="28"/>
      <c r="CK1332" s="28"/>
      <c r="CL1332" s="28"/>
      <c r="CM1332" s="28"/>
      <c r="CN1332" s="28"/>
      <c r="CO1332" s="28"/>
      <c r="CP1332" s="28"/>
      <c r="CQ1332" s="28"/>
      <c r="CR1332" s="28"/>
      <c r="CS1332" s="28"/>
      <c r="CT1332" s="28"/>
      <c r="CU1332" s="28"/>
      <c r="CV1332" s="28"/>
      <c r="CW1332" s="28"/>
      <c r="CX1332" s="28"/>
      <c r="CY1332" s="28"/>
      <c r="CZ1332" s="28"/>
      <c r="DA1332" s="28"/>
      <c r="DB1332" s="28"/>
      <c r="DC1332" s="28"/>
      <c r="DD1332" s="28"/>
      <c r="DE1332" s="28"/>
      <c r="DF1332" s="28"/>
      <c r="DG1332" s="28"/>
      <c r="DH1332" s="28"/>
      <c r="DI1332" s="28"/>
      <c r="DJ1332" s="28"/>
      <c r="DK1332" s="28"/>
      <c r="DL1332" s="28"/>
      <c r="DM1332" s="28"/>
    </row>
    <row r="1333" spans="1:117" s="7" customFormat="1" x14ac:dyDescent="0.2">
      <c r="A1333" s="2">
        <v>1356</v>
      </c>
      <c r="B1333" s="239" t="s">
        <v>725</v>
      </c>
      <c r="D1333" s="146" t="s">
        <v>437</v>
      </c>
      <c r="E1333" s="189" t="s">
        <v>727</v>
      </c>
      <c r="F1333" s="189" t="s">
        <v>728</v>
      </c>
      <c r="G1333" s="151"/>
      <c r="H1333" s="235">
        <f t="shared" si="140"/>
        <v>2887.7679975521346</v>
      </c>
      <c r="I1333" s="235">
        <f t="shared" si="141"/>
        <v>12.040013155633305</v>
      </c>
      <c r="J1333" s="122">
        <v>0.28105334140596028</v>
      </c>
      <c r="K1333" s="123">
        <v>32.033329111583569</v>
      </c>
      <c r="L1333" s="240">
        <f t="shared" si="142"/>
        <v>3.203332911158357E-5</v>
      </c>
      <c r="M1333" s="240">
        <f t="shared" si="143"/>
        <v>3.203332911158357E-5</v>
      </c>
      <c r="N1333" s="10">
        <v>0</v>
      </c>
      <c r="O1333" s="241" t="s">
        <v>736</v>
      </c>
      <c r="P1333" s="118">
        <v>2.5765818490527458E-2</v>
      </c>
      <c r="Q1333" s="119">
        <v>1.7863193152374925</v>
      </c>
      <c r="R1333" s="252">
        <f t="shared" si="144"/>
        <v>1.7863193152374925E-4</v>
      </c>
      <c r="S1333" s="120">
        <v>8.982026722273304E-4</v>
      </c>
      <c r="T1333" s="119">
        <v>0.62165780038384688</v>
      </c>
      <c r="U1333" s="16">
        <v>6</v>
      </c>
      <c r="V1333" s="16">
        <v>1</v>
      </c>
      <c r="W1333" s="242" t="s">
        <v>740</v>
      </c>
      <c r="X1333" s="121">
        <v>1.4672463870758159</v>
      </c>
      <c r="Y1333" s="121">
        <v>1.8868873263763464</v>
      </c>
      <c r="Z1333" s="117">
        <v>8.5364955102306315</v>
      </c>
      <c r="AA1333" s="251"/>
      <c r="AB1333" s="122">
        <v>0.28100358592008806</v>
      </c>
      <c r="AC1333" s="11">
        <f t="shared" si="145"/>
        <v>3.203332911158357E-5</v>
      </c>
      <c r="AD1333">
        <v>2.8317152291523762</v>
      </c>
      <c r="AE1333">
        <v>1.1437677932970518</v>
      </c>
      <c r="AF1333" s="126">
        <v>3.0091610757389353</v>
      </c>
      <c r="AG1333" s="244">
        <v>3146.6240722338389</v>
      </c>
      <c r="AH1333" s="244">
        <v>55.02512521939078</v>
      </c>
      <c r="AI1333" s="117">
        <v>2887.7679975521346</v>
      </c>
      <c r="AJ1333" s="117">
        <v>12.040013155633305</v>
      </c>
      <c r="AK1333" s="246">
        <v>100.17220980744335</v>
      </c>
      <c r="AL1333" s="185">
        <v>1</v>
      </c>
      <c r="AM1333" s="238" t="s">
        <v>715</v>
      </c>
      <c r="AN1333" s="64">
        <v>26321</v>
      </c>
      <c r="AO1333" s="86">
        <f t="shared" si="146"/>
        <v>-0.17220980744335179</v>
      </c>
      <c r="AT1333" s="87"/>
      <c r="AU1333" s="64"/>
      <c r="AV1333" s="86"/>
      <c r="AW1333" s="30"/>
      <c r="AX1333" s="30"/>
      <c r="AY1333" s="30"/>
      <c r="AZ1333" s="28"/>
      <c r="BA1333" s="28"/>
      <c r="BB1333" s="28"/>
      <c r="BC1333" s="28"/>
      <c r="BD1333" s="28"/>
      <c r="BE1333" s="28"/>
      <c r="BF1333" s="28"/>
      <c r="BG1333" s="28"/>
      <c r="BH1333" s="28"/>
      <c r="BI1333" s="28"/>
      <c r="BJ1333" s="28"/>
      <c r="BK1333" s="28"/>
      <c r="BL1333" s="28"/>
      <c r="BM1333" s="28"/>
      <c r="BN1333" s="28"/>
      <c r="BO1333" s="28"/>
      <c r="BP1333" s="28"/>
      <c r="BQ1333" s="28"/>
      <c r="BR1333" s="28"/>
      <c r="BS1333" s="28"/>
      <c r="BT1333" s="28"/>
      <c r="BU1333" s="28"/>
      <c r="BV1333" s="28"/>
      <c r="BW1333" s="28"/>
      <c r="BX1333" s="28"/>
      <c r="BY1333" s="28"/>
      <c r="BZ1333" s="28"/>
      <c r="CA1333" s="28"/>
      <c r="CB1333" s="28"/>
      <c r="CC1333" s="28"/>
      <c r="CD1333" s="28"/>
      <c r="CE1333" s="28"/>
      <c r="CF1333" s="28"/>
      <c r="CG1333" s="28"/>
      <c r="CH1333" s="28"/>
      <c r="CI1333" s="28"/>
      <c r="CJ1333" s="28"/>
      <c r="CK1333" s="28"/>
      <c r="CL1333" s="28"/>
      <c r="CM1333" s="28"/>
      <c r="CN1333" s="28"/>
      <c r="CO1333" s="28"/>
      <c r="CP1333" s="28"/>
      <c r="CQ1333" s="28"/>
      <c r="CR1333" s="28"/>
      <c r="CS1333" s="28"/>
      <c r="CT1333" s="28"/>
      <c r="CU1333" s="28"/>
      <c r="CV1333" s="28"/>
      <c r="CW1333" s="28"/>
      <c r="CX1333" s="28"/>
      <c r="CY1333" s="28"/>
      <c r="CZ1333" s="28"/>
      <c r="DA1333" s="28"/>
      <c r="DB1333" s="28"/>
      <c r="DC1333" s="28"/>
      <c r="DD1333" s="28"/>
      <c r="DE1333" s="28"/>
      <c r="DF1333" s="28"/>
      <c r="DG1333" s="28"/>
      <c r="DH1333" s="28"/>
      <c r="DI1333" s="28"/>
      <c r="DJ1333" s="28"/>
      <c r="DK1333" s="28"/>
      <c r="DL1333" s="28"/>
      <c r="DM1333" s="28"/>
    </row>
    <row r="1334" spans="1:117" s="7" customFormat="1" x14ac:dyDescent="0.2">
      <c r="A1334" s="2">
        <v>1357</v>
      </c>
      <c r="B1334" s="239" t="s">
        <v>725</v>
      </c>
      <c r="D1334" s="146" t="s">
        <v>438</v>
      </c>
      <c r="E1334" s="189" t="s">
        <v>727</v>
      </c>
      <c r="F1334" s="189" t="s">
        <v>728</v>
      </c>
      <c r="G1334" s="151"/>
      <c r="H1334" s="235">
        <f t="shared" si="140"/>
        <v>2764.1981409150867</v>
      </c>
      <c r="I1334" s="235">
        <f t="shared" si="141"/>
        <v>8.4332245278598457</v>
      </c>
      <c r="J1334" s="122">
        <v>0.28100605533695455</v>
      </c>
      <c r="K1334" s="123">
        <v>28.867607712537342</v>
      </c>
      <c r="L1334" s="240">
        <f t="shared" si="142"/>
        <v>2.8867607712537343E-5</v>
      </c>
      <c r="M1334" s="240">
        <f t="shared" si="143"/>
        <v>2.8867607712537343E-5</v>
      </c>
      <c r="N1334" s="10">
        <v>0</v>
      </c>
      <c r="O1334" s="241" t="s">
        <v>736</v>
      </c>
      <c r="P1334" s="118">
        <v>1.5224574813767952E-2</v>
      </c>
      <c r="Q1334" s="119">
        <v>1.1045967002373613</v>
      </c>
      <c r="R1334" s="252">
        <f t="shared" si="144"/>
        <v>1.1045967002373614E-4</v>
      </c>
      <c r="S1334" s="120">
        <v>5.0187643358724885E-4</v>
      </c>
      <c r="T1334" s="119">
        <v>0.13904230714083235</v>
      </c>
      <c r="U1334" s="16">
        <v>6</v>
      </c>
      <c r="V1334" s="16">
        <v>1</v>
      </c>
      <c r="W1334" s="242" t="s">
        <v>740</v>
      </c>
      <c r="X1334" s="121">
        <v>1.4673136199876422</v>
      </c>
      <c r="Y1334" s="121">
        <v>1.8869020092231059</v>
      </c>
      <c r="Z1334" s="117">
        <v>10.387299545298305</v>
      </c>
      <c r="AA1334" s="251"/>
      <c r="AB1334" s="122">
        <v>0.28097947472784424</v>
      </c>
      <c r="AC1334" s="11">
        <f t="shared" si="145"/>
        <v>2.8867607712537343E-5</v>
      </c>
      <c r="AD1334">
        <v>-0.9277964668408244</v>
      </c>
      <c r="AE1334">
        <v>1.0336551778069645</v>
      </c>
      <c r="AF1334" s="126">
        <v>3.1106072815943615</v>
      </c>
      <c r="AG1334" s="244">
        <v>3276.4603668743221</v>
      </c>
      <c r="AH1334" s="244">
        <v>51.369009805423467</v>
      </c>
      <c r="AI1334" s="117">
        <v>2764.1981409150867</v>
      </c>
      <c r="AJ1334" s="117">
        <v>8.4332245278598457</v>
      </c>
      <c r="AK1334" s="246">
        <v>100.17220980744335</v>
      </c>
      <c r="AL1334" s="185">
        <v>1</v>
      </c>
      <c r="AM1334" s="238" t="s">
        <v>715</v>
      </c>
      <c r="AN1334" s="64">
        <v>26321</v>
      </c>
      <c r="AO1334" s="86">
        <f t="shared" si="146"/>
        <v>-0.17220980744335179</v>
      </c>
      <c r="AT1334" s="87"/>
      <c r="AU1334" s="64"/>
      <c r="AV1334" s="86"/>
      <c r="AW1334" s="30"/>
      <c r="AX1334" s="30"/>
      <c r="AY1334" s="30"/>
      <c r="AZ1334" s="28"/>
      <c r="BA1334" s="28"/>
      <c r="BB1334" s="28"/>
      <c r="BC1334" s="28"/>
      <c r="BD1334" s="28"/>
      <c r="BE1334" s="28"/>
      <c r="BF1334" s="28"/>
      <c r="BG1334" s="28"/>
      <c r="BH1334" s="28"/>
      <c r="BI1334" s="28"/>
      <c r="BJ1334" s="28"/>
      <c r="BK1334" s="28"/>
      <c r="BL1334" s="28"/>
      <c r="BM1334" s="28"/>
      <c r="BN1334" s="28"/>
      <c r="BO1334" s="28"/>
      <c r="BP1334" s="28"/>
      <c r="BQ1334" s="28"/>
      <c r="BR1334" s="28"/>
      <c r="BS1334" s="28"/>
      <c r="BT1334" s="28"/>
      <c r="BU1334" s="28"/>
      <c r="BV1334" s="28"/>
      <c r="BW1334" s="28"/>
      <c r="BX1334" s="28"/>
      <c r="BY1334" s="28"/>
      <c r="BZ1334" s="28"/>
      <c r="CA1334" s="28"/>
      <c r="CB1334" s="28"/>
      <c r="CC1334" s="28"/>
      <c r="CD1334" s="28"/>
      <c r="CE1334" s="28"/>
      <c r="CF1334" s="28"/>
      <c r="CG1334" s="28"/>
      <c r="CH1334" s="28"/>
      <c r="CI1334" s="28"/>
      <c r="CJ1334" s="28"/>
      <c r="CK1334" s="28"/>
      <c r="CL1334" s="28"/>
      <c r="CM1334" s="28"/>
      <c r="CN1334" s="28"/>
      <c r="CO1334" s="28"/>
      <c r="CP1334" s="28"/>
      <c r="CQ1334" s="28"/>
      <c r="CR1334" s="28"/>
      <c r="CS1334" s="28"/>
      <c r="CT1334" s="28"/>
      <c r="CU1334" s="28"/>
      <c r="CV1334" s="28"/>
      <c r="CW1334" s="28"/>
      <c r="CX1334" s="28"/>
      <c r="CY1334" s="28"/>
      <c r="CZ1334" s="28"/>
      <c r="DA1334" s="28"/>
      <c r="DB1334" s="28"/>
      <c r="DC1334" s="28"/>
      <c r="DD1334" s="28"/>
      <c r="DE1334" s="28"/>
      <c r="DF1334" s="28"/>
      <c r="DG1334" s="28"/>
      <c r="DH1334" s="28"/>
      <c r="DI1334" s="28"/>
      <c r="DJ1334" s="28"/>
      <c r="DK1334" s="28"/>
      <c r="DL1334" s="28"/>
      <c r="DM1334" s="28"/>
    </row>
    <row r="1335" spans="1:117" s="7" customFormat="1" x14ac:dyDescent="0.2">
      <c r="A1335" s="2">
        <v>1358</v>
      </c>
      <c r="B1335" s="239" t="s">
        <v>725</v>
      </c>
      <c r="D1335" s="146" t="s">
        <v>439</v>
      </c>
      <c r="E1335" s="189" t="s">
        <v>727</v>
      </c>
      <c r="F1335" s="189" t="s">
        <v>728</v>
      </c>
      <c r="G1335" s="151"/>
      <c r="H1335" s="235">
        <f t="shared" si="140"/>
        <v>2763.0224495278189</v>
      </c>
      <c r="I1335" s="235">
        <f t="shared" si="141"/>
        <v>7.6467188411778642</v>
      </c>
      <c r="J1335" s="122">
        <v>0.28102639424254305</v>
      </c>
      <c r="K1335" s="123">
        <v>31.26100198767303</v>
      </c>
      <c r="L1335" s="240">
        <f t="shared" si="142"/>
        <v>3.1261001987673031E-5</v>
      </c>
      <c r="M1335" s="240">
        <f t="shared" si="143"/>
        <v>3.1261001987673031E-5</v>
      </c>
      <c r="N1335" s="10">
        <v>0</v>
      </c>
      <c r="O1335" s="241" t="s">
        <v>736</v>
      </c>
      <c r="P1335" s="118">
        <v>2.5862723171236491E-2</v>
      </c>
      <c r="Q1335" s="119">
        <v>8.1112713554685261</v>
      </c>
      <c r="R1335" s="252">
        <f t="shared" si="144"/>
        <v>8.1112713554685263E-4</v>
      </c>
      <c r="S1335" s="120">
        <v>8.1496866242620342E-4</v>
      </c>
      <c r="T1335" s="119">
        <v>2.0483918285433744</v>
      </c>
      <c r="U1335" s="16">
        <v>6</v>
      </c>
      <c r="V1335" s="16">
        <v>1</v>
      </c>
      <c r="W1335" s="242" t="s">
        <v>740</v>
      </c>
      <c r="X1335" s="121">
        <v>1.4673557811174873</v>
      </c>
      <c r="Y1335" s="121">
        <v>1.8869996392162214</v>
      </c>
      <c r="Z1335" s="117">
        <v>10.219668608421975</v>
      </c>
      <c r="AA1335" s="251"/>
      <c r="AB1335" s="122">
        <v>0.28098325033559107</v>
      </c>
      <c r="AC1335" s="11">
        <f t="shared" si="145"/>
        <v>3.1261001987673031E-5</v>
      </c>
      <c r="AD1335">
        <v>-0.82323284582574985</v>
      </c>
      <c r="AE1335">
        <v>1.1070715961697617</v>
      </c>
      <c r="AF1335" s="126">
        <v>3.104181952447199</v>
      </c>
      <c r="AG1335" s="244">
        <v>3269.346136624124</v>
      </c>
      <c r="AH1335" s="244">
        <v>53.509146755308997</v>
      </c>
      <c r="AI1335" s="117">
        <v>2763.0224495278189</v>
      </c>
      <c r="AJ1335" s="117">
        <v>7.6467188411778642</v>
      </c>
      <c r="AK1335" s="246">
        <v>100.17220980744335</v>
      </c>
      <c r="AL1335" s="185">
        <v>1</v>
      </c>
      <c r="AM1335" s="238" t="s">
        <v>715</v>
      </c>
      <c r="AN1335" s="64">
        <v>26321</v>
      </c>
      <c r="AO1335" s="86">
        <f t="shared" si="146"/>
        <v>-0.17220980744335179</v>
      </c>
      <c r="AT1335" s="87"/>
      <c r="AU1335" s="64"/>
      <c r="AV1335" s="86"/>
      <c r="AW1335" s="30"/>
      <c r="AX1335" s="30"/>
      <c r="AY1335" s="30"/>
      <c r="AZ1335" s="28"/>
      <c r="BA1335" s="28"/>
      <c r="BB1335" s="28"/>
      <c r="BC1335" s="28"/>
      <c r="BD1335" s="28"/>
      <c r="BE1335" s="28"/>
      <c r="BF1335" s="28"/>
      <c r="BG1335" s="28"/>
      <c r="BH1335" s="28"/>
      <c r="BI1335" s="28"/>
      <c r="BJ1335" s="28"/>
      <c r="BK1335" s="28"/>
      <c r="BL1335" s="28"/>
      <c r="BM1335" s="28"/>
      <c r="BN1335" s="28"/>
      <c r="BO1335" s="28"/>
      <c r="BP1335" s="28"/>
      <c r="BQ1335" s="28"/>
      <c r="BR1335" s="28"/>
      <c r="BS1335" s="28"/>
      <c r="BT1335" s="28"/>
      <c r="BU1335" s="28"/>
      <c r="BV1335" s="28"/>
      <c r="BW1335" s="28"/>
      <c r="BX1335" s="28"/>
      <c r="BY1335" s="28"/>
      <c r="BZ1335" s="28"/>
      <c r="CA1335" s="28"/>
      <c r="CB1335" s="28"/>
      <c r="CC1335" s="28"/>
      <c r="CD1335" s="28"/>
      <c r="CE1335" s="28"/>
      <c r="CF1335" s="28"/>
      <c r="CG1335" s="28"/>
      <c r="CH1335" s="28"/>
      <c r="CI1335" s="28"/>
      <c r="CJ1335" s="28"/>
      <c r="CK1335" s="28"/>
      <c r="CL1335" s="28"/>
      <c r="CM1335" s="28"/>
      <c r="CN1335" s="28"/>
      <c r="CO1335" s="28"/>
      <c r="CP1335" s="28"/>
      <c r="CQ1335" s="28"/>
      <c r="CR1335" s="28"/>
      <c r="CS1335" s="28"/>
      <c r="CT1335" s="28"/>
      <c r="CU1335" s="28"/>
      <c r="CV1335" s="28"/>
      <c r="CW1335" s="28"/>
      <c r="CX1335" s="28"/>
      <c r="CY1335" s="28"/>
      <c r="CZ1335" s="28"/>
      <c r="DA1335" s="28"/>
      <c r="DB1335" s="28"/>
      <c r="DC1335" s="28"/>
      <c r="DD1335" s="28"/>
      <c r="DE1335" s="28"/>
      <c r="DF1335" s="28"/>
      <c r="DG1335" s="28"/>
      <c r="DH1335" s="28"/>
      <c r="DI1335" s="28"/>
      <c r="DJ1335" s="28"/>
      <c r="DK1335" s="28"/>
      <c r="DL1335" s="28"/>
      <c r="DM1335" s="28"/>
    </row>
    <row r="1336" spans="1:117" s="7" customFormat="1" x14ac:dyDescent="0.2">
      <c r="A1336" s="2">
        <v>1359</v>
      </c>
      <c r="B1336" s="239" t="s">
        <v>725</v>
      </c>
      <c r="D1336" s="146" t="s">
        <v>440</v>
      </c>
      <c r="E1336" s="189" t="s">
        <v>727</v>
      </c>
      <c r="F1336" s="189" t="s">
        <v>728</v>
      </c>
      <c r="G1336" s="151"/>
      <c r="H1336" s="235">
        <f t="shared" si="140"/>
        <v>2124.4109223947657</v>
      </c>
      <c r="I1336" s="235">
        <f t="shared" si="141"/>
        <v>8.6559146710555339</v>
      </c>
      <c r="J1336" s="122">
        <v>0.28120786837293382</v>
      </c>
      <c r="K1336" s="123">
        <v>29.834168370630319</v>
      </c>
      <c r="L1336" s="240">
        <f t="shared" si="142"/>
        <v>2.983416837063032E-5</v>
      </c>
      <c r="M1336" s="240">
        <f t="shared" si="143"/>
        <v>2.983416837063032E-5</v>
      </c>
      <c r="N1336" s="10">
        <v>0</v>
      </c>
      <c r="O1336" s="241" t="s">
        <v>736</v>
      </c>
      <c r="P1336" s="118">
        <v>2.5051349131313589E-2</v>
      </c>
      <c r="Q1336" s="119">
        <v>3.0563109077143036</v>
      </c>
      <c r="R1336" s="252">
        <f t="shared" si="144"/>
        <v>3.0563109077143036E-4</v>
      </c>
      <c r="S1336" s="120">
        <v>7.1929407716714939E-4</v>
      </c>
      <c r="T1336" s="119">
        <v>0.70414860860568784</v>
      </c>
      <c r="U1336" s="16">
        <v>6</v>
      </c>
      <c r="V1336" s="16">
        <v>1</v>
      </c>
      <c r="W1336" s="242" t="s">
        <v>740</v>
      </c>
      <c r="X1336" s="121">
        <v>1.4673195070755145</v>
      </c>
      <c r="Y1336" s="121">
        <v>1.8868812182622656</v>
      </c>
      <c r="Z1336" s="117">
        <v>8.935000594832049</v>
      </c>
      <c r="AA1336" s="251"/>
      <c r="AB1336" s="122">
        <v>0.28117876586264867</v>
      </c>
      <c r="AC1336" s="11">
        <f t="shared" si="145"/>
        <v>2.983416837063032E-5</v>
      </c>
      <c r="AD1336">
        <v>-8.7747284184480634</v>
      </c>
      <c r="AE1336">
        <v>1.0687544586628104</v>
      </c>
      <c r="AF1336" s="126">
        <v>3.0263249604676048</v>
      </c>
      <c r="AG1336" s="244">
        <v>3251.1482055775668</v>
      </c>
      <c r="AH1336" s="244">
        <v>52.744770261782662</v>
      </c>
      <c r="AI1336" s="117">
        <v>2124.4109223947657</v>
      </c>
      <c r="AJ1336" s="117">
        <v>8.6559146710555339</v>
      </c>
      <c r="AK1336" s="246">
        <v>100.17220980744335</v>
      </c>
      <c r="AL1336" s="185">
        <v>1</v>
      </c>
      <c r="AM1336" s="238" t="s">
        <v>715</v>
      </c>
      <c r="AN1336" s="64">
        <v>26321</v>
      </c>
      <c r="AO1336" s="86">
        <f t="shared" si="146"/>
        <v>-0.17220980744335179</v>
      </c>
      <c r="AT1336" s="87"/>
      <c r="AU1336" s="64"/>
      <c r="AV1336" s="86"/>
      <c r="AW1336" s="30"/>
      <c r="AX1336" s="30"/>
      <c r="AY1336" s="30"/>
      <c r="AZ1336" s="28"/>
      <c r="BA1336" s="28"/>
      <c r="BB1336" s="28"/>
      <c r="BC1336" s="28"/>
      <c r="BD1336" s="28"/>
      <c r="BE1336" s="28"/>
      <c r="BF1336" s="28"/>
      <c r="BG1336" s="28"/>
      <c r="BH1336" s="28"/>
      <c r="BI1336" s="28"/>
      <c r="BJ1336" s="28"/>
      <c r="BK1336" s="28"/>
      <c r="BL1336" s="28"/>
      <c r="BM1336" s="28"/>
      <c r="BN1336" s="28"/>
      <c r="BO1336" s="28"/>
      <c r="BP1336" s="28"/>
      <c r="BQ1336" s="28"/>
      <c r="BR1336" s="28"/>
      <c r="BS1336" s="28"/>
      <c r="BT1336" s="28"/>
      <c r="BU1336" s="28"/>
      <c r="BV1336" s="28"/>
      <c r="BW1336" s="28"/>
      <c r="BX1336" s="28"/>
      <c r="BY1336" s="28"/>
      <c r="BZ1336" s="28"/>
      <c r="CA1336" s="28"/>
      <c r="CB1336" s="28"/>
      <c r="CC1336" s="28"/>
      <c r="CD1336" s="28"/>
      <c r="CE1336" s="28"/>
      <c r="CF1336" s="28"/>
      <c r="CG1336" s="28"/>
      <c r="CH1336" s="28"/>
      <c r="CI1336" s="28"/>
      <c r="CJ1336" s="28"/>
      <c r="CK1336" s="28"/>
      <c r="CL1336" s="28"/>
      <c r="CM1336" s="28"/>
      <c r="CN1336" s="28"/>
      <c r="CO1336" s="28"/>
      <c r="CP1336" s="28"/>
      <c r="CQ1336" s="28"/>
      <c r="CR1336" s="28"/>
      <c r="CS1336" s="28"/>
      <c r="CT1336" s="28"/>
      <c r="CU1336" s="28"/>
      <c r="CV1336" s="28"/>
      <c r="CW1336" s="28"/>
      <c r="CX1336" s="28"/>
      <c r="CY1336" s="28"/>
      <c r="CZ1336" s="28"/>
      <c r="DA1336" s="28"/>
      <c r="DB1336" s="28"/>
      <c r="DC1336" s="28"/>
      <c r="DD1336" s="28"/>
      <c r="DE1336" s="28"/>
      <c r="DF1336" s="28"/>
      <c r="DG1336" s="28"/>
      <c r="DH1336" s="28"/>
      <c r="DI1336" s="28"/>
      <c r="DJ1336" s="28"/>
      <c r="DK1336" s="28"/>
      <c r="DL1336" s="28"/>
      <c r="DM1336" s="28"/>
    </row>
    <row r="1337" spans="1:117" s="7" customFormat="1" x14ac:dyDescent="0.2">
      <c r="A1337" s="2">
        <v>1360</v>
      </c>
      <c r="B1337" s="239" t="s">
        <v>725</v>
      </c>
      <c r="D1337" s="146" t="s">
        <v>441</v>
      </c>
      <c r="E1337" s="189" t="s">
        <v>727</v>
      </c>
      <c r="F1337" s="189" t="s">
        <v>728</v>
      </c>
      <c r="G1337" s="151"/>
      <c r="H1337" s="235">
        <f t="shared" si="140"/>
        <v>2869.1403645809778</v>
      </c>
      <c r="I1337" s="235">
        <f t="shared" si="141"/>
        <v>7.3535022414622855</v>
      </c>
      <c r="J1337" s="122">
        <v>0.28086677665231069</v>
      </c>
      <c r="K1337" s="123">
        <v>25.831244689464718</v>
      </c>
      <c r="L1337" s="240">
        <f t="shared" si="142"/>
        <v>2.5831244689464719E-5</v>
      </c>
      <c r="M1337" s="240">
        <f t="shared" si="143"/>
        <v>2.5831244689464719E-5</v>
      </c>
      <c r="N1337" s="10">
        <v>0</v>
      </c>
      <c r="O1337" s="241" t="s">
        <v>736</v>
      </c>
      <c r="P1337" s="118">
        <v>9.0242416600523276E-3</v>
      </c>
      <c r="Q1337" s="119">
        <v>0.82773423483338104</v>
      </c>
      <c r="R1337" s="252">
        <f t="shared" si="144"/>
        <v>8.2773423483338107E-5</v>
      </c>
      <c r="S1337" s="120">
        <v>3.19348926106011E-4</v>
      </c>
      <c r="T1337" s="119">
        <v>8.1102622410999525E-2</v>
      </c>
      <c r="U1337" s="16">
        <v>6</v>
      </c>
      <c r="V1337" s="16">
        <v>1</v>
      </c>
      <c r="W1337" s="242" t="s">
        <v>740</v>
      </c>
      <c r="X1337" s="121">
        <v>1.4673075099946498</v>
      </c>
      <c r="Y1337" s="121">
        <v>1.8869529356138646</v>
      </c>
      <c r="Z1337" s="117">
        <v>12.692047176119903</v>
      </c>
      <c r="AA1337" s="251"/>
      <c r="AB1337" s="122">
        <v>0.28084920367332677</v>
      </c>
      <c r="AC1337" s="11">
        <f t="shared" si="145"/>
        <v>2.5831244689464719E-5</v>
      </c>
      <c r="AD1337">
        <v>-3.0888223836533779</v>
      </c>
      <c r="AE1337">
        <v>0.92652836426880214</v>
      </c>
      <c r="AF1337" s="126">
        <v>3.3027338885766269</v>
      </c>
      <c r="AG1337" s="244">
        <v>3489.4898848608914</v>
      </c>
      <c r="AH1337" s="244">
        <v>46.423671999443869</v>
      </c>
      <c r="AI1337" s="117">
        <v>2869.1403645809778</v>
      </c>
      <c r="AJ1337" s="117">
        <v>7.3535022414622855</v>
      </c>
      <c r="AK1337" s="246">
        <v>100.17220980744335</v>
      </c>
      <c r="AL1337" s="185">
        <v>1</v>
      </c>
      <c r="AM1337" s="238" t="s">
        <v>715</v>
      </c>
      <c r="AN1337" s="64">
        <v>26321</v>
      </c>
      <c r="AO1337" s="86">
        <f t="shared" si="146"/>
        <v>-0.17220980744335179</v>
      </c>
      <c r="AT1337" s="87"/>
      <c r="AU1337" s="64"/>
      <c r="AV1337" s="86"/>
      <c r="AW1337" s="30"/>
      <c r="AX1337" s="30"/>
      <c r="AY1337" s="30"/>
      <c r="AZ1337" s="28"/>
      <c r="BA1337" s="28"/>
      <c r="BB1337" s="28"/>
      <c r="BC1337" s="28"/>
      <c r="BD1337" s="28"/>
      <c r="BE1337" s="28"/>
      <c r="BF1337" s="28"/>
      <c r="BG1337" s="28"/>
      <c r="BH1337" s="28"/>
      <c r="BI1337" s="28"/>
      <c r="BJ1337" s="28"/>
      <c r="BK1337" s="28"/>
      <c r="BL1337" s="28"/>
      <c r="BM1337" s="28"/>
      <c r="BN1337" s="28"/>
      <c r="BO1337" s="28"/>
      <c r="BP1337" s="28"/>
      <c r="BQ1337" s="28"/>
      <c r="BR1337" s="28"/>
      <c r="BS1337" s="28"/>
      <c r="BT1337" s="28"/>
      <c r="BU1337" s="28"/>
      <c r="BV1337" s="28"/>
      <c r="BW1337" s="28"/>
      <c r="BX1337" s="28"/>
      <c r="BY1337" s="28"/>
      <c r="BZ1337" s="28"/>
      <c r="CA1337" s="28"/>
      <c r="CB1337" s="28"/>
      <c r="CC1337" s="28"/>
      <c r="CD1337" s="28"/>
      <c r="CE1337" s="28"/>
      <c r="CF1337" s="28"/>
      <c r="CG1337" s="28"/>
      <c r="CH1337" s="28"/>
      <c r="CI1337" s="28"/>
      <c r="CJ1337" s="28"/>
      <c r="CK1337" s="28"/>
      <c r="CL1337" s="28"/>
      <c r="CM1337" s="28"/>
      <c r="CN1337" s="28"/>
      <c r="CO1337" s="28"/>
      <c r="CP1337" s="28"/>
      <c r="CQ1337" s="28"/>
      <c r="CR1337" s="28"/>
      <c r="CS1337" s="28"/>
      <c r="CT1337" s="28"/>
      <c r="CU1337" s="28"/>
      <c r="CV1337" s="28"/>
      <c r="CW1337" s="28"/>
      <c r="CX1337" s="28"/>
      <c r="CY1337" s="28"/>
      <c r="CZ1337" s="28"/>
      <c r="DA1337" s="28"/>
      <c r="DB1337" s="28"/>
      <c r="DC1337" s="28"/>
      <c r="DD1337" s="28"/>
      <c r="DE1337" s="28"/>
      <c r="DF1337" s="28"/>
      <c r="DG1337" s="28"/>
      <c r="DH1337" s="28"/>
      <c r="DI1337" s="28"/>
      <c r="DJ1337" s="28"/>
      <c r="DK1337" s="28"/>
      <c r="DL1337" s="28"/>
      <c r="DM1337" s="28"/>
    </row>
    <row r="1338" spans="1:117" s="7" customFormat="1" x14ac:dyDescent="0.2">
      <c r="A1338" s="2">
        <v>1361</v>
      </c>
      <c r="B1338" s="239" t="s">
        <v>725</v>
      </c>
      <c r="D1338" s="146" t="s">
        <v>442</v>
      </c>
      <c r="E1338" s="189" t="s">
        <v>727</v>
      </c>
      <c r="F1338" s="189" t="s">
        <v>728</v>
      </c>
      <c r="G1338" s="151"/>
      <c r="H1338" s="235">
        <f t="shared" si="140"/>
        <v>2774.5462128210747</v>
      </c>
      <c r="I1338" s="235">
        <f t="shared" si="141"/>
        <v>9.3241457116589146</v>
      </c>
      <c r="J1338" s="122">
        <v>0.28098420878459895</v>
      </c>
      <c r="K1338" s="123">
        <v>30.699179432784309</v>
      </c>
      <c r="L1338" s="240">
        <f t="shared" si="142"/>
        <v>3.069917943278431E-5</v>
      </c>
      <c r="M1338" s="240">
        <f t="shared" si="143"/>
        <v>3.069917943278431E-5</v>
      </c>
      <c r="N1338" s="10">
        <v>0</v>
      </c>
      <c r="O1338" s="241" t="s">
        <v>736</v>
      </c>
      <c r="P1338" s="118">
        <v>2.145649754452101E-2</v>
      </c>
      <c r="Q1338" s="119">
        <v>5.0357280015313481</v>
      </c>
      <c r="R1338" s="252">
        <f t="shared" si="144"/>
        <v>5.0357280015313481E-4</v>
      </c>
      <c r="S1338" s="120">
        <v>6.9396786508967067E-4</v>
      </c>
      <c r="T1338" s="119">
        <v>1.2960746220514174</v>
      </c>
      <c r="U1338" s="16">
        <v>6</v>
      </c>
      <c r="V1338" s="16">
        <v>1</v>
      </c>
      <c r="W1338" s="242" t="s">
        <v>740</v>
      </c>
      <c r="X1338" s="121">
        <v>1.4673202700472487</v>
      </c>
      <c r="Y1338" s="121">
        <v>1.8870516851649277</v>
      </c>
      <c r="Z1338" s="117">
        <v>10.518722170034396</v>
      </c>
      <c r="AA1338" s="251"/>
      <c r="AB1338" s="122">
        <v>0.28094731335322282</v>
      </c>
      <c r="AC1338" s="11">
        <f t="shared" si="145"/>
        <v>3.069917943278431E-5</v>
      </c>
      <c r="AD1338">
        <v>-1.8155388023355366</v>
      </c>
      <c r="AE1338">
        <v>1.1061970390232652</v>
      </c>
      <c r="AF1338" s="126">
        <v>3.165165556533633</v>
      </c>
      <c r="AG1338" s="244">
        <v>3338.7949503868267</v>
      </c>
      <c r="AH1338" s="244">
        <v>54.026702613802236</v>
      </c>
      <c r="AI1338" s="117">
        <v>2774.5462128210747</v>
      </c>
      <c r="AJ1338" s="117">
        <v>9.3241457116589146</v>
      </c>
      <c r="AK1338" s="246">
        <v>100.17220980744335</v>
      </c>
      <c r="AL1338" s="185">
        <v>1</v>
      </c>
      <c r="AM1338" s="238" t="s">
        <v>715</v>
      </c>
      <c r="AN1338" s="64">
        <v>26321</v>
      </c>
      <c r="AO1338" s="86">
        <f t="shared" si="146"/>
        <v>-0.17220980744335179</v>
      </c>
      <c r="AT1338" s="87"/>
      <c r="AU1338" s="64"/>
      <c r="AV1338" s="86"/>
      <c r="AW1338" s="30"/>
      <c r="AX1338" s="30"/>
      <c r="AY1338" s="30"/>
      <c r="AZ1338" s="28"/>
      <c r="BA1338" s="28"/>
      <c r="BB1338" s="28"/>
      <c r="BC1338" s="28"/>
      <c r="BD1338" s="28"/>
      <c r="BE1338" s="28"/>
      <c r="BF1338" s="28"/>
      <c r="BG1338" s="28"/>
      <c r="BH1338" s="28"/>
      <c r="BI1338" s="28"/>
      <c r="BJ1338" s="28"/>
      <c r="BK1338" s="28"/>
      <c r="BL1338" s="28"/>
      <c r="BM1338" s="28"/>
      <c r="BN1338" s="28"/>
      <c r="BO1338" s="28"/>
      <c r="BP1338" s="28"/>
      <c r="BQ1338" s="28"/>
      <c r="BR1338" s="28"/>
      <c r="BS1338" s="28"/>
      <c r="BT1338" s="28"/>
      <c r="BU1338" s="28"/>
      <c r="BV1338" s="28"/>
      <c r="BW1338" s="28"/>
      <c r="BX1338" s="28"/>
      <c r="BY1338" s="28"/>
      <c r="BZ1338" s="28"/>
      <c r="CA1338" s="28"/>
      <c r="CB1338" s="28"/>
      <c r="CC1338" s="28"/>
      <c r="CD1338" s="28"/>
      <c r="CE1338" s="28"/>
      <c r="CF1338" s="28"/>
      <c r="CG1338" s="28"/>
      <c r="CH1338" s="28"/>
      <c r="CI1338" s="28"/>
      <c r="CJ1338" s="28"/>
      <c r="CK1338" s="28"/>
      <c r="CL1338" s="28"/>
      <c r="CM1338" s="28"/>
      <c r="CN1338" s="28"/>
      <c r="CO1338" s="28"/>
      <c r="CP1338" s="28"/>
      <c r="CQ1338" s="28"/>
      <c r="CR1338" s="28"/>
      <c r="CS1338" s="28"/>
      <c r="CT1338" s="28"/>
      <c r="CU1338" s="28"/>
      <c r="CV1338" s="28"/>
      <c r="CW1338" s="28"/>
      <c r="CX1338" s="28"/>
      <c r="CY1338" s="28"/>
      <c r="CZ1338" s="28"/>
      <c r="DA1338" s="28"/>
      <c r="DB1338" s="28"/>
      <c r="DC1338" s="28"/>
      <c r="DD1338" s="28"/>
      <c r="DE1338" s="28"/>
      <c r="DF1338" s="28"/>
      <c r="DG1338" s="28"/>
      <c r="DH1338" s="28"/>
      <c r="DI1338" s="28"/>
      <c r="DJ1338" s="28"/>
      <c r="DK1338" s="28"/>
      <c r="DL1338" s="28"/>
      <c r="DM1338" s="28"/>
    </row>
    <row r="1339" spans="1:117" s="7" customFormat="1" x14ac:dyDescent="0.2">
      <c r="A1339" s="2">
        <v>1362</v>
      </c>
      <c r="B1339" s="239" t="s">
        <v>725</v>
      </c>
      <c r="D1339" s="146" t="s">
        <v>443</v>
      </c>
      <c r="E1339" s="189" t="s">
        <v>727</v>
      </c>
      <c r="F1339" s="189" t="s">
        <v>728</v>
      </c>
      <c r="G1339" s="151"/>
      <c r="H1339" s="235">
        <f t="shared" si="140"/>
        <v>2756.1664458082873</v>
      </c>
      <c r="I1339" s="235">
        <f t="shared" si="141"/>
        <v>7.1537100119881893</v>
      </c>
      <c r="J1339" s="122">
        <v>0.28104461787174884</v>
      </c>
      <c r="K1339" s="123">
        <v>35.714527752702296</v>
      </c>
      <c r="L1339" s="240">
        <f t="shared" si="142"/>
        <v>3.5714527752702295E-5</v>
      </c>
      <c r="M1339" s="240">
        <f t="shared" si="143"/>
        <v>3.5714527752702295E-5</v>
      </c>
      <c r="N1339" s="10">
        <v>0</v>
      </c>
      <c r="O1339" s="241" t="s">
        <v>736</v>
      </c>
      <c r="P1339" s="118">
        <v>3.1186842140623634E-2</v>
      </c>
      <c r="Q1339" s="119">
        <v>25.197108735093842</v>
      </c>
      <c r="R1339" s="252">
        <f t="shared" si="144"/>
        <v>2.5197108735093843E-3</v>
      </c>
      <c r="S1339" s="120">
        <v>1.0158543250371763E-3</v>
      </c>
      <c r="T1339" s="119">
        <v>8.0742556389129447</v>
      </c>
      <c r="U1339" s="16">
        <v>6</v>
      </c>
      <c r="V1339" s="16">
        <v>1</v>
      </c>
      <c r="W1339" s="242" t="s">
        <v>740</v>
      </c>
      <c r="X1339" s="121">
        <v>1.4673178865914485</v>
      </c>
      <c r="Y1339" s="121">
        <v>1.886758455135584</v>
      </c>
      <c r="Z1339" s="117">
        <v>8.7108031095073351</v>
      </c>
      <c r="AA1339" s="251"/>
      <c r="AB1339" s="122">
        <v>0.28099097611541585</v>
      </c>
      <c r="AC1339" s="11">
        <f t="shared" si="145"/>
        <v>3.5714527752702295E-5</v>
      </c>
      <c r="AD1339">
        <v>-0.70223339621366954</v>
      </c>
      <c r="AE1339">
        <v>1.2863399090970529</v>
      </c>
      <c r="AF1339" s="126">
        <v>3.0930614506340253</v>
      </c>
      <c r="AG1339" s="244">
        <v>3256.5118961453518</v>
      </c>
      <c r="AH1339" s="244">
        <v>61.98120923553288</v>
      </c>
      <c r="AI1339" s="117">
        <v>2756.1664458082873</v>
      </c>
      <c r="AJ1339" s="117">
        <v>7.1537100119881893</v>
      </c>
      <c r="AK1339" s="246">
        <v>100.17220980744335</v>
      </c>
      <c r="AL1339" s="185">
        <v>1</v>
      </c>
      <c r="AM1339" s="238" t="s">
        <v>715</v>
      </c>
      <c r="AN1339" s="64">
        <v>26321</v>
      </c>
      <c r="AO1339" s="86">
        <f t="shared" si="146"/>
        <v>-0.17220980744335179</v>
      </c>
      <c r="AT1339" s="87"/>
      <c r="AU1339" s="64"/>
      <c r="AV1339" s="86"/>
      <c r="AW1339" s="30"/>
      <c r="AX1339" s="30"/>
      <c r="AY1339" s="30"/>
      <c r="AZ1339" s="28"/>
      <c r="BA1339" s="28"/>
      <c r="BB1339" s="28"/>
      <c r="BC1339" s="28"/>
      <c r="BD1339" s="28"/>
      <c r="BE1339" s="28"/>
      <c r="BF1339" s="28"/>
      <c r="BG1339" s="28"/>
      <c r="BH1339" s="28"/>
      <c r="BI1339" s="28"/>
      <c r="BJ1339" s="28"/>
      <c r="BK1339" s="28"/>
      <c r="BL1339" s="28"/>
      <c r="BM1339" s="28"/>
      <c r="BN1339" s="28"/>
      <c r="BO1339" s="28"/>
      <c r="BP1339" s="28"/>
      <c r="BQ1339" s="28"/>
      <c r="BR1339" s="28"/>
      <c r="BS1339" s="28"/>
      <c r="BT1339" s="28"/>
      <c r="BU1339" s="28"/>
      <c r="BV1339" s="28"/>
      <c r="BW1339" s="28"/>
      <c r="BX1339" s="28"/>
      <c r="BY1339" s="28"/>
      <c r="BZ1339" s="28"/>
      <c r="CA1339" s="28"/>
      <c r="CB1339" s="28"/>
      <c r="CC1339" s="28"/>
      <c r="CD1339" s="28"/>
      <c r="CE1339" s="28"/>
      <c r="CF1339" s="28"/>
      <c r="CG1339" s="28"/>
      <c r="CH1339" s="28"/>
      <c r="CI1339" s="28"/>
      <c r="CJ1339" s="28"/>
      <c r="CK1339" s="28"/>
      <c r="CL1339" s="28"/>
      <c r="CM1339" s="28"/>
      <c r="CN1339" s="28"/>
      <c r="CO1339" s="28"/>
      <c r="CP1339" s="28"/>
      <c r="CQ1339" s="28"/>
      <c r="CR1339" s="28"/>
      <c r="CS1339" s="28"/>
      <c r="CT1339" s="28"/>
      <c r="CU1339" s="28"/>
      <c r="CV1339" s="28"/>
      <c r="CW1339" s="28"/>
      <c r="CX1339" s="28"/>
      <c r="CY1339" s="28"/>
      <c r="CZ1339" s="28"/>
      <c r="DA1339" s="28"/>
      <c r="DB1339" s="28"/>
      <c r="DC1339" s="28"/>
      <c r="DD1339" s="28"/>
      <c r="DE1339" s="28"/>
      <c r="DF1339" s="28"/>
      <c r="DG1339" s="28"/>
      <c r="DH1339" s="28"/>
      <c r="DI1339" s="28"/>
      <c r="DJ1339" s="28"/>
      <c r="DK1339" s="28"/>
      <c r="DL1339" s="28"/>
      <c r="DM1339" s="28"/>
    </row>
    <row r="1340" spans="1:117" s="7" customFormat="1" x14ac:dyDescent="0.2">
      <c r="A1340" s="2">
        <v>1363</v>
      </c>
      <c r="B1340" s="239" t="s">
        <v>725</v>
      </c>
      <c r="D1340" s="146" t="s">
        <v>444</v>
      </c>
      <c r="E1340" s="189" t="s">
        <v>727</v>
      </c>
      <c r="F1340" s="189" t="s">
        <v>728</v>
      </c>
      <c r="G1340" s="151"/>
      <c r="H1340" s="235">
        <f t="shared" si="140"/>
        <v>2746.6655120560326</v>
      </c>
      <c r="I1340" s="235">
        <f t="shared" si="141"/>
        <v>8.6525375329224925</v>
      </c>
      <c r="J1340" s="122">
        <v>0.28100684205329224</v>
      </c>
      <c r="K1340" s="123">
        <v>28.96402826903887</v>
      </c>
      <c r="L1340" s="240">
        <f t="shared" si="142"/>
        <v>2.8964028269038869E-5</v>
      </c>
      <c r="M1340" s="240">
        <f t="shared" si="143"/>
        <v>2.8964028269038869E-5</v>
      </c>
      <c r="N1340" s="10">
        <v>0</v>
      </c>
      <c r="O1340" s="241" t="s">
        <v>736</v>
      </c>
      <c r="P1340" s="118">
        <v>2.248540447088767E-2</v>
      </c>
      <c r="Q1340" s="119">
        <v>7.7438256233368872</v>
      </c>
      <c r="R1340" s="252">
        <f t="shared" si="144"/>
        <v>7.7438256233368873E-4</v>
      </c>
      <c r="S1340" s="120">
        <v>7.3479558731034923E-4</v>
      </c>
      <c r="T1340" s="119">
        <v>2.3278904712054733</v>
      </c>
      <c r="U1340" s="16">
        <v>6</v>
      </c>
      <c r="V1340" s="16">
        <v>1</v>
      </c>
      <c r="W1340" s="242" t="s">
        <v>740</v>
      </c>
      <c r="X1340" s="121">
        <v>1.4673157351502368</v>
      </c>
      <c r="Y1340" s="121">
        <v>1.8869253665408765</v>
      </c>
      <c r="Z1340" s="117">
        <v>9.5512410374317902</v>
      </c>
      <c r="AA1340" s="251"/>
      <c r="AB1340" s="122">
        <v>0.28096817869447477</v>
      </c>
      <c r="AC1340" s="11">
        <f t="shared" si="145"/>
        <v>2.8964028269038869E-5</v>
      </c>
      <c r="AD1340">
        <v>-1.7164606401742779</v>
      </c>
      <c r="AE1340">
        <v>1.035409074858161</v>
      </c>
      <c r="AF1340" s="126">
        <v>3.1393989626108287</v>
      </c>
      <c r="AG1340" s="244">
        <v>3310.7892892825234</v>
      </c>
      <c r="AH1340" s="244">
        <v>50.088062725518299</v>
      </c>
      <c r="AI1340" s="117">
        <v>2746.6655120560326</v>
      </c>
      <c r="AJ1340" s="117">
        <v>8.6525375329224925</v>
      </c>
      <c r="AK1340" s="246">
        <v>100.17220980744335</v>
      </c>
      <c r="AL1340" s="185">
        <v>1</v>
      </c>
      <c r="AM1340" s="238" t="s">
        <v>715</v>
      </c>
      <c r="AN1340" s="64">
        <v>26321</v>
      </c>
      <c r="AO1340" s="86">
        <f t="shared" si="146"/>
        <v>-0.17220980744335179</v>
      </c>
      <c r="AT1340" s="87"/>
      <c r="AU1340" s="64"/>
      <c r="AV1340" s="86"/>
      <c r="AW1340" s="30"/>
      <c r="AX1340" s="30"/>
      <c r="AY1340" s="30"/>
      <c r="AZ1340" s="28"/>
      <c r="BA1340" s="28"/>
      <c r="BB1340" s="28"/>
      <c r="BC1340" s="28"/>
      <c r="BD1340" s="28"/>
      <c r="BE1340" s="28"/>
      <c r="BF1340" s="28"/>
      <c r="BG1340" s="28"/>
      <c r="BH1340" s="28"/>
      <c r="BI1340" s="28"/>
      <c r="BJ1340" s="28"/>
      <c r="BK1340" s="28"/>
      <c r="BL1340" s="28"/>
      <c r="BM1340" s="28"/>
      <c r="BN1340" s="28"/>
      <c r="BO1340" s="28"/>
      <c r="BP1340" s="28"/>
      <c r="BQ1340" s="28"/>
      <c r="BR1340" s="28"/>
      <c r="BS1340" s="28"/>
      <c r="BT1340" s="28"/>
      <c r="BU1340" s="28"/>
      <c r="BV1340" s="28"/>
      <c r="BW1340" s="28"/>
      <c r="BX1340" s="28"/>
      <c r="BY1340" s="28"/>
      <c r="BZ1340" s="28"/>
      <c r="CA1340" s="28"/>
      <c r="CB1340" s="28"/>
      <c r="CC1340" s="28"/>
      <c r="CD1340" s="28"/>
      <c r="CE1340" s="28"/>
      <c r="CF1340" s="28"/>
      <c r="CG1340" s="28"/>
      <c r="CH1340" s="28"/>
      <c r="CI1340" s="28"/>
      <c r="CJ1340" s="28"/>
      <c r="CK1340" s="28"/>
      <c r="CL1340" s="28"/>
      <c r="CM1340" s="28"/>
      <c r="CN1340" s="28"/>
      <c r="CO1340" s="28"/>
      <c r="CP1340" s="28"/>
      <c r="CQ1340" s="28"/>
      <c r="CR1340" s="28"/>
      <c r="CS1340" s="28"/>
      <c r="CT1340" s="28"/>
      <c r="CU1340" s="28"/>
      <c r="CV1340" s="28"/>
      <c r="CW1340" s="28"/>
      <c r="CX1340" s="28"/>
      <c r="CY1340" s="28"/>
      <c r="CZ1340" s="28"/>
      <c r="DA1340" s="28"/>
      <c r="DB1340" s="28"/>
      <c r="DC1340" s="28"/>
      <c r="DD1340" s="28"/>
      <c r="DE1340" s="28"/>
      <c r="DF1340" s="28"/>
      <c r="DG1340" s="28"/>
      <c r="DH1340" s="28"/>
      <c r="DI1340" s="28"/>
      <c r="DJ1340" s="28"/>
      <c r="DK1340" s="28"/>
      <c r="DL1340" s="28"/>
      <c r="DM1340" s="28"/>
    </row>
    <row r="1341" spans="1:117" s="7" customFormat="1" x14ac:dyDescent="0.2">
      <c r="A1341" s="2">
        <v>1364</v>
      </c>
      <c r="B1341" s="239" t="s">
        <v>725</v>
      </c>
      <c r="D1341" s="146" t="s">
        <v>445</v>
      </c>
      <c r="E1341" s="189" t="s">
        <v>727</v>
      </c>
      <c r="F1341" s="189" t="s">
        <v>728</v>
      </c>
      <c r="G1341" s="151"/>
      <c r="H1341" s="235">
        <f t="shared" si="140"/>
        <v>2900.2082342207536</v>
      </c>
      <c r="I1341" s="235">
        <f t="shared" si="141"/>
        <v>9.9074675949828315</v>
      </c>
      <c r="J1341" s="122">
        <v>0.28098356602369989</v>
      </c>
      <c r="K1341" s="123">
        <v>32.018895352040722</v>
      </c>
      <c r="L1341" s="240">
        <f t="shared" si="142"/>
        <v>3.2018895352040722E-5</v>
      </c>
      <c r="M1341" s="240">
        <f t="shared" si="143"/>
        <v>3.2018895352040722E-5</v>
      </c>
      <c r="N1341" s="10">
        <v>0</v>
      </c>
      <c r="O1341" s="241" t="s">
        <v>736</v>
      </c>
      <c r="P1341" s="118">
        <v>2.8513185736825816E-2</v>
      </c>
      <c r="Q1341" s="119">
        <v>6.0077702809673212</v>
      </c>
      <c r="R1341" s="252">
        <f t="shared" si="144"/>
        <v>6.0077702809673212E-4</v>
      </c>
      <c r="S1341" s="120">
        <v>8.6480977030159163E-4</v>
      </c>
      <c r="T1341" s="119">
        <v>1.312436258874647</v>
      </c>
      <c r="U1341" s="16">
        <v>6</v>
      </c>
      <c r="V1341" s="16">
        <v>1</v>
      </c>
      <c r="W1341" s="242" t="s">
        <v>740</v>
      </c>
      <c r="X1341" s="121">
        <v>1.4673372449441149</v>
      </c>
      <c r="Y1341" s="121">
        <v>1.8869582095740496</v>
      </c>
      <c r="Z1341" s="117">
        <v>9.9256792707578754</v>
      </c>
      <c r="AA1341" s="251"/>
      <c r="AB1341" s="122">
        <v>0.28093544830965461</v>
      </c>
      <c r="AC1341" s="11">
        <f t="shared" si="145"/>
        <v>3.2018895352040722E-5</v>
      </c>
      <c r="AD1341">
        <v>0.73003469682531019</v>
      </c>
      <c r="AE1341">
        <v>1.1436392730176546</v>
      </c>
      <c r="AF1341" s="126">
        <v>3.1294126193467191</v>
      </c>
      <c r="AG1341" s="244">
        <v>3283.3769220176955</v>
      </c>
      <c r="AH1341" s="244">
        <v>54.967596314510999</v>
      </c>
      <c r="AI1341" s="117">
        <v>2900.2082342207536</v>
      </c>
      <c r="AJ1341" s="117">
        <v>9.9074675949828315</v>
      </c>
      <c r="AK1341" s="246">
        <v>100.17220980744335</v>
      </c>
      <c r="AL1341" s="185">
        <v>1</v>
      </c>
      <c r="AM1341" s="238" t="s">
        <v>715</v>
      </c>
      <c r="AN1341" s="64">
        <v>26321</v>
      </c>
      <c r="AO1341" s="86">
        <f t="shared" si="146"/>
        <v>-0.17220980744335179</v>
      </c>
      <c r="AT1341" s="87"/>
      <c r="AU1341" s="64"/>
      <c r="AV1341" s="86"/>
      <c r="AW1341" s="30"/>
      <c r="AX1341" s="30"/>
      <c r="AY1341" s="30"/>
      <c r="AZ1341" s="28"/>
      <c r="BA1341" s="28"/>
      <c r="BB1341" s="28"/>
      <c r="BC1341" s="28"/>
      <c r="BD1341" s="28"/>
      <c r="BE1341" s="28"/>
      <c r="BF1341" s="28"/>
      <c r="BG1341" s="28"/>
      <c r="BH1341" s="28"/>
      <c r="BI1341" s="28"/>
      <c r="BJ1341" s="28"/>
      <c r="BK1341" s="28"/>
      <c r="BL1341" s="28"/>
      <c r="BM1341" s="28"/>
      <c r="BN1341" s="28"/>
      <c r="BO1341" s="28"/>
      <c r="BP1341" s="28"/>
      <c r="BQ1341" s="28"/>
      <c r="BR1341" s="28"/>
      <c r="BS1341" s="28"/>
      <c r="BT1341" s="28"/>
      <c r="BU1341" s="28"/>
      <c r="BV1341" s="28"/>
      <c r="BW1341" s="28"/>
      <c r="BX1341" s="28"/>
      <c r="BY1341" s="28"/>
      <c r="BZ1341" s="28"/>
      <c r="CA1341" s="28"/>
      <c r="CB1341" s="28"/>
      <c r="CC1341" s="28"/>
      <c r="CD1341" s="28"/>
      <c r="CE1341" s="28"/>
      <c r="CF1341" s="28"/>
      <c r="CG1341" s="28"/>
      <c r="CH1341" s="28"/>
      <c r="CI1341" s="28"/>
      <c r="CJ1341" s="28"/>
      <c r="CK1341" s="28"/>
      <c r="CL1341" s="28"/>
      <c r="CM1341" s="28"/>
      <c r="CN1341" s="28"/>
      <c r="CO1341" s="28"/>
      <c r="CP1341" s="28"/>
      <c r="CQ1341" s="28"/>
      <c r="CR1341" s="28"/>
      <c r="CS1341" s="28"/>
      <c r="CT1341" s="28"/>
      <c r="CU1341" s="28"/>
      <c r="CV1341" s="28"/>
      <c r="CW1341" s="28"/>
      <c r="CX1341" s="28"/>
      <c r="CY1341" s="28"/>
      <c r="CZ1341" s="28"/>
      <c r="DA1341" s="28"/>
      <c r="DB1341" s="28"/>
      <c r="DC1341" s="28"/>
      <c r="DD1341" s="28"/>
      <c r="DE1341" s="28"/>
      <c r="DF1341" s="28"/>
      <c r="DG1341" s="28"/>
      <c r="DH1341" s="28"/>
      <c r="DI1341" s="28"/>
      <c r="DJ1341" s="28"/>
      <c r="DK1341" s="28"/>
      <c r="DL1341" s="28"/>
      <c r="DM1341" s="28"/>
    </row>
    <row r="1342" spans="1:117" s="7" customFormat="1" x14ac:dyDescent="0.2">
      <c r="A1342" s="2">
        <v>1365</v>
      </c>
      <c r="B1342" s="239" t="s">
        <v>725</v>
      </c>
      <c r="D1342" s="146" t="s">
        <v>446</v>
      </c>
      <c r="E1342" s="189" t="s">
        <v>727</v>
      </c>
      <c r="F1342" s="189" t="s">
        <v>728</v>
      </c>
      <c r="G1342" s="151"/>
      <c r="H1342" s="235">
        <f t="shared" si="140"/>
        <v>2775.8745199659297</v>
      </c>
      <c r="I1342" s="235">
        <f t="shared" si="141"/>
        <v>12.722384984381742</v>
      </c>
      <c r="J1342" s="122">
        <v>0.28099754550145323</v>
      </c>
      <c r="K1342" s="123">
        <v>28.972972040199359</v>
      </c>
      <c r="L1342" s="240">
        <f t="shared" si="142"/>
        <v>2.8972972040199359E-5</v>
      </c>
      <c r="M1342" s="240">
        <f t="shared" si="143"/>
        <v>2.8972972040199359E-5</v>
      </c>
      <c r="N1342" s="10">
        <v>0</v>
      </c>
      <c r="O1342" s="241" t="s">
        <v>736</v>
      </c>
      <c r="P1342" s="118">
        <v>2.2918481163041932E-2</v>
      </c>
      <c r="Q1342" s="119">
        <v>1.0226766244055516</v>
      </c>
      <c r="R1342" s="252">
        <f t="shared" si="144"/>
        <v>1.0226766244055516E-4</v>
      </c>
      <c r="S1342" s="120">
        <v>7.2612386710140583E-4</v>
      </c>
      <c r="T1342" s="119">
        <v>4.5621557254612297E-2</v>
      </c>
      <c r="U1342" s="16">
        <v>6</v>
      </c>
      <c r="V1342" s="16">
        <v>1</v>
      </c>
      <c r="W1342" s="242" t="s">
        <v>740</v>
      </c>
      <c r="X1342" s="121">
        <v>1.4673654825864606</v>
      </c>
      <c r="Y1342" s="121">
        <v>1.8871158866826168</v>
      </c>
      <c r="Z1342" s="117">
        <v>9.4723483577671814</v>
      </c>
      <c r="AA1342" s="251"/>
      <c r="AB1342" s="122">
        <v>0.28095892150192081</v>
      </c>
      <c r="AC1342" s="11">
        <f t="shared" si="145"/>
        <v>2.8972972040199359E-5</v>
      </c>
      <c r="AD1342">
        <v>-1.3700116746317992</v>
      </c>
      <c r="AE1342">
        <v>1.035525670114936</v>
      </c>
      <c r="AF1342" s="126">
        <v>3.1431727799332259</v>
      </c>
      <c r="AG1342" s="244">
        <v>3312.6505446760284</v>
      </c>
      <c r="AH1342" s="244">
        <v>50.056915014342941</v>
      </c>
      <c r="AI1342" s="117">
        <v>2775.8745199659297</v>
      </c>
      <c r="AJ1342" s="117">
        <v>12.722384984381742</v>
      </c>
      <c r="AK1342" s="246">
        <v>100.17220980744335</v>
      </c>
      <c r="AL1342" s="185">
        <v>1</v>
      </c>
      <c r="AM1342" s="238" t="s">
        <v>715</v>
      </c>
      <c r="AN1342" s="64">
        <v>26321</v>
      </c>
      <c r="AO1342" s="86">
        <f t="shared" si="146"/>
        <v>-0.17220980744335179</v>
      </c>
      <c r="AT1342" s="87"/>
      <c r="AU1342" s="64"/>
      <c r="AV1342" s="86"/>
      <c r="AW1342" s="30"/>
      <c r="AX1342" s="30"/>
      <c r="AY1342" s="30"/>
      <c r="AZ1342" s="28"/>
      <c r="BA1342" s="28"/>
      <c r="BB1342" s="28"/>
      <c r="BC1342" s="28"/>
      <c r="BD1342" s="28"/>
      <c r="BE1342" s="28"/>
      <c r="BF1342" s="28"/>
      <c r="BG1342" s="28"/>
      <c r="BH1342" s="28"/>
      <c r="BI1342" s="28"/>
      <c r="BJ1342" s="28"/>
      <c r="BK1342" s="28"/>
      <c r="BL1342" s="28"/>
      <c r="BM1342" s="28"/>
      <c r="BN1342" s="28"/>
      <c r="BO1342" s="28"/>
      <c r="BP1342" s="28"/>
      <c r="BQ1342" s="28"/>
      <c r="BR1342" s="28"/>
      <c r="BS1342" s="28"/>
      <c r="BT1342" s="28"/>
      <c r="BU1342" s="28"/>
      <c r="BV1342" s="28"/>
      <c r="BW1342" s="28"/>
      <c r="BX1342" s="28"/>
      <c r="BY1342" s="28"/>
      <c r="BZ1342" s="28"/>
      <c r="CA1342" s="28"/>
      <c r="CB1342" s="28"/>
      <c r="CC1342" s="28"/>
      <c r="CD1342" s="28"/>
      <c r="CE1342" s="28"/>
      <c r="CF1342" s="28"/>
      <c r="CG1342" s="28"/>
      <c r="CH1342" s="28"/>
      <c r="CI1342" s="28"/>
      <c r="CJ1342" s="28"/>
      <c r="CK1342" s="28"/>
      <c r="CL1342" s="28"/>
      <c r="CM1342" s="28"/>
      <c r="CN1342" s="28"/>
      <c r="CO1342" s="28"/>
      <c r="CP1342" s="28"/>
      <c r="CQ1342" s="28"/>
      <c r="CR1342" s="28"/>
      <c r="CS1342" s="28"/>
      <c r="CT1342" s="28"/>
      <c r="CU1342" s="28"/>
      <c r="CV1342" s="28"/>
      <c r="CW1342" s="28"/>
      <c r="CX1342" s="28"/>
      <c r="CY1342" s="28"/>
      <c r="CZ1342" s="28"/>
      <c r="DA1342" s="28"/>
      <c r="DB1342" s="28"/>
      <c r="DC1342" s="28"/>
      <c r="DD1342" s="28"/>
      <c r="DE1342" s="28"/>
      <c r="DF1342" s="28"/>
      <c r="DG1342" s="28"/>
      <c r="DH1342" s="28"/>
      <c r="DI1342" s="28"/>
      <c r="DJ1342" s="28"/>
      <c r="DK1342" s="28"/>
      <c r="DL1342" s="28"/>
      <c r="DM1342" s="28"/>
    </row>
    <row r="1343" spans="1:117" s="7" customFormat="1" x14ac:dyDescent="0.2">
      <c r="A1343" s="2">
        <v>1366</v>
      </c>
      <c r="B1343" s="239" t="s">
        <v>725</v>
      </c>
      <c r="D1343" s="146" t="s">
        <v>447</v>
      </c>
      <c r="E1343" s="189" t="s">
        <v>727</v>
      </c>
      <c r="F1343" s="189" t="s">
        <v>728</v>
      </c>
      <c r="G1343" s="151"/>
      <c r="H1343" s="235">
        <f t="shared" si="140"/>
        <v>2903.3585243223515</v>
      </c>
      <c r="I1343" s="235">
        <f t="shared" si="141"/>
        <v>8.3453196548734567</v>
      </c>
      <c r="J1343" s="122">
        <v>0.28109327283347241</v>
      </c>
      <c r="K1343" s="123">
        <v>30.349698241152275</v>
      </c>
      <c r="L1343" s="240">
        <f t="shared" si="142"/>
        <v>3.0349698241152275E-5</v>
      </c>
      <c r="M1343" s="240">
        <f t="shared" si="143"/>
        <v>3.0349698241152275E-5</v>
      </c>
      <c r="N1343" s="10">
        <v>0</v>
      </c>
      <c r="O1343" s="241" t="s">
        <v>736</v>
      </c>
      <c r="P1343" s="118">
        <v>6.2051254167341738E-2</v>
      </c>
      <c r="Q1343" s="119">
        <v>5.328333526299784</v>
      </c>
      <c r="R1343" s="252">
        <f t="shared" si="144"/>
        <v>5.3283335262997841E-4</v>
      </c>
      <c r="S1343" s="120">
        <v>1.8636830188982927E-3</v>
      </c>
      <c r="T1343" s="119">
        <v>0.80354100533389961</v>
      </c>
      <c r="U1343" s="16">
        <v>6</v>
      </c>
      <c r="V1343" s="16">
        <v>1</v>
      </c>
      <c r="W1343" s="242" t="s">
        <v>740</v>
      </c>
      <c r="X1343" s="121">
        <v>1.467368033498573</v>
      </c>
      <c r="Y1343" s="121">
        <v>1.8870034469820725</v>
      </c>
      <c r="Z1343" s="117">
        <v>8.5557667911953565</v>
      </c>
      <c r="AA1343" s="251"/>
      <c r="AB1343" s="122">
        <v>0.28098946244367529</v>
      </c>
      <c r="AC1343" s="11">
        <f t="shared" si="145"/>
        <v>3.0349698241152275E-5</v>
      </c>
      <c r="AD1343">
        <v>2.6965219963570597</v>
      </c>
      <c r="AE1343">
        <v>1.0903798137579706</v>
      </c>
      <c r="AF1343" s="126">
        <v>3.0280525970969245</v>
      </c>
      <c r="AG1343" s="244">
        <v>3166.6906710855428</v>
      </c>
      <c r="AH1343" s="244">
        <v>45.831317251834193</v>
      </c>
      <c r="AI1343" s="117">
        <v>2903.3585243223515</v>
      </c>
      <c r="AJ1343" s="117">
        <v>8.3453196548734567</v>
      </c>
      <c r="AK1343" s="246">
        <v>100.17220980744335</v>
      </c>
      <c r="AL1343" s="185">
        <v>1</v>
      </c>
      <c r="AM1343" s="238" t="s">
        <v>715</v>
      </c>
      <c r="AN1343" s="64">
        <v>26321</v>
      </c>
      <c r="AO1343" s="86">
        <f t="shared" si="146"/>
        <v>-0.17220980744335179</v>
      </c>
      <c r="AT1343" s="87"/>
      <c r="AU1343" s="64"/>
      <c r="AV1343" s="86"/>
      <c r="AW1343" s="30"/>
      <c r="AX1343" s="30"/>
      <c r="AY1343" s="30"/>
      <c r="AZ1343" s="28"/>
      <c r="BA1343" s="28"/>
      <c r="BB1343" s="28"/>
      <c r="BC1343" s="28"/>
      <c r="BD1343" s="28"/>
      <c r="BE1343" s="28"/>
      <c r="BF1343" s="28"/>
      <c r="BG1343" s="28"/>
      <c r="BH1343" s="28"/>
      <c r="BI1343" s="28"/>
      <c r="BJ1343" s="28"/>
      <c r="BK1343" s="28"/>
      <c r="BL1343" s="28"/>
      <c r="BM1343" s="28"/>
      <c r="BN1343" s="28"/>
      <c r="BO1343" s="28"/>
      <c r="BP1343" s="28"/>
      <c r="BQ1343" s="28"/>
      <c r="BR1343" s="28"/>
      <c r="BS1343" s="28"/>
      <c r="BT1343" s="28"/>
      <c r="BU1343" s="28"/>
      <c r="BV1343" s="28"/>
      <c r="BW1343" s="28"/>
      <c r="BX1343" s="28"/>
      <c r="BY1343" s="28"/>
      <c r="BZ1343" s="28"/>
      <c r="CA1343" s="28"/>
      <c r="CB1343" s="28"/>
      <c r="CC1343" s="28"/>
      <c r="CD1343" s="28"/>
      <c r="CE1343" s="28"/>
      <c r="CF1343" s="28"/>
      <c r="CG1343" s="28"/>
      <c r="CH1343" s="28"/>
      <c r="CI1343" s="28"/>
      <c r="CJ1343" s="28"/>
      <c r="CK1343" s="28"/>
      <c r="CL1343" s="28"/>
      <c r="CM1343" s="28"/>
      <c r="CN1343" s="28"/>
      <c r="CO1343" s="28"/>
      <c r="CP1343" s="28"/>
      <c r="CQ1343" s="28"/>
      <c r="CR1343" s="28"/>
      <c r="CS1343" s="28"/>
      <c r="CT1343" s="28"/>
      <c r="CU1343" s="28"/>
      <c r="CV1343" s="28"/>
      <c r="CW1343" s="28"/>
      <c r="CX1343" s="28"/>
      <c r="CY1343" s="28"/>
      <c r="CZ1343" s="28"/>
      <c r="DA1343" s="28"/>
      <c r="DB1343" s="28"/>
      <c r="DC1343" s="28"/>
      <c r="DD1343" s="28"/>
      <c r="DE1343" s="28"/>
      <c r="DF1343" s="28"/>
      <c r="DG1343" s="28"/>
      <c r="DH1343" s="28"/>
      <c r="DI1343" s="28"/>
      <c r="DJ1343" s="28"/>
      <c r="DK1343" s="28"/>
      <c r="DL1343" s="28"/>
      <c r="DM1343" s="28"/>
    </row>
    <row r="1344" spans="1:117" s="7" customFormat="1" x14ac:dyDescent="0.2">
      <c r="A1344" s="2">
        <v>1367</v>
      </c>
      <c r="B1344" s="239" t="s">
        <v>725</v>
      </c>
      <c r="D1344" s="146" t="s">
        <v>448</v>
      </c>
      <c r="E1344" s="189" t="s">
        <v>727</v>
      </c>
      <c r="F1344" s="189" t="s">
        <v>728</v>
      </c>
      <c r="G1344" s="151"/>
      <c r="H1344" s="235">
        <f t="shared" si="140"/>
        <v>2767.7595088560447</v>
      </c>
      <c r="I1344" s="235">
        <f t="shared" si="141"/>
        <v>6.6892867798225435</v>
      </c>
      <c r="J1344" s="122">
        <v>0.28099704691507904</v>
      </c>
      <c r="K1344" s="123">
        <v>31.881344916582432</v>
      </c>
      <c r="L1344" s="240">
        <f t="shared" si="142"/>
        <v>3.1881344916582432E-5</v>
      </c>
      <c r="M1344" s="240">
        <f t="shared" si="143"/>
        <v>3.1881344916582432E-5</v>
      </c>
      <c r="N1344" s="10">
        <v>0</v>
      </c>
      <c r="O1344" s="241" t="s">
        <v>736</v>
      </c>
      <c r="P1344" s="118">
        <v>4.1528176008905689E-2</v>
      </c>
      <c r="Q1344" s="119">
        <v>3.3585419344422753</v>
      </c>
      <c r="R1344" s="252">
        <f t="shared" si="144"/>
        <v>3.3585419344422756E-4</v>
      </c>
      <c r="S1344" s="120">
        <v>1.1784596222663094E-3</v>
      </c>
      <c r="T1344" s="119">
        <v>0.67321076260306756</v>
      </c>
      <c r="U1344" s="16">
        <v>6</v>
      </c>
      <c r="V1344" s="16">
        <v>1</v>
      </c>
      <c r="W1344" s="242" t="s">
        <v>740</v>
      </c>
      <c r="X1344" s="121">
        <v>1.4672250171806405</v>
      </c>
      <c r="Y1344" s="121">
        <v>1.8869488570474473</v>
      </c>
      <c r="Z1344" s="117">
        <v>9.978038416078677</v>
      </c>
      <c r="AA1344" s="251"/>
      <c r="AB1344" s="122">
        <v>0.28093455028847186</v>
      </c>
      <c r="AC1344" s="11">
        <f t="shared" si="145"/>
        <v>3.1881344916582432E-5</v>
      </c>
      <c r="AD1344">
        <v>-2.4389061235574605</v>
      </c>
      <c r="AE1344">
        <v>1.1468859276901093</v>
      </c>
      <c r="AF1344" s="126">
        <v>3.19175222071333</v>
      </c>
      <c r="AG1344" s="244">
        <v>3370.9539804857645</v>
      </c>
      <c r="AH1344" s="244">
        <v>53.184833471009682</v>
      </c>
      <c r="AI1344" s="117">
        <v>2767.7595088560447</v>
      </c>
      <c r="AJ1344" s="117">
        <v>6.6892867798225435</v>
      </c>
      <c r="AK1344" s="246">
        <v>100.17220980744335</v>
      </c>
      <c r="AL1344" s="185">
        <v>1</v>
      </c>
      <c r="AM1344" s="238" t="s">
        <v>715</v>
      </c>
      <c r="AN1344" s="64">
        <v>26321</v>
      </c>
      <c r="AO1344" s="86">
        <f t="shared" si="146"/>
        <v>-0.17220980744335179</v>
      </c>
      <c r="AT1344" s="87"/>
      <c r="AU1344" s="64"/>
      <c r="AV1344" s="86"/>
      <c r="AW1344" s="30"/>
      <c r="AX1344" s="30"/>
      <c r="AY1344" s="30"/>
      <c r="AZ1344" s="28"/>
      <c r="BA1344" s="28"/>
      <c r="BB1344" s="28"/>
      <c r="BC1344" s="28"/>
      <c r="BD1344" s="28"/>
      <c r="BE1344" s="28"/>
      <c r="BF1344" s="28"/>
      <c r="BG1344" s="28"/>
      <c r="BH1344" s="28"/>
      <c r="BI1344" s="28"/>
      <c r="BJ1344" s="28"/>
      <c r="BK1344" s="28"/>
      <c r="BL1344" s="28"/>
      <c r="BM1344" s="28"/>
      <c r="BN1344" s="28"/>
      <c r="BO1344" s="28"/>
      <c r="BP1344" s="28"/>
      <c r="BQ1344" s="28"/>
      <c r="BR1344" s="28"/>
      <c r="BS1344" s="28"/>
      <c r="BT1344" s="28"/>
      <c r="BU1344" s="28"/>
      <c r="BV1344" s="28"/>
      <c r="BW1344" s="28"/>
      <c r="BX1344" s="28"/>
      <c r="BY1344" s="28"/>
      <c r="BZ1344" s="28"/>
      <c r="CA1344" s="28"/>
      <c r="CB1344" s="28"/>
      <c r="CC1344" s="28"/>
      <c r="CD1344" s="28"/>
      <c r="CE1344" s="28"/>
      <c r="CF1344" s="28"/>
      <c r="CG1344" s="28"/>
      <c r="CH1344" s="28"/>
      <c r="CI1344" s="28"/>
      <c r="CJ1344" s="28"/>
      <c r="CK1344" s="28"/>
      <c r="CL1344" s="28"/>
      <c r="CM1344" s="28"/>
      <c r="CN1344" s="28"/>
      <c r="CO1344" s="28"/>
      <c r="CP1344" s="28"/>
      <c r="CQ1344" s="28"/>
      <c r="CR1344" s="28"/>
      <c r="CS1344" s="28"/>
      <c r="CT1344" s="28"/>
      <c r="CU1344" s="28"/>
      <c r="CV1344" s="28"/>
      <c r="CW1344" s="28"/>
      <c r="CX1344" s="28"/>
      <c r="CY1344" s="28"/>
      <c r="CZ1344" s="28"/>
      <c r="DA1344" s="28"/>
      <c r="DB1344" s="28"/>
      <c r="DC1344" s="28"/>
      <c r="DD1344" s="28"/>
      <c r="DE1344" s="28"/>
      <c r="DF1344" s="28"/>
      <c r="DG1344" s="28"/>
      <c r="DH1344" s="28"/>
      <c r="DI1344" s="28"/>
      <c r="DJ1344" s="28"/>
      <c r="DK1344" s="28"/>
      <c r="DL1344" s="28"/>
      <c r="DM1344" s="28"/>
    </row>
    <row r="1345" spans="1:117" s="7" customFormat="1" x14ac:dyDescent="0.2">
      <c r="A1345" s="2">
        <v>1368</v>
      </c>
      <c r="B1345" s="239" t="s">
        <v>725</v>
      </c>
      <c r="D1345" s="146" t="s">
        <v>449</v>
      </c>
      <c r="E1345" s="189" t="s">
        <v>727</v>
      </c>
      <c r="F1345" s="189" t="s">
        <v>728</v>
      </c>
      <c r="G1345" s="151"/>
      <c r="H1345" s="235">
        <f t="shared" si="140"/>
        <v>2762.0237366262982</v>
      </c>
      <c r="I1345" s="235">
        <f t="shared" si="141"/>
        <v>9.7415948041806697</v>
      </c>
      <c r="J1345" s="122">
        <v>0.28096939376615998</v>
      </c>
      <c r="K1345" s="123">
        <v>26.625299932791673</v>
      </c>
      <c r="L1345" s="240">
        <f t="shared" si="142"/>
        <v>2.6625299932791673E-5</v>
      </c>
      <c r="M1345" s="240">
        <f t="shared" si="143"/>
        <v>2.6625299932791673E-5</v>
      </c>
      <c r="N1345" s="10">
        <v>0</v>
      </c>
      <c r="O1345" s="241" t="s">
        <v>736</v>
      </c>
      <c r="P1345" s="118">
        <v>1.8403386678731308E-2</v>
      </c>
      <c r="Q1345" s="119">
        <v>5.8220543416616373</v>
      </c>
      <c r="R1345" s="252">
        <f t="shared" si="144"/>
        <v>5.8220543416616377E-4</v>
      </c>
      <c r="S1345" s="120">
        <v>6.0529229644712922E-4</v>
      </c>
      <c r="T1345" s="119">
        <v>1.4592404272186497</v>
      </c>
      <c r="U1345" s="16">
        <v>6</v>
      </c>
      <c r="V1345" s="16">
        <v>1</v>
      </c>
      <c r="W1345" s="242" t="s">
        <v>740</v>
      </c>
      <c r="X1345" s="121">
        <v>1.4672975856527519</v>
      </c>
      <c r="Y1345" s="121">
        <v>1.8870485409289037</v>
      </c>
      <c r="Z1345" s="117">
        <v>11.518764995917836</v>
      </c>
      <c r="AA1345" s="251"/>
      <c r="AB1345" s="122">
        <v>0.28093736187226359</v>
      </c>
      <c r="AC1345" s="11">
        <f t="shared" si="145"/>
        <v>2.6625299932791673E-5</v>
      </c>
      <c r="AD1345">
        <v>-2.497949240974906</v>
      </c>
      <c r="AE1345">
        <v>0.96354959481231339</v>
      </c>
      <c r="AF1345" s="126">
        <v>3.1891780670410466</v>
      </c>
      <c r="AG1345" s="244">
        <v>3369.8065656876679</v>
      </c>
      <c r="AH1345" s="244">
        <v>46.863603042149741</v>
      </c>
      <c r="AI1345" s="117">
        <v>2762.0237366262982</v>
      </c>
      <c r="AJ1345" s="117">
        <v>9.7415948041806697</v>
      </c>
      <c r="AK1345" s="246">
        <v>100.17220980744335</v>
      </c>
      <c r="AL1345" s="185">
        <v>1</v>
      </c>
      <c r="AM1345" s="238" t="s">
        <v>715</v>
      </c>
      <c r="AN1345" s="64">
        <v>26321</v>
      </c>
      <c r="AO1345" s="86">
        <f t="shared" si="146"/>
        <v>-0.17220980744335179</v>
      </c>
      <c r="AT1345" s="87"/>
      <c r="AU1345" s="64"/>
      <c r="AV1345" s="86"/>
      <c r="AW1345" s="30"/>
      <c r="AX1345" s="30"/>
      <c r="AY1345" s="30"/>
      <c r="AZ1345" s="28"/>
      <c r="BA1345" s="28"/>
      <c r="BB1345" s="28"/>
      <c r="BC1345" s="28"/>
      <c r="BD1345" s="28"/>
      <c r="BE1345" s="28"/>
      <c r="BF1345" s="28"/>
      <c r="BG1345" s="28"/>
      <c r="BH1345" s="28"/>
      <c r="BI1345" s="28"/>
      <c r="BJ1345" s="28"/>
      <c r="BK1345" s="28"/>
      <c r="BL1345" s="28"/>
      <c r="BM1345" s="28"/>
      <c r="BN1345" s="28"/>
      <c r="BO1345" s="28"/>
      <c r="BP1345" s="28"/>
      <c r="BQ1345" s="28"/>
      <c r="BR1345" s="28"/>
      <c r="BS1345" s="28"/>
      <c r="BT1345" s="28"/>
      <c r="BU1345" s="28"/>
      <c r="BV1345" s="28"/>
      <c r="BW1345" s="28"/>
      <c r="BX1345" s="28"/>
      <c r="BY1345" s="28"/>
      <c r="BZ1345" s="28"/>
      <c r="CA1345" s="28"/>
      <c r="CB1345" s="28"/>
      <c r="CC1345" s="28"/>
      <c r="CD1345" s="28"/>
      <c r="CE1345" s="28"/>
      <c r="CF1345" s="28"/>
      <c r="CG1345" s="28"/>
      <c r="CH1345" s="28"/>
      <c r="CI1345" s="28"/>
      <c r="CJ1345" s="28"/>
      <c r="CK1345" s="28"/>
      <c r="CL1345" s="28"/>
      <c r="CM1345" s="28"/>
      <c r="CN1345" s="28"/>
      <c r="CO1345" s="28"/>
      <c r="CP1345" s="28"/>
      <c r="CQ1345" s="28"/>
      <c r="CR1345" s="28"/>
      <c r="CS1345" s="28"/>
      <c r="CT1345" s="28"/>
      <c r="CU1345" s="28"/>
      <c r="CV1345" s="28"/>
      <c r="CW1345" s="28"/>
      <c r="CX1345" s="28"/>
      <c r="CY1345" s="28"/>
      <c r="CZ1345" s="28"/>
      <c r="DA1345" s="28"/>
      <c r="DB1345" s="28"/>
      <c r="DC1345" s="28"/>
      <c r="DD1345" s="28"/>
      <c r="DE1345" s="28"/>
      <c r="DF1345" s="28"/>
      <c r="DG1345" s="28"/>
      <c r="DH1345" s="28"/>
      <c r="DI1345" s="28"/>
      <c r="DJ1345" s="28"/>
      <c r="DK1345" s="28"/>
      <c r="DL1345" s="28"/>
      <c r="DM1345" s="28"/>
    </row>
    <row r="1346" spans="1:117" s="7" customFormat="1" x14ac:dyDescent="0.2">
      <c r="A1346" s="2">
        <v>1369</v>
      </c>
      <c r="B1346" s="239" t="s">
        <v>725</v>
      </c>
      <c r="D1346" s="146" t="s">
        <v>450</v>
      </c>
      <c r="E1346" s="189" t="s">
        <v>727</v>
      </c>
      <c r="F1346" s="189" t="s">
        <v>728</v>
      </c>
      <c r="G1346" s="151"/>
      <c r="H1346" s="235">
        <f t="shared" si="140"/>
        <v>2878.0647589770874</v>
      </c>
      <c r="I1346" s="235">
        <f t="shared" si="141"/>
        <v>10.100528324118306</v>
      </c>
      <c r="J1346" s="122">
        <v>0.28073943202923646</v>
      </c>
      <c r="K1346" s="123">
        <v>41.591938075267691</v>
      </c>
      <c r="L1346" s="240">
        <f t="shared" si="142"/>
        <v>4.1591938075267695E-5</v>
      </c>
      <c r="M1346" s="240">
        <f t="shared" si="143"/>
        <v>4.1591938075267695E-5</v>
      </c>
      <c r="N1346" s="10">
        <v>0</v>
      </c>
      <c r="O1346" s="241" t="s">
        <v>736</v>
      </c>
      <c r="P1346" s="118">
        <v>3.2766750456128216E-2</v>
      </c>
      <c r="Q1346" s="119">
        <v>15.349577408875577</v>
      </c>
      <c r="R1346" s="252">
        <f t="shared" si="144"/>
        <v>1.5349577408875577E-3</v>
      </c>
      <c r="S1346" s="120">
        <v>9.1406889986550099E-4</v>
      </c>
      <c r="T1346" s="119">
        <v>3.1311953522415816</v>
      </c>
      <c r="U1346" s="16">
        <v>6</v>
      </c>
      <c r="V1346" s="16">
        <v>1</v>
      </c>
      <c r="W1346" s="242" t="s">
        <v>740</v>
      </c>
      <c r="X1346" s="121">
        <v>1.4673445406642567</v>
      </c>
      <c r="Y1346" s="121">
        <v>1.8870144453074311</v>
      </c>
      <c r="Z1346" s="117">
        <v>7.7000807998007073</v>
      </c>
      <c r="AA1346" s="251"/>
      <c r="AB1346" s="122">
        <v>0.28068897239095508</v>
      </c>
      <c r="AC1346" s="11">
        <f t="shared" si="145"/>
        <v>4.1591938075267695E-5</v>
      </c>
      <c r="AD1346">
        <v>-8.5944891088152175</v>
      </c>
      <c r="AE1346">
        <v>1.5001808156929237</v>
      </c>
      <c r="AF1346" s="126">
        <v>3.5928498137322431</v>
      </c>
      <c r="AG1346" s="244">
        <v>3827.1979620439051</v>
      </c>
      <c r="AH1346" s="244">
        <v>72.609847568887133</v>
      </c>
      <c r="AI1346" s="117">
        <v>2878.0647589770874</v>
      </c>
      <c r="AJ1346" s="117">
        <v>10.100528324118306</v>
      </c>
      <c r="AK1346" s="246">
        <v>100.17220980744335</v>
      </c>
      <c r="AL1346" s="185">
        <v>1</v>
      </c>
      <c r="AM1346" s="238" t="s">
        <v>715</v>
      </c>
      <c r="AN1346" s="64">
        <v>26321</v>
      </c>
      <c r="AO1346" s="86">
        <f t="shared" si="146"/>
        <v>-0.17220980744335179</v>
      </c>
      <c r="AT1346" s="87"/>
      <c r="AU1346" s="64"/>
      <c r="AV1346" s="86"/>
      <c r="AW1346" s="30"/>
      <c r="AX1346" s="30"/>
      <c r="AY1346" s="30"/>
      <c r="AZ1346" s="28"/>
      <c r="BA1346" s="28"/>
      <c r="BB1346" s="28"/>
      <c r="BC1346" s="28"/>
      <c r="BD1346" s="28"/>
      <c r="BE1346" s="28"/>
      <c r="BF1346" s="28"/>
      <c r="BG1346" s="28"/>
      <c r="BH1346" s="28"/>
      <c r="BI1346" s="28"/>
      <c r="BJ1346" s="28"/>
      <c r="BK1346" s="28"/>
      <c r="BL1346" s="28"/>
      <c r="BM1346" s="28"/>
      <c r="BN1346" s="28"/>
      <c r="BO1346" s="28"/>
      <c r="BP1346" s="28"/>
      <c r="BQ1346" s="28"/>
      <c r="BR1346" s="28"/>
      <c r="BS1346" s="28"/>
      <c r="BT1346" s="28"/>
      <c r="BU1346" s="28"/>
      <c r="BV1346" s="28"/>
      <c r="BW1346" s="28"/>
      <c r="BX1346" s="28"/>
      <c r="BY1346" s="28"/>
      <c r="BZ1346" s="28"/>
      <c r="CA1346" s="28"/>
      <c r="CB1346" s="28"/>
      <c r="CC1346" s="28"/>
      <c r="CD1346" s="28"/>
      <c r="CE1346" s="28"/>
      <c r="CF1346" s="28"/>
      <c r="CG1346" s="28"/>
      <c r="CH1346" s="28"/>
      <c r="CI1346" s="28"/>
      <c r="CJ1346" s="28"/>
      <c r="CK1346" s="28"/>
      <c r="CL1346" s="28"/>
      <c r="CM1346" s="28"/>
      <c r="CN1346" s="28"/>
      <c r="CO1346" s="28"/>
      <c r="CP1346" s="28"/>
      <c r="CQ1346" s="28"/>
      <c r="CR1346" s="28"/>
      <c r="CS1346" s="28"/>
      <c r="CT1346" s="28"/>
      <c r="CU1346" s="28"/>
      <c r="CV1346" s="28"/>
      <c r="CW1346" s="28"/>
      <c r="CX1346" s="28"/>
      <c r="CY1346" s="28"/>
      <c r="CZ1346" s="28"/>
      <c r="DA1346" s="28"/>
      <c r="DB1346" s="28"/>
      <c r="DC1346" s="28"/>
      <c r="DD1346" s="28"/>
      <c r="DE1346" s="28"/>
      <c r="DF1346" s="28"/>
      <c r="DG1346" s="28"/>
      <c r="DH1346" s="28"/>
      <c r="DI1346" s="28"/>
      <c r="DJ1346" s="28"/>
      <c r="DK1346" s="28"/>
      <c r="DL1346" s="28"/>
      <c r="DM1346" s="28"/>
    </row>
    <row r="1347" spans="1:117" s="7" customFormat="1" x14ac:dyDescent="0.2">
      <c r="A1347" s="2">
        <v>1370</v>
      </c>
      <c r="B1347" s="239" t="s">
        <v>725</v>
      </c>
      <c r="D1347" s="146" t="s">
        <v>451</v>
      </c>
      <c r="E1347" s="189" t="s">
        <v>727</v>
      </c>
      <c r="F1347" s="189" t="s">
        <v>728</v>
      </c>
      <c r="G1347" s="151"/>
      <c r="H1347" s="235">
        <f t="shared" ref="H1347:H1410" si="147">AI1347</f>
        <v>2897.6917546802965</v>
      </c>
      <c r="I1347" s="235">
        <f t="shared" ref="I1347:I1410" si="148">AJ1347</f>
        <v>15.994806563497781</v>
      </c>
      <c r="J1347" s="122">
        <v>0.28100897673014491</v>
      </c>
      <c r="K1347" s="123">
        <v>32.414359857739363</v>
      </c>
      <c r="L1347" s="240">
        <f t="shared" ref="L1347:L1410" si="149">K1347/1000000</f>
        <v>3.2414359857739363E-5</v>
      </c>
      <c r="M1347" s="240">
        <f t="shared" ref="M1347:M1410" si="150">L1347</f>
        <v>3.2414359857739363E-5</v>
      </c>
      <c r="N1347" s="10">
        <v>0</v>
      </c>
      <c r="O1347" s="241" t="s">
        <v>736</v>
      </c>
      <c r="P1347" s="118">
        <v>1.4839683169347136E-2</v>
      </c>
      <c r="Q1347" s="119">
        <v>1.0253929391851995</v>
      </c>
      <c r="R1347" s="252">
        <f t="shared" ref="R1347:R1410" si="151">Q1347/10000</f>
        <v>1.0253929391851995E-4</v>
      </c>
      <c r="S1347" s="120">
        <v>4.9221083872175869E-4</v>
      </c>
      <c r="T1347" s="119">
        <v>0.43586734850343078</v>
      </c>
      <c r="U1347" s="16">
        <v>6</v>
      </c>
      <c r="V1347" s="16">
        <v>1</v>
      </c>
      <c r="W1347" s="242" t="s">
        <v>740</v>
      </c>
      <c r="X1347" s="121">
        <v>1.4672750899530327</v>
      </c>
      <c r="Y1347" s="121">
        <v>1.8870346325016432</v>
      </c>
      <c r="Z1347" s="117">
        <v>9.7199643424950679</v>
      </c>
      <c r="AA1347" s="251"/>
      <c r="AB1347" s="122">
        <v>0.2809816147022165</v>
      </c>
      <c r="AC1347" s="11">
        <f t="shared" ref="AC1347:AC1410" si="152">M1347</f>
        <v>3.2414359857739363E-5</v>
      </c>
      <c r="AD1347">
        <v>2.3063000611966977</v>
      </c>
      <c r="AE1347">
        <v>1.140361940943114</v>
      </c>
      <c r="AF1347" s="126">
        <v>3.0452139658398134</v>
      </c>
      <c r="AG1347" s="244">
        <v>3186.3816624671954</v>
      </c>
      <c r="AH1347" s="244">
        <v>57.092119761700069</v>
      </c>
      <c r="AI1347" s="117">
        <v>2897.6917546802965</v>
      </c>
      <c r="AJ1347" s="117">
        <v>15.994806563497781</v>
      </c>
      <c r="AK1347" s="246">
        <v>100.17220980744335</v>
      </c>
      <c r="AL1347" s="185">
        <v>1</v>
      </c>
      <c r="AM1347" s="238" t="s">
        <v>715</v>
      </c>
      <c r="AN1347" s="64">
        <v>26321</v>
      </c>
      <c r="AO1347" s="86">
        <f t="shared" ref="AO1347:AO1410" si="153">100-AK1347</f>
        <v>-0.17220980744335179</v>
      </c>
      <c r="AT1347" s="87"/>
      <c r="AU1347" s="64"/>
      <c r="AV1347" s="86"/>
      <c r="AW1347" s="30"/>
      <c r="AX1347" s="30"/>
      <c r="AY1347" s="30"/>
      <c r="AZ1347" s="28"/>
      <c r="BA1347" s="28"/>
      <c r="BB1347" s="28"/>
      <c r="BC1347" s="28"/>
      <c r="BD1347" s="28"/>
      <c r="BE1347" s="28"/>
      <c r="BF1347" s="28"/>
      <c r="BG1347" s="28"/>
      <c r="BH1347" s="28"/>
      <c r="BI1347" s="28"/>
      <c r="BJ1347" s="28"/>
      <c r="BK1347" s="28"/>
      <c r="BL1347" s="28"/>
      <c r="BM1347" s="28"/>
      <c r="BN1347" s="28"/>
      <c r="BO1347" s="28"/>
      <c r="BP1347" s="28"/>
      <c r="BQ1347" s="28"/>
      <c r="BR1347" s="28"/>
      <c r="BS1347" s="28"/>
      <c r="BT1347" s="28"/>
      <c r="BU1347" s="28"/>
      <c r="BV1347" s="28"/>
      <c r="BW1347" s="28"/>
      <c r="BX1347" s="28"/>
      <c r="BY1347" s="28"/>
      <c r="BZ1347" s="28"/>
      <c r="CA1347" s="28"/>
      <c r="CB1347" s="28"/>
      <c r="CC1347" s="28"/>
      <c r="CD1347" s="28"/>
      <c r="CE1347" s="28"/>
      <c r="CF1347" s="28"/>
      <c r="CG1347" s="28"/>
      <c r="CH1347" s="28"/>
      <c r="CI1347" s="28"/>
      <c r="CJ1347" s="28"/>
      <c r="CK1347" s="28"/>
      <c r="CL1347" s="28"/>
      <c r="CM1347" s="28"/>
      <c r="CN1347" s="28"/>
      <c r="CO1347" s="28"/>
      <c r="CP1347" s="28"/>
      <c r="CQ1347" s="28"/>
      <c r="CR1347" s="28"/>
      <c r="CS1347" s="28"/>
      <c r="CT1347" s="28"/>
      <c r="CU1347" s="28"/>
      <c r="CV1347" s="28"/>
      <c r="CW1347" s="28"/>
      <c r="CX1347" s="28"/>
      <c r="CY1347" s="28"/>
      <c r="CZ1347" s="28"/>
      <c r="DA1347" s="28"/>
      <c r="DB1347" s="28"/>
      <c r="DC1347" s="28"/>
      <c r="DD1347" s="28"/>
      <c r="DE1347" s="28"/>
      <c r="DF1347" s="28"/>
      <c r="DG1347" s="28"/>
      <c r="DH1347" s="28"/>
      <c r="DI1347" s="28"/>
      <c r="DJ1347" s="28"/>
      <c r="DK1347" s="28"/>
      <c r="DL1347" s="28"/>
      <c r="DM1347" s="28"/>
    </row>
    <row r="1348" spans="1:117" s="7" customFormat="1" x14ac:dyDescent="0.2">
      <c r="A1348" s="2">
        <v>1371</v>
      </c>
      <c r="B1348" s="239" t="s">
        <v>725</v>
      </c>
      <c r="D1348" s="146" t="s">
        <v>452</v>
      </c>
      <c r="E1348" s="189" t="s">
        <v>727</v>
      </c>
      <c r="F1348" s="189" t="s">
        <v>728</v>
      </c>
      <c r="G1348" s="151"/>
      <c r="H1348" s="235">
        <f t="shared" si="147"/>
        <v>2762.825842568112</v>
      </c>
      <c r="I1348" s="235">
        <f t="shared" si="148"/>
        <v>17.390230820799722</v>
      </c>
      <c r="J1348" s="122">
        <v>0.28098462733493718</v>
      </c>
      <c r="K1348" s="123">
        <v>31.310453320693291</v>
      </c>
      <c r="L1348" s="240">
        <f t="shared" si="149"/>
        <v>3.131045332069329E-5</v>
      </c>
      <c r="M1348" s="240">
        <f t="shared" si="150"/>
        <v>3.131045332069329E-5</v>
      </c>
      <c r="N1348" s="10">
        <v>0</v>
      </c>
      <c r="O1348" s="241" t="s">
        <v>736</v>
      </c>
      <c r="P1348" s="118">
        <v>2.1662844596209659E-2</v>
      </c>
      <c r="Q1348" s="119">
        <v>2.5877857829431008</v>
      </c>
      <c r="R1348" s="252">
        <f t="shared" si="151"/>
        <v>2.587785782943101E-4</v>
      </c>
      <c r="S1348" s="120">
        <v>6.971701811433926E-4</v>
      </c>
      <c r="T1348" s="119">
        <v>0.48147251682968562</v>
      </c>
      <c r="U1348" s="16">
        <v>6</v>
      </c>
      <c r="V1348" s="16">
        <v>1</v>
      </c>
      <c r="W1348" s="242" t="s">
        <v>740</v>
      </c>
      <c r="X1348" s="121">
        <v>1.46733871643888</v>
      </c>
      <c r="Y1348" s="121">
        <v>1.8869894761230701</v>
      </c>
      <c r="Z1348" s="117">
        <v>8.9397125881175885</v>
      </c>
      <c r="AA1348" s="251"/>
      <c r="AB1348" s="122">
        <v>0.28094772229693227</v>
      </c>
      <c r="AC1348" s="11">
        <f t="shared" si="152"/>
        <v>3.131045332069329E-5</v>
      </c>
      <c r="AD1348">
        <v>-2.0750455820373048</v>
      </c>
      <c r="AE1348">
        <v>1.1062730778853789</v>
      </c>
      <c r="AF1348" s="126">
        <v>3.1697384120890773</v>
      </c>
      <c r="AG1348" s="244">
        <v>3345.0432788663256</v>
      </c>
      <c r="AH1348" s="244">
        <v>53.974093895529464</v>
      </c>
      <c r="AI1348" s="117">
        <v>2762.825842568112</v>
      </c>
      <c r="AJ1348" s="117">
        <v>17.390230820799722</v>
      </c>
      <c r="AK1348" s="246">
        <v>100.17220980744335</v>
      </c>
      <c r="AL1348" s="185">
        <v>1</v>
      </c>
      <c r="AM1348" s="238" t="s">
        <v>715</v>
      </c>
      <c r="AN1348" s="64">
        <v>26321</v>
      </c>
      <c r="AO1348" s="86">
        <f t="shared" si="153"/>
        <v>-0.17220980744335179</v>
      </c>
      <c r="AT1348" s="87"/>
      <c r="AU1348" s="64"/>
      <c r="AV1348" s="86"/>
      <c r="AW1348" s="30"/>
      <c r="AX1348" s="30"/>
      <c r="AY1348" s="30"/>
      <c r="AZ1348" s="28"/>
      <c r="BA1348" s="28"/>
      <c r="BB1348" s="28"/>
      <c r="BC1348" s="28"/>
      <c r="BD1348" s="28"/>
      <c r="BE1348" s="28"/>
      <c r="BF1348" s="28"/>
      <c r="BG1348" s="28"/>
      <c r="BH1348" s="28"/>
      <c r="BI1348" s="28"/>
      <c r="BJ1348" s="28"/>
      <c r="BK1348" s="28"/>
      <c r="BL1348" s="28"/>
      <c r="BM1348" s="28"/>
      <c r="BN1348" s="28"/>
      <c r="BO1348" s="28"/>
      <c r="BP1348" s="28"/>
      <c r="BQ1348" s="28"/>
      <c r="BR1348" s="28"/>
      <c r="BS1348" s="28"/>
      <c r="BT1348" s="28"/>
      <c r="BU1348" s="28"/>
      <c r="BV1348" s="28"/>
      <c r="BW1348" s="28"/>
      <c r="BX1348" s="28"/>
      <c r="BY1348" s="28"/>
      <c r="BZ1348" s="28"/>
      <c r="CA1348" s="28"/>
      <c r="CB1348" s="28"/>
      <c r="CC1348" s="28"/>
      <c r="CD1348" s="28"/>
      <c r="CE1348" s="28"/>
      <c r="CF1348" s="28"/>
      <c r="CG1348" s="28"/>
      <c r="CH1348" s="28"/>
      <c r="CI1348" s="28"/>
      <c r="CJ1348" s="28"/>
      <c r="CK1348" s="28"/>
      <c r="CL1348" s="28"/>
      <c r="CM1348" s="28"/>
      <c r="CN1348" s="28"/>
      <c r="CO1348" s="28"/>
      <c r="CP1348" s="28"/>
      <c r="CQ1348" s="28"/>
      <c r="CR1348" s="28"/>
      <c r="CS1348" s="28"/>
      <c r="CT1348" s="28"/>
      <c r="CU1348" s="28"/>
      <c r="CV1348" s="28"/>
      <c r="CW1348" s="28"/>
      <c r="CX1348" s="28"/>
      <c r="CY1348" s="28"/>
      <c r="CZ1348" s="28"/>
      <c r="DA1348" s="28"/>
      <c r="DB1348" s="28"/>
      <c r="DC1348" s="28"/>
      <c r="DD1348" s="28"/>
      <c r="DE1348" s="28"/>
      <c r="DF1348" s="28"/>
      <c r="DG1348" s="28"/>
      <c r="DH1348" s="28"/>
      <c r="DI1348" s="28"/>
      <c r="DJ1348" s="28"/>
      <c r="DK1348" s="28"/>
      <c r="DL1348" s="28"/>
      <c r="DM1348" s="28"/>
    </row>
    <row r="1349" spans="1:117" s="7" customFormat="1" x14ac:dyDescent="0.2">
      <c r="A1349" s="2">
        <v>1372</v>
      </c>
      <c r="B1349" s="239" t="s">
        <v>725</v>
      </c>
      <c r="D1349" s="146" t="s">
        <v>453</v>
      </c>
      <c r="E1349" s="189" t="s">
        <v>727</v>
      </c>
      <c r="F1349" s="189" t="s">
        <v>728</v>
      </c>
      <c r="G1349" s="151"/>
      <c r="H1349" s="235">
        <f t="shared" si="147"/>
        <v>2907.8099229203635</v>
      </c>
      <c r="I1349" s="235">
        <f t="shared" si="148"/>
        <v>13.929056539567009</v>
      </c>
      <c r="J1349" s="122">
        <v>0.28105122287405226</v>
      </c>
      <c r="K1349" s="123">
        <v>28.286307851386862</v>
      </c>
      <c r="L1349" s="240">
        <f t="shared" si="149"/>
        <v>2.8286307851386862E-5</v>
      </c>
      <c r="M1349" s="240">
        <f t="shared" si="150"/>
        <v>2.8286307851386862E-5</v>
      </c>
      <c r="N1349" s="10">
        <v>0</v>
      </c>
      <c r="O1349" s="241" t="s">
        <v>736</v>
      </c>
      <c r="P1349" s="118">
        <v>4.0863100278480863E-2</v>
      </c>
      <c r="Q1349" s="119">
        <v>4.1345737870485131</v>
      </c>
      <c r="R1349" s="252">
        <f t="shared" si="151"/>
        <v>4.1345737870485133E-4</v>
      </c>
      <c r="S1349" s="120">
        <v>1.2387580893893407E-3</v>
      </c>
      <c r="T1349" s="119">
        <v>0.66756849863292789</v>
      </c>
      <c r="U1349" s="16">
        <v>6</v>
      </c>
      <c r="V1349" s="16">
        <v>1</v>
      </c>
      <c r="W1349" s="242" t="s">
        <v>740</v>
      </c>
      <c r="X1349" s="121">
        <v>1.4673489191970004</v>
      </c>
      <c r="Y1349" s="121">
        <v>1.8870288441603162</v>
      </c>
      <c r="Z1349" s="117">
        <v>9.0677577480411422</v>
      </c>
      <c r="AA1349" s="251"/>
      <c r="AB1349" s="122">
        <v>0.28098211320189942</v>
      </c>
      <c r="AC1349" s="11">
        <f t="shared" si="152"/>
        <v>2.8286307851386862E-5</v>
      </c>
      <c r="AD1349">
        <v>2.5441883098853424</v>
      </c>
      <c r="AE1349">
        <v>1.0074705778554562</v>
      </c>
      <c r="AF1349" s="126">
        <v>3.0395849571642302</v>
      </c>
      <c r="AG1349" s="244">
        <v>3179.8786649868193</v>
      </c>
      <c r="AH1349" s="244">
        <v>45.415240763278959</v>
      </c>
      <c r="AI1349" s="117">
        <v>2907.8099229203635</v>
      </c>
      <c r="AJ1349" s="117">
        <v>13.929056539567009</v>
      </c>
      <c r="AK1349" s="246">
        <v>100.17220980744335</v>
      </c>
      <c r="AL1349" s="185">
        <v>1</v>
      </c>
      <c r="AM1349" s="238" t="s">
        <v>715</v>
      </c>
      <c r="AN1349" s="64">
        <v>26321</v>
      </c>
      <c r="AO1349" s="86">
        <f t="shared" si="153"/>
        <v>-0.17220980744335179</v>
      </c>
      <c r="AT1349" s="87"/>
      <c r="AU1349" s="64"/>
      <c r="AV1349" s="86"/>
      <c r="AW1349" s="30"/>
      <c r="AX1349" s="30"/>
      <c r="AY1349" s="30"/>
      <c r="AZ1349" s="28"/>
      <c r="BA1349" s="28"/>
      <c r="BB1349" s="28"/>
      <c r="BC1349" s="28"/>
      <c r="BD1349" s="28"/>
      <c r="BE1349" s="28"/>
      <c r="BF1349" s="28"/>
      <c r="BG1349" s="28"/>
      <c r="BH1349" s="28"/>
      <c r="BI1349" s="28"/>
      <c r="BJ1349" s="28"/>
      <c r="BK1349" s="28"/>
      <c r="BL1349" s="28"/>
      <c r="BM1349" s="28"/>
      <c r="BN1349" s="28"/>
      <c r="BO1349" s="28"/>
      <c r="BP1349" s="28"/>
      <c r="BQ1349" s="28"/>
      <c r="BR1349" s="28"/>
      <c r="BS1349" s="28"/>
      <c r="BT1349" s="28"/>
      <c r="BU1349" s="28"/>
      <c r="BV1349" s="28"/>
      <c r="BW1349" s="28"/>
      <c r="BX1349" s="28"/>
      <c r="BY1349" s="28"/>
      <c r="BZ1349" s="28"/>
      <c r="CA1349" s="28"/>
      <c r="CB1349" s="28"/>
      <c r="CC1349" s="28"/>
      <c r="CD1349" s="28"/>
      <c r="CE1349" s="28"/>
      <c r="CF1349" s="28"/>
      <c r="CG1349" s="28"/>
      <c r="CH1349" s="28"/>
      <c r="CI1349" s="28"/>
      <c r="CJ1349" s="28"/>
      <c r="CK1349" s="28"/>
      <c r="CL1349" s="28"/>
      <c r="CM1349" s="28"/>
      <c r="CN1349" s="28"/>
      <c r="CO1349" s="28"/>
      <c r="CP1349" s="28"/>
      <c r="CQ1349" s="28"/>
      <c r="CR1349" s="28"/>
      <c r="CS1349" s="28"/>
      <c r="CT1349" s="28"/>
      <c r="CU1349" s="28"/>
      <c r="CV1349" s="28"/>
      <c r="CW1349" s="28"/>
      <c r="CX1349" s="28"/>
      <c r="CY1349" s="28"/>
      <c r="CZ1349" s="28"/>
      <c r="DA1349" s="28"/>
      <c r="DB1349" s="28"/>
      <c r="DC1349" s="28"/>
      <c r="DD1349" s="28"/>
      <c r="DE1349" s="28"/>
      <c r="DF1349" s="28"/>
      <c r="DG1349" s="28"/>
      <c r="DH1349" s="28"/>
      <c r="DI1349" s="28"/>
      <c r="DJ1349" s="28"/>
      <c r="DK1349" s="28"/>
      <c r="DL1349" s="28"/>
      <c r="DM1349" s="28"/>
    </row>
    <row r="1350" spans="1:117" s="7" customFormat="1" x14ac:dyDescent="0.2">
      <c r="A1350" s="2">
        <v>1373</v>
      </c>
      <c r="B1350" s="239" t="s">
        <v>725</v>
      </c>
      <c r="D1350" s="146" t="s">
        <v>454</v>
      </c>
      <c r="E1350" s="189" t="s">
        <v>727</v>
      </c>
      <c r="F1350" s="189" t="s">
        <v>728</v>
      </c>
      <c r="G1350" s="151"/>
      <c r="H1350" s="235">
        <f t="shared" si="147"/>
        <v>2748.6871217804296</v>
      </c>
      <c r="I1350" s="235">
        <f t="shared" si="148"/>
        <v>6.6554211859086081</v>
      </c>
      <c r="J1350" s="122">
        <v>0.28086397005251362</v>
      </c>
      <c r="K1350" s="123">
        <v>32.666998761491683</v>
      </c>
      <c r="L1350" s="240">
        <f t="shared" si="149"/>
        <v>3.2666998761491685E-5</v>
      </c>
      <c r="M1350" s="240">
        <f t="shared" si="150"/>
        <v>3.2666998761491685E-5</v>
      </c>
      <c r="N1350" s="10">
        <v>0</v>
      </c>
      <c r="O1350" s="241" t="s">
        <v>736</v>
      </c>
      <c r="P1350" s="118">
        <v>3.2619521071036821E-2</v>
      </c>
      <c r="Q1350" s="119">
        <v>0.54192443495976306</v>
      </c>
      <c r="R1350" s="252">
        <f t="shared" si="151"/>
        <v>5.4192443495976304E-5</v>
      </c>
      <c r="S1350" s="120">
        <v>9.899597851226326E-4</v>
      </c>
      <c r="T1350" s="119">
        <v>0.39985672797760757</v>
      </c>
      <c r="U1350" s="16">
        <v>6</v>
      </c>
      <c r="V1350" s="16">
        <v>1</v>
      </c>
      <c r="W1350" s="242" t="s">
        <v>740</v>
      </c>
      <c r="X1350" s="121">
        <v>1.4673036758331206</v>
      </c>
      <c r="Y1350" s="121">
        <v>1.8870917933685063</v>
      </c>
      <c r="Z1350" s="117">
        <v>10.956966517070699</v>
      </c>
      <c r="AA1350" s="251"/>
      <c r="AB1350" s="122">
        <v>0.28081184117272495</v>
      </c>
      <c r="AC1350" s="11">
        <f t="shared" si="152"/>
        <v>3.2666998761491685E-5</v>
      </c>
      <c r="AD1350">
        <v>-7.2464337454403172</v>
      </c>
      <c r="AE1350">
        <v>1.1804422161478778</v>
      </c>
      <c r="AF1350" s="126">
        <v>3.425705749649782</v>
      </c>
      <c r="AG1350" s="244">
        <v>3645.6988659124268</v>
      </c>
      <c r="AH1350" s="244">
        <v>55.602524465714559</v>
      </c>
      <c r="AI1350" s="117">
        <v>2748.6871217804296</v>
      </c>
      <c r="AJ1350" s="117">
        <v>6.6554211859086081</v>
      </c>
      <c r="AK1350" s="246">
        <v>100.17220980744335</v>
      </c>
      <c r="AL1350" s="185">
        <v>1</v>
      </c>
      <c r="AM1350" s="238" t="s">
        <v>715</v>
      </c>
      <c r="AN1350" s="64">
        <v>26321</v>
      </c>
      <c r="AO1350" s="86">
        <f t="shared" si="153"/>
        <v>-0.17220980744335179</v>
      </c>
      <c r="AT1350" s="87"/>
      <c r="AU1350" s="64"/>
      <c r="AV1350" s="86"/>
      <c r="AW1350" s="30"/>
      <c r="AX1350" s="30"/>
      <c r="AY1350" s="30"/>
      <c r="AZ1350" s="28"/>
      <c r="BA1350" s="28"/>
      <c r="BB1350" s="28"/>
      <c r="BC1350" s="28"/>
      <c r="BD1350" s="28"/>
      <c r="BE1350" s="28"/>
      <c r="BF1350" s="28"/>
      <c r="BG1350" s="28"/>
      <c r="BH1350" s="28"/>
      <c r="BI1350" s="28"/>
      <c r="BJ1350" s="28"/>
      <c r="BK1350" s="28"/>
      <c r="BL1350" s="28"/>
      <c r="BM1350" s="28"/>
      <c r="BN1350" s="28"/>
      <c r="BO1350" s="28"/>
      <c r="BP1350" s="28"/>
      <c r="BQ1350" s="28"/>
      <c r="BR1350" s="28"/>
      <c r="BS1350" s="28"/>
      <c r="BT1350" s="28"/>
      <c r="BU1350" s="28"/>
      <c r="BV1350" s="28"/>
      <c r="BW1350" s="28"/>
      <c r="BX1350" s="28"/>
      <c r="BY1350" s="28"/>
      <c r="BZ1350" s="28"/>
      <c r="CA1350" s="28"/>
      <c r="CB1350" s="28"/>
      <c r="CC1350" s="28"/>
      <c r="CD1350" s="28"/>
      <c r="CE1350" s="28"/>
      <c r="CF1350" s="28"/>
      <c r="CG1350" s="28"/>
      <c r="CH1350" s="28"/>
      <c r="CI1350" s="28"/>
      <c r="CJ1350" s="28"/>
      <c r="CK1350" s="28"/>
      <c r="CL1350" s="28"/>
      <c r="CM1350" s="28"/>
      <c r="CN1350" s="28"/>
      <c r="CO1350" s="28"/>
      <c r="CP1350" s="28"/>
      <c r="CQ1350" s="28"/>
      <c r="CR1350" s="28"/>
      <c r="CS1350" s="28"/>
      <c r="CT1350" s="28"/>
      <c r="CU1350" s="28"/>
      <c r="CV1350" s="28"/>
      <c r="CW1350" s="28"/>
      <c r="CX1350" s="28"/>
      <c r="CY1350" s="28"/>
      <c r="CZ1350" s="28"/>
      <c r="DA1350" s="28"/>
      <c r="DB1350" s="28"/>
      <c r="DC1350" s="28"/>
      <c r="DD1350" s="28"/>
      <c r="DE1350" s="28"/>
      <c r="DF1350" s="28"/>
      <c r="DG1350" s="28"/>
      <c r="DH1350" s="28"/>
      <c r="DI1350" s="28"/>
      <c r="DJ1350" s="28"/>
      <c r="DK1350" s="28"/>
      <c r="DL1350" s="28"/>
      <c r="DM1350" s="28"/>
    </row>
    <row r="1351" spans="1:117" s="7" customFormat="1" x14ac:dyDescent="0.2">
      <c r="A1351" s="2">
        <v>1374</v>
      </c>
      <c r="B1351" s="239" t="s">
        <v>725</v>
      </c>
      <c r="D1351" s="146" t="s">
        <v>455</v>
      </c>
      <c r="E1351" s="189" t="s">
        <v>727</v>
      </c>
      <c r="F1351" s="189" t="s">
        <v>728</v>
      </c>
      <c r="G1351" s="151"/>
      <c r="H1351" s="235">
        <f t="shared" si="147"/>
        <v>2776.5500144949719</v>
      </c>
      <c r="I1351" s="235">
        <f t="shared" si="148"/>
        <v>9.8862512240734066</v>
      </c>
      <c r="J1351" s="122">
        <v>0.28099692276978189</v>
      </c>
      <c r="K1351" s="123">
        <v>30.175763477938471</v>
      </c>
      <c r="L1351" s="240">
        <f t="shared" si="149"/>
        <v>3.0175763477938471E-5</v>
      </c>
      <c r="M1351" s="240">
        <f t="shared" si="150"/>
        <v>3.0175763477938471E-5</v>
      </c>
      <c r="N1351" s="10">
        <v>0</v>
      </c>
      <c r="O1351" s="241" t="s">
        <v>736</v>
      </c>
      <c r="P1351" s="118">
        <v>1.6938694720428069E-2</v>
      </c>
      <c r="Q1351" s="119">
        <v>6.4306774687417194</v>
      </c>
      <c r="R1351" s="252">
        <f t="shared" si="151"/>
        <v>6.4306774687417198E-4</v>
      </c>
      <c r="S1351" s="120">
        <v>5.4762577160639948E-4</v>
      </c>
      <c r="T1351" s="119">
        <v>1.6800050425856976</v>
      </c>
      <c r="U1351" s="16">
        <v>6</v>
      </c>
      <c r="V1351" s="16">
        <v>1</v>
      </c>
      <c r="W1351" s="242" t="s">
        <v>740</v>
      </c>
      <c r="X1351" s="121">
        <v>1.4672767322445763</v>
      </c>
      <c r="Y1351" s="121">
        <v>1.8868513411001728</v>
      </c>
      <c r="Z1351" s="117">
        <v>9.4523873703225156</v>
      </c>
      <c r="AA1351" s="251"/>
      <c r="AB1351" s="122">
        <v>0.28096778617178209</v>
      </c>
      <c r="AC1351" s="11">
        <f t="shared" si="152"/>
        <v>3.0175763477938471E-5</v>
      </c>
      <c r="AD1351">
        <v>-1.0417237924387202</v>
      </c>
      <c r="AE1351">
        <v>1.0695728870565864</v>
      </c>
      <c r="AF1351" s="126">
        <v>3.1265254421105144</v>
      </c>
      <c r="AG1351" s="244">
        <v>3293.5850105196296</v>
      </c>
      <c r="AH1351" s="244">
        <v>52.955237831878662</v>
      </c>
      <c r="AI1351" s="117">
        <v>2776.5500144949719</v>
      </c>
      <c r="AJ1351" s="117">
        <v>9.8862512240734066</v>
      </c>
      <c r="AK1351" s="246">
        <v>100.17220980744335</v>
      </c>
      <c r="AL1351" s="185">
        <v>1</v>
      </c>
      <c r="AM1351" s="238" t="s">
        <v>715</v>
      </c>
      <c r="AN1351" s="64">
        <v>26321</v>
      </c>
      <c r="AO1351" s="86">
        <f t="shared" si="153"/>
        <v>-0.17220980744335179</v>
      </c>
      <c r="AT1351" s="87"/>
      <c r="AU1351" s="64"/>
      <c r="AV1351" s="86"/>
      <c r="AW1351" s="30"/>
      <c r="AX1351" s="30"/>
      <c r="AY1351" s="30"/>
      <c r="AZ1351" s="28"/>
      <c r="BA1351" s="28"/>
      <c r="BB1351" s="28"/>
      <c r="BC1351" s="28"/>
      <c r="BD1351" s="28"/>
      <c r="BE1351" s="28"/>
      <c r="BF1351" s="28"/>
      <c r="BG1351" s="28"/>
      <c r="BH1351" s="28"/>
      <c r="BI1351" s="28"/>
      <c r="BJ1351" s="28"/>
      <c r="BK1351" s="28"/>
      <c r="BL1351" s="28"/>
      <c r="BM1351" s="28"/>
      <c r="BN1351" s="28"/>
      <c r="BO1351" s="28"/>
      <c r="BP1351" s="28"/>
      <c r="BQ1351" s="28"/>
      <c r="BR1351" s="28"/>
      <c r="BS1351" s="28"/>
      <c r="BT1351" s="28"/>
      <c r="BU1351" s="28"/>
      <c r="BV1351" s="28"/>
      <c r="BW1351" s="28"/>
      <c r="BX1351" s="28"/>
      <c r="BY1351" s="28"/>
      <c r="BZ1351" s="28"/>
      <c r="CA1351" s="28"/>
      <c r="CB1351" s="28"/>
      <c r="CC1351" s="28"/>
      <c r="CD1351" s="28"/>
      <c r="CE1351" s="28"/>
      <c r="CF1351" s="28"/>
      <c r="CG1351" s="28"/>
      <c r="CH1351" s="28"/>
      <c r="CI1351" s="28"/>
      <c r="CJ1351" s="28"/>
      <c r="CK1351" s="28"/>
      <c r="CL1351" s="28"/>
      <c r="CM1351" s="28"/>
      <c r="CN1351" s="28"/>
      <c r="CO1351" s="28"/>
      <c r="CP1351" s="28"/>
      <c r="CQ1351" s="28"/>
      <c r="CR1351" s="28"/>
      <c r="CS1351" s="28"/>
      <c r="CT1351" s="28"/>
      <c r="CU1351" s="28"/>
      <c r="CV1351" s="28"/>
      <c r="CW1351" s="28"/>
      <c r="CX1351" s="28"/>
      <c r="CY1351" s="28"/>
      <c r="CZ1351" s="28"/>
      <c r="DA1351" s="28"/>
      <c r="DB1351" s="28"/>
      <c r="DC1351" s="28"/>
      <c r="DD1351" s="28"/>
      <c r="DE1351" s="28"/>
      <c r="DF1351" s="28"/>
      <c r="DG1351" s="28"/>
      <c r="DH1351" s="28"/>
      <c r="DI1351" s="28"/>
      <c r="DJ1351" s="28"/>
      <c r="DK1351" s="28"/>
      <c r="DL1351" s="28"/>
      <c r="DM1351" s="28"/>
    </row>
    <row r="1352" spans="1:117" s="7" customFormat="1" x14ac:dyDescent="0.2">
      <c r="A1352" s="2">
        <v>1375</v>
      </c>
      <c r="B1352" s="239" t="s">
        <v>725</v>
      </c>
      <c r="D1352" s="146" t="s">
        <v>456</v>
      </c>
      <c r="E1352" s="189" t="s">
        <v>727</v>
      </c>
      <c r="F1352" s="189" t="s">
        <v>728</v>
      </c>
      <c r="G1352" s="151"/>
      <c r="H1352" s="235">
        <f t="shared" si="147"/>
        <v>2748.567690932985</v>
      </c>
      <c r="I1352" s="235">
        <f t="shared" si="148"/>
        <v>17.68879794958514</v>
      </c>
      <c r="J1352" s="122">
        <v>0.2809484479713546</v>
      </c>
      <c r="K1352" s="123">
        <v>27.599165969982728</v>
      </c>
      <c r="L1352" s="240">
        <f t="shared" si="149"/>
        <v>2.7599165969982726E-5</v>
      </c>
      <c r="M1352" s="240">
        <f t="shared" si="150"/>
        <v>2.7599165969982726E-5</v>
      </c>
      <c r="N1352" s="10">
        <v>0</v>
      </c>
      <c r="O1352" s="241" t="s">
        <v>736</v>
      </c>
      <c r="P1352" s="118">
        <v>9.1337079259226905E-3</v>
      </c>
      <c r="Q1352" s="119">
        <v>1.3890005811646589</v>
      </c>
      <c r="R1352" s="252">
        <f t="shared" si="151"/>
        <v>1.3890005811646589E-4</v>
      </c>
      <c r="S1352" s="120">
        <v>2.8681483758052456E-4</v>
      </c>
      <c r="T1352" s="119">
        <v>0.30918365324132319</v>
      </c>
      <c r="U1352" s="16">
        <v>6</v>
      </c>
      <c r="V1352" s="16">
        <v>1</v>
      </c>
      <c r="W1352" s="242" t="s">
        <v>740</v>
      </c>
      <c r="X1352" s="121">
        <v>1.4672860022205789</v>
      </c>
      <c r="Y1352" s="121">
        <v>1.8870075575199881</v>
      </c>
      <c r="Z1352" s="117">
        <v>11.67085428526158</v>
      </c>
      <c r="AA1352" s="251"/>
      <c r="AB1352" s="122">
        <v>0.28093334567127537</v>
      </c>
      <c r="AC1352" s="11">
        <f t="shared" si="152"/>
        <v>2.7599165969982726E-5</v>
      </c>
      <c r="AD1352">
        <v>-2.9454394590078259</v>
      </c>
      <c r="AE1352">
        <v>0.99722017540168018</v>
      </c>
      <c r="AF1352" s="126">
        <v>3.2026640938656654</v>
      </c>
      <c r="AG1352" s="244">
        <v>3386.6220601924479</v>
      </c>
      <c r="AH1352" s="244">
        <v>50.513110280884042</v>
      </c>
      <c r="AI1352" s="117">
        <v>2748.567690932985</v>
      </c>
      <c r="AJ1352" s="117">
        <v>17.68879794958514</v>
      </c>
      <c r="AK1352" s="246">
        <v>100.17220980744335</v>
      </c>
      <c r="AL1352" s="185">
        <v>1</v>
      </c>
      <c r="AM1352" s="238" t="s">
        <v>715</v>
      </c>
      <c r="AN1352" s="64">
        <v>26321</v>
      </c>
      <c r="AO1352" s="86">
        <f t="shared" si="153"/>
        <v>-0.17220980744335179</v>
      </c>
      <c r="AT1352" s="87"/>
      <c r="AU1352" s="64"/>
      <c r="AV1352" s="86"/>
      <c r="AW1352" s="30"/>
      <c r="AX1352" s="30"/>
      <c r="AY1352" s="30"/>
      <c r="AZ1352" s="28"/>
      <c r="BA1352" s="28"/>
      <c r="BB1352" s="28"/>
      <c r="BC1352" s="28"/>
      <c r="BD1352" s="28"/>
      <c r="BE1352" s="28"/>
      <c r="BF1352" s="28"/>
      <c r="BG1352" s="28"/>
      <c r="BH1352" s="28"/>
      <c r="BI1352" s="28"/>
      <c r="BJ1352" s="28"/>
      <c r="BK1352" s="28"/>
      <c r="BL1352" s="28"/>
      <c r="BM1352" s="28"/>
      <c r="BN1352" s="28"/>
      <c r="BO1352" s="28"/>
      <c r="BP1352" s="28"/>
      <c r="BQ1352" s="28"/>
      <c r="BR1352" s="28"/>
      <c r="BS1352" s="28"/>
      <c r="BT1352" s="28"/>
      <c r="BU1352" s="28"/>
      <c r="BV1352" s="28"/>
      <c r="BW1352" s="28"/>
      <c r="BX1352" s="28"/>
      <c r="BY1352" s="28"/>
      <c r="BZ1352" s="28"/>
      <c r="CA1352" s="28"/>
      <c r="CB1352" s="28"/>
      <c r="CC1352" s="28"/>
      <c r="CD1352" s="28"/>
      <c r="CE1352" s="28"/>
      <c r="CF1352" s="28"/>
      <c r="CG1352" s="28"/>
      <c r="CH1352" s="28"/>
      <c r="CI1352" s="28"/>
      <c r="CJ1352" s="28"/>
      <c r="CK1352" s="28"/>
      <c r="CL1352" s="28"/>
      <c r="CM1352" s="28"/>
      <c r="CN1352" s="28"/>
      <c r="CO1352" s="28"/>
      <c r="CP1352" s="28"/>
      <c r="CQ1352" s="28"/>
      <c r="CR1352" s="28"/>
      <c r="CS1352" s="28"/>
      <c r="CT1352" s="28"/>
      <c r="CU1352" s="28"/>
      <c r="CV1352" s="28"/>
      <c r="CW1352" s="28"/>
      <c r="CX1352" s="28"/>
      <c r="CY1352" s="28"/>
      <c r="CZ1352" s="28"/>
      <c r="DA1352" s="28"/>
      <c r="DB1352" s="28"/>
      <c r="DC1352" s="28"/>
      <c r="DD1352" s="28"/>
      <c r="DE1352" s="28"/>
      <c r="DF1352" s="28"/>
      <c r="DG1352" s="28"/>
      <c r="DH1352" s="28"/>
      <c r="DI1352" s="28"/>
      <c r="DJ1352" s="28"/>
      <c r="DK1352" s="28"/>
      <c r="DL1352" s="28"/>
      <c r="DM1352" s="28"/>
    </row>
    <row r="1353" spans="1:117" s="7" customFormat="1" x14ac:dyDescent="0.2">
      <c r="A1353" s="2">
        <v>1376</v>
      </c>
      <c r="B1353" s="239" t="s">
        <v>725</v>
      </c>
      <c r="D1353" s="146" t="s">
        <v>457</v>
      </c>
      <c r="E1353" s="189" t="s">
        <v>727</v>
      </c>
      <c r="F1353" s="189" t="s">
        <v>728</v>
      </c>
      <c r="G1353" s="151"/>
      <c r="H1353" s="235">
        <f t="shared" si="147"/>
        <v>2830.1122700336728</v>
      </c>
      <c r="I1353" s="235">
        <f t="shared" si="148"/>
        <v>12.210477422369166</v>
      </c>
      <c r="J1353" s="122">
        <v>0.28101440449772724</v>
      </c>
      <c r="K1353" s="123">
        <v>29.080487762746433</v>
      </c>
      <c r="L1353" s="240">
        <f t="shared" si="149"/>
        <v>2.9080487762746432E-5</v>
      </c>
      <c r="M1353" s="240">
        <f t="shared" si="150"/>
        <v>2.9080487762746432E-5</v>
      </c>
      <c r="N1353" s="10">
        <v>0</v>
      </c>
      <c r="O1353" s="241" t="s">
        <v>736</v>
      </c>
      <c r="P1353" s="118">
        <v>2.1461741893282867E-2</v>
      </c>
      <c r="Q1353" s="119">
        <v>5.7224085316861837</v>
      </c>
      <c r="R1353" s="252">
        <f t="shared" si="151"/>
        <v>5.7224085316861834E-4</v>
      </c>
      <c r="S1353" s="120">
        <v>7.287026439062802E-4</v>
      </c>
      <c r="T1353" s="119">
        <v>2.031458756442575</v>
      </c>
      <c r="U1353" s="16">
        <v>6</v>
      </c>
      <c r="V1353" s="16">
        <v>1</v>
      </c>
      <c r="W1353" s="242" t="s">
        <v>740</v>
      </c>
      <c r="X1353" s="121">
        <v>1.4672728581488064</v>
      </c>
      <c r="Y1353" s="121">
        <v>1.8869804980142213</v>
      </c>
      <c r="Z1353" s="117">
        <v>7.4308229866073674</v>
      </c>
      <c r="AA1353" s="251"/>
      <c r="AB1353" s="122">
        <v>0.28097486578594061</v>
      </c>
      <c r="AC1353" s="11">
        <f t="shared" si="152"/>
        <v>2.9080487762746432E-5</v>
      </c>
      <c r="AD1353">
        <v>0.44213363380452009</v>
      </c>
      <c r="AE1353">
        <v>1.0356003828184792</v>
      </c>
      <c r="AF1353" s="126">
        <v>3.0889349257798409</v>
      </c>
      <c r="AG1353" s="244">
        <v>3245.5625743231121</v>
      </c>
      <c r="AH1353" s="244">
        <v>50.112298436505938</v>
      </c>
      <c r="AI1353" s="117">
        <v>2830.1122700336728</v>
      </c>
      <c r="AJ1353" s="117">
        <v>12.210477422369166</v>
      </c>
      <c r="AK1353" s="246">
        <v>100.17220980744335</v>
      </c>
      <c r="AL1353" s="185">
        <v>1</v>
      </c>
      <c r="AM1353" s="238" t="s">
        <v>715</v>
      </c>
      <c r="AN1353" s="64">
        <v>26321</v>
      </c>
      <c r="AO1353" s="86">
        <f t="shared" si="153"/>
        <v>-0.17220980744335179</v>
      </c>
      <c r="AT1353" s="87"/>
      <c r="AU1353" s="64"/>
      <c r="AV1353" s="86"/>
      <c r="AW1353" s="30"/>
      <c r="AX1353" s="30"/>
      <c r="AY1353" s="30"/>
      <c r="AZ1353" s="28"/>
      <c r="BA1353" s="28"/>
      <c r="BB1353" s="28"/>
      <c r="BC1353" s="28"/>
      <c r="BD1353" s="28"/>
      <c r="BE1353" s="28"/>
      <c r="BF1353" s="28"/>
      <c r="BG1353" s="28"/>
      <c r="BH1353" s="28"/>
      <c r="BI1353" s="28"/>
      <c r="BJ1353" s="28"/>
      <c r="BK1353" s="28"/>
      <c r="BL1353" s="28"/>
      <c r="BM1353" s="28"/>
      <c r="BN1353" s="28"/>
      <c r="BO1353" s="28"/>
      <c r="BP1353" s="28"/>
      <c r="BQ1353" s="28"/>
      <c r="BR1353" s="28"/>
      <c r="BS1353" s="28"/>
      <c r="BT1353" s="28"/>
      <c r="BU1353" s="28"/>
      <c r="BV1353" s="28"/>
      <c r="BW1353" s="28"/>
      <c r="BX1353" s="28"/>
      <c r="BY1353" s="28"/>
      <c r="BZ1353" s="28"/>
      <c r="CA1353" s="28"/>
      <c r="CB1353" s="28"/>
      <c r="CC1353" s="28"/>
      <c r="CD1353" s="28"/>
      <c r="CE1353" s="28"/>
      <c r="CF1353" s="28"/>
      <c r="CG1353" s="28"/>
      <c r="CH1353" s="28"/>
      <c r="CI1353" s="28"/>
      <c r="CJ1353" s="28"/>
      <c r="CK1353" s="28"/>
      <c r="CL1353" s="28"/>
      <c r="CM1353" s="28"/>
      <c r="CN1353" s="28"/>
      <c r="CO1353" s="28"/>
      <c r="CP1353" s="28"/>
      <c r="CQ1353" s="28"/>
      <c r="CR1353" s="28"/>
      <c r="CS1353" s="28"/>
      <c r="CT1353" s="28"/>
      <c r="CU1353" s="28"/>
      <c r="CV1353" s="28"/>
      <c r="CW1353" s="28"/>
      <c r="CX1353" s="28"/>
      <c r="CY1353" s="28"/>
      <c r="CZ1353" s="28"/>
      <c r="DA1353" s="28"/>
      <c r="DB1353" s="28"/>
      <c r="DC1353" s="28"/>
      <c r="DD1353" s="28"/>
      <c r="DE1353" s="28"/>
      <c r="DF1353" s="28"/>
      <c r="DG1353" s="28"/>
      <c r="DH1353" s="28"/>
      <c r="DI1353" s="28"/>
      <c r="DJ1353" s="28"/>
      <c r="DK1353" s="28"/>
      <c r="DL1353" s="28"/>
      <c r="DM1353" s="28"/>
    </row>
    <row r="1354" spans="1:117" s="7" customFormat="1" x14ac:dyDescent="0.2">
      <c r="A1354" s="2">
        <v>1377</v>
      </c>
      <c r="B1354" s="239" t="s">
        <v>725</v>
      </c>
      <c r="D1354" s="146" t="s">
        <v>458</v>
      </c>
      <c r="E1354" s="189" t="s">
        <v>727</v>
      </c>
      <c r="F1354" s="189" t="s">
        <v>728</v>
      </c>
      <c r="G1354" s="151"/>
      <c r="H1354" s="235">
        <f t="shared" si="147"/>
        <v>2732.076953526036</v>
      </c>
      <c r="I1354" s="235">
        <f t="shared" si="148"/>
        <v>11.304870101377009</v>
      </c>
      <c r="J1354" s="122">
        <v>0.28095423104430189</v>
      </c>
      <c r="K1354" s="123">
        <v>29.151215534458984</v>
      </c>
      <c r="L1354" s="240">
        <f t="shared" si="149"/>
        <v>2.9151215534458983E-5</v>
      </c>
      <c r="M1354" s="240">
        <f t="shared" si="150"/>
        <v>2.9151215534458983E-5</v>
      </c>
      <c r="N1354" s="10">
        <v>0</v>
      </c>
      <c r="O1354" s="241" t="s">
        <v>736</v>
      </c>
      <c r="P1354" s="118">
        <v>8.5016538572065259E-3</v>
      </c>
      <c r="Q1354" s="119">
        <v>1.5920462977050691</v>
      </c>
      <c r="R1354" s="252">
        <f t="shared" si="151"/>
        <v>1.592046297705069E-4</v>
      </c>
      <c r="S1354" s="120">
        <v>2.9887884627547302E-4</v>
      </c>
      <c r="T1354" s="119">
        <v>0.42912729800397331</v>
      </c>
      <c r="U1354" s="16">
        <v>6</v>
      </c>
      <c r="V1354" s="16">
        <v>1</v>
      </c>
      <c r="W1354" s="242" t="s">
        <v>740</v>
      </c>
      <c r="X1354" s="121">
        <v>1.4672846633755736</v>
      </c>
      <c r="Y1354" s="121">
        <v>1.8870328892640811</v>
      </c>
      <c r="Z1354" s="117">
        <v>9.9930666304896612</v>
      </c>
      <c r="AA1354" s="251"/>
      <c r="AB1354" s="122">
        <v>0.28093859036095037</v>
      </c>
      <c r="AC1354" s="11">
        <f t="shared" si="152"/>
        <v>2.9151215534458983E-5</v>
      </c>
      <c r="AD1354">
        <v>-3.1463904651041208</v>
      </c>
      <c r="AE1354">
        <v>1.0328020611303215</v>
      </c>
      <c r="AF1354" s="126">
        <v>3.2004687066132513</v>
      </c>
      <c r="AG1354" s="244">
        <v>3385.4127470907806</v>
      </c>
      <c r="AH1354" s="244">
        <v>52.345093137458996</v>
      </c>
      <c r="AI1354" s="117">
        <v>2732.076953526036</v>
      </c>
      <c r="AJ1354" s="117">
        <v>11.304870101377009</v>
      </c>
      <c r="AK1354" s="246">
        <v>100.17220980744335</v>
      </c>
      <c r="AL1354" s="185">
        <v>1</v>
      </c>
      <c r="AM1354" s="238" t="s">
        <v>715</v>
      </c>
      <c r="AN1354" s="64">
        <v>26321</v>
      </c>
      <c r="AO1354" s="86">
        <f t="shared" si="153"/>
        <v>-0.17220980744335179</v>
      </c>
      <c r="AT1354" s="87"/>
      <c r="AU1354" s="64"/>
      <c r="AV1354" s="86"/>
      <c r="AW1354" s="30"/>
      <c r="AX1354" s="30"/>
      <c r="AY1354" s="30"/>
      <c r="AZ1354" s="28"/>
      <c r="BA1354" s="28"/>
      <c r="BB1354" s="28"/>
      <c r="BC1354" s="28"/>
      <c r="BD1354" s="28"/>
      <c r="BE1354" s="28"/>
      <c r="BF1354" s="28"/>
      <c r="BG1354" s="28"/>
      <c r="BH1354" s="28"/>
      <c r="BI1354" s="28"/>
      <c r="BJ1354" s="28"/>
      <c r="BK1354" s="28"/>
      <c r="BL1354" s="28"/>
      <c r="BM1354" s="28"/>
      <c r="BN1354" s="28"/>
      <c r="BO1354" s="28"/>
      <c r="BP1354" s="28"/>
      <c r="BQ1354" s="28"/>
      <c r="BR1354" s="28"/>
      <c r="BS1354" s="28"/>
      <c r="BT1354" s="28"/>
      <c r="BU1354" s="28"/>
      <c r="BV1354" s="28"/>
      <c r="BW1354" s="28"/>
      <c r="BX1354" s="28"/>
      <c r="BY1354" s="28"/>
      <c r="BZ1354" s="28"/>
      <c r="CA1354" s="28"/>
      <c r="CB1354" s="28"/>
      <c r="CC1354" s="28"/>
      <c r="CD1354" s="28"/>
      <c r="CE1354" s="28"/>
      <c r="CF1354" s="28"/>
      <c r="CG1354" s="28"/>
      <c r="CH1354" s="28"/>
      <c r="CI1354" s="28"/>
      <c r="CJ1354" s="28"/>
      <c r="CK1354" s="28"/>
      <c r="CL1354" s="28"/>
      <c r="CM1354" s="28"/>
      <c r="CN1354" s="28"/>
      <c r="CO1354" s="28"/>
      <c r="CP1354" s="28"/>
      <c r="CQ1354" s="28"/>
      <c r="CR1354" s="28"/>
      <c r="CS1354" s="28"/>
      <c r="CT1354" s="28"/>
      <c r="CU1354" s="28"/>
      <c r="CV1354" s="28"/>
      <c r="CW1354" s="28"/>
      <c r="CX1354" s="28"/>
      <c r="CY1354" s="28"/>
      <c r="CZ1354" s="28"/>
      <c r="DA1354" s="28"/>
      <c r="DB1354" s="28"/>
      <c r="DC1354" s="28"/>
      <c r="DD1354" s="28"/>
      <c r="DE1354" s="28"/>
      <c r="DF1354" s="28"/>
      <c r="DG1354" s="28"/>
      <c r="DH1354" s="28"/>
      <c r="DI1354" s="28"/>
      <c r="DJ1354" s="28"/>
      <c r="DK1354" s="28"/>
      <c r="DL1354" s="28"/>
      <c r="DM1354" s="28"/>
    </row>
    <row r="1355" spans="1:117" s="7" customFormat="1" x14ac:dyDescent="0.2">
      <c r="A1355" s="2">
        <v>1378</v>
      </c>
      <c r="B1355" s="239" t="s">
        <v>725</v>
      </c>
      <c r="D1355" s="146" t="s">
        <v>459</v>
      </c>
      <c r="E1355" s="189" t="s">
        <v>727</v>
      </c>
      <c r="F1355" s="189" t="s">
        <v>728</v>
      </c>
      <c r="G1355" s="151"/>
      <c r="H1355" s="235">
        <f t="shared" si="147"/>
        <v>2927.9124138963844</v>
      </c>
      <c r="I1355" s="235">
        <f t="shared" si="148"/>
        <v>11.05632476680095</v>
      </c>
      <c r="J1355" s="122">
        <v>0.28098768613099795</v>
      </c>
      <c r="K1355" s="123">
        <v>50.165676887186478</v>
      </c>
      <c r="L1355" s="240">
        <f t="shared" si="149"/>
        <v>5.0165676887186477E-5</v>
      </c>
      <c r="M1355" s="240">
        <f t="shared" si="150"/>
        <v>5.0165676887186477E-5</v>
      </c>
      <c r="N1355" s="10">
        <v>0</v>
      </c>
      <c r="O1355" s="241" t="s">
        <v>736</v>
      </c>
      <c r="P1355" s="118">
        <v>5.3832424615387814E-2</v>
      </c>
      <c r="Q1355" s="119">
        <v>40.520508064447505</v>
      </c>
      <c r="R1355" s="252">
        <f t="shared" si="151"/>
        <v>4.0520508064447501E-3</v>
      </c>
      <c r="S1355" s="120">
        <v>1.7370818551040691E-3</v>
      </c>
      <c r="T1355" s="119">
        <v>11.59788481329481</v>
      </c>
      <c r="U1355" s="16">
        <v>6</v>
      </c>
      <c r="V1355" s="16">
        <v>1</v>
      </c>
      <c r="W1355" s="242" t="s">
        <v>740</v>
      </c>
      <c r="X1355" s="121">
        <v>1.4672677014872419</v>
      </c>
      <c r="Y1355" s="121">
        <v>1.8868441686350348</v>
      </c>
      <c r="Z1355" s="117">
        <v>9.1891875790225654</v>
      </c>
      <c r="AA1355" s="251"/>
      <c r="AB1355" s="122">
        <v>0.28089008678264338</v>
      </c>
      <c r="AC1355" s="11">
        <f t="shared" si="152"/>
        <v>5.0165676887186477E-5</v>
      </c>
      <c r="AD1355">
        <v>-0.24439972488576878</v>
      </c>
      <c r="AE1355">
        <v>1.7923135028119055</v>
      </c>
      <c r="AF1355" s="126">
        <v>3.2003813467795772</v>
      </c>
      <c r="AG1355" s="244">
        <v>3364.3494372283044</v>
      </c>
      <c r="AH1355" s="244">
        <v>84.776534889219107</v>
      </c>
      <c r="AI1355" s="117">
        <v>2927.9124138963844</v>
      </c>
      <c r="AJ1355" s="117">
        <v>11.05632476680095</v>
      </c>
      <c r="AK1355" s="246">
        <v>100.17220980744335</v>
      </c>
      <c r="AL1355" s="185">
        <v>1</v>
      </c>
      <c r="AM1355" s="238" t="s">
        <v>715</v>
      </c>
      <c r="AN1355" s="64">
        <v>26321</v>
      </c>
      <c r="AO1355" s="86">
        <f t="shared" si="153"/>
        <v>-0.17220980744335179</v>
      </c>
      <c r="AT1355" s="87"/>
      <c r="AU1355" s="64"/>
      <c r="AV1355" s="86"/>
      <c r="AW1355" s="30"/>
      <c r="AX1355" s="30"/>
      <c r="AY1355" s="30"/>
      <c r="AZ1355" s="28"/>
      <c r="BA1355" s="28"/>
      <c r="BB1355" s="28"/>
      <c r="BC1355" s="28"/>
      <c r="BD1355" s="28"/>
      <c r="BE1355" s="28"/>
      <c r="BF1355" s="28"/>
      <c r="BG1355" s="28"/>
      <c r="BH1355" s="28"/>
      <c r="BI1355" s="28"/>
      <c r="BJ1355" s="28"/>
      <c r="BK1355" s="28"/>
      <c r="BL1355" s="28"/>
      <c r="BM1355" s="28"/>
      <c r="BN1355" s="28"/>
      <c r="BO1355" s="28"/>
      <c r="BP1355" s="28"/>
      <c r="BQ1355" s="28"/>
      <c r="BR1355" s="28"/>
      <c r="BS1355" s="28"/>
      <c r="BT1355" s="28"/>
      <c r="BU1355" s="28"/>
      <c r="BV1355" s="28"/>
      <c r="BW1355" s="28"/>
      <c r="BX1355" s="28"/>
      <c r="BY1355" s="28"/>
      <c r="BZ1355" s="28"/>
      <c r="CA1355" s="28"/>
      <c r="CB1355" s="28"/>
      <c r="CC1355" s="28"/>
      <c r="CD1355" s="28"/>
      <c r="CE1355" s="28"/>
      <c r="CF1355" s="28"/>
      <c r="CG1355" s="28"/>
      <c r="CH1355" s="28"/>
      <c r="CI1355" s="28"/>
      <c r="CJ1355" s="28"/>
      <c r="CK1355" s="28"/>
      <c r="CL1355" s="28"/>
      <c r="CM1355" s="28"/>
      <c r="CN1355" s="28"/>
      <c r="CO1355" s="28"/>
      <c r="CP1355" s="28"/>
      <c r="CQ1355" s="28"/>
      <c r="CR1355" s="28"/>
      <c r="CS1355" s="28"/>
      <c r="CT1355" s="28"/>
      <c r="CU1355" s="28"/>
      <c r="CV1355" s="28"/>
      <c r="CW1355" s="28"/>
      <c r="CX1355" s="28"/>
      <c r="CY1355" s="28"/>
      <c r="CZ1355" s="28"/>
      <c r="DA1355" s="28"/>
      <c r="DB1355" s="28"/>
      <c r="DC1355" s="28"/>
      <c r="DD1355" s="28"/>
      <c r="DE1355" s="28"/>
      <c r="DF1355" s="28"/>
      <c r="DG1355" s="28"/>
      <c r="DH1355" s="28"/>
      <c r="DI1355" s="28"/>
      <c r="DJ1355" s="28"/>
      <c r="DK1355" s="28"/>
      <c r="DL1355" s="28"/>
      <c r="DM1355" s="28"/>
    </row>
    <row r="1356" spans="1:117" s="7" customFormat="1" x14ac:dyDescent="0.2">
      <c r="A1356" s="2">
        <v>1379</v>
      </c>
      <c r="B1356" s="239" t="s">
        <v>725</v>
      </c>
      <c r="D1356" s="146" t="s">
        <v>460</v>
      </c>
      <c r="E1356" s="189" t="s">
        <v>727</v>
      </c>
      <c r="F1356" s="189" t="s">
        <v>728</v>
      </c>
      <c r="G1356" s="151"/>
      <c r="H1356" s="235">
        <f t="shared" si="147"/>
        <v>2768.5018022004679</v>
      </c>
      <c r="I1356" s="235">
        <f t="shared" si="148"/>
        <v>11.219811759292686</v>
      </c>
      <c r="J1356" s="122">
        <v>0.28101347016012579</v>
      </c>
      <c r="K1356" s="123">
        <v>28.593640763872557</v>
      </c>
      <c r="L1356" s="240">
        <f t="shared" si="149"/>
        <v>2.8593640763872556E-5</v>
      </c>
      <c r="M1356" s="240">
        <f t="shared" si="150"/>
        <v>2.8593640763872556E-5</v>
      </c>
      <c r="N1356" s="10">
        <v>0</v>
      </c>
      <c r="O1356" s="241" t="s">
        <v>736</v>
      </c>
      <c r="P1356" s="118">
        <v>2.3792970818405125E-2</v>
      </c>
      <c r="Q1356" s="119">
        <v>8.6130705235987026</v>
      </c>
      <c r="R1356" s="252">
        <f t="shared" si="151"/>
        <v>8.613070523598703E-4</v>
      </c>
      <c r="S1356" s="120">
        <v>7.435510403453518E-4</v>
      </c>
      <c r="T1356" s="119">
        <v>2.6492237482157379</v>
      </c>
      <c r="U1356" s="16">
        <v>6</v>
      </c>
      <c r="V1356" s="16">
        <v>1</v>
      </c>
      <c r="W1356" s="242" t="s">
        <v>740</v>
      </c>
      <c r="X1356" s="121">
        <v>1.4673413805936806</v>
      </c>
      <c r="Y1356" s="121">
        <v>1.8869856766565758</v>
      </c>
      <c r="Z1356" s="117">
        <v>9.5634188449689574</v>
      </c>
      <c r="AA1356" s="251"/>
      <c r="AB1356" s="122">
        <v>0.28097402695945417</v>
      </c>
      <c r="AC1356" s="11">
        <f t="shared" si="152"/>
        <v>2.8593640763872556E-5</v>
      </c>
      <c r="AD1356">
        <v>-1.0160619454591124</v>
      </c>
      <c r="AE1356">
        <v>1.035540296298388</v>
      </c>
      <c r="AF1356" s="126">
        <v>3.1186893021261684</v>
      </c>
      <c r="AG1356" s="244">
        <v>3285.7360066919118</v>
      </c>
      <c r="AH1356" s="244">
        <v>50.052431265446728</v>
      </c>
      <c r="AI1356" s="117">
        <v>2768.5018022004679</v>
      </c>
      <c r="AJ1356" s="117">
        <v>11.219811759292686</v>
      </c>
      <c r="AK1356" s="246">
        <v>100.17220980744335</v>
      </c>
      <c r="AL1356" s="185">
        <v>1</v>
      </c>
      <c r="AM1356" s="238" t="s">
        <v>715</v>
      </c>
      <c r="AN1356" s="64">
        <v>26321</v>
      </c>
      <c r="AO1356" s="86">
        <f t="shared" si="153"/>
        <v>-0.17220980744335179</v>
      </c>
      <c r="AT1356" s="87"/>
      <c r="AU1356" s="64"/>
      <c r="AV1356" s="86"/>
      <c r="AW1356" s="30"/>
      <c r="AX1356" s="30"/>
      <c r="AY1356" s="30"/>
      <c r="AZ1356" s="28"/>
      <c r="BA1356" s="28"/>
      <c r="BB1356" s="28"/>
      <c r="BC1356" s="28"/>
      <c r="BD1356" s="28"/>
      <c r="BE1356" s="28"/>
      <c r="BF1356" s="28"/>
      <c r="BG1356" s="28"/>
      <c r="BH1356" s="28"/>
      <c r="BI1356" s="28"/>
      <c r="BJ1356" s="28"/>
      <c r="BK1356" s="28"/>
      <c r="BL1356" s="28"/>
      <c r="BM1356" s="28"/>
      <c r="BN1356" s="28"/>
      <c r="BO1356" s="28"/>
      <c r="BP1356" s="28"/>
      <c r="BQ1356" s="28"/>
      <c r="BR1356" s="28"/>
      <c r="BS1356" s="28"/>
      <c r="BT1356" s="28"/>
      <c r="BU1356" s="28"/>
      <c r="BV1356" s="28"/>
      <c r="BW1356" s="28"/>
      <c r="BX1356" s="28"/>
      <c r="BY1356" s="28"/>
      <c r="BZ1356" s="28"/>
      <c r="CA1356" s="28"/>
      <c r="CB1356" s="28"/>
      <c r="CC1356" s="28"/>
      <c r="CD1356" s="28"/>
      <c r="CE1356" s="28"/>
      <c r="CF1356" s="28"/>
      <c r="CG1356" s="28"/>
      <c r="CH1356" s="28"/>
      <c r="CI1356" s="28"/>
      <c r="CJ1356" s="28"/>
      <c r="CK1356" s="28"/>
      <c r="CL1356" s="28"/>
      <c r="CM1356" s="28"/>
      <c r="CN1356" s="28"/>
      <c r="CO1356" s="28"/>
      <c r="CP1356" s="28"/>
      <c r="CQ1356" s="28"/>
      <c r="CR1356" s="28"/>
      <c r="CS1356" s="28"/>
      <c r="CT1356" s="28"/>
      <c r="CU1356" s="28"/>
      <c r="CV1356" s="28"/>
      <c r="CW1356" s="28"/>
      <c r="CX1356" s="28"/>
      <c r="CY1356" s="28"/>
      <c r="CZ1356" s="28"/>
      <c r="DA1356" s="28"/>
      <c r="DB1356" s="28"/>
      <c r="DC1356" s="28"/>
      <c r="DD1356" s="28"/>
      <c r="DE1356" s="28"/>
      <c r="DF1356" s="28"/>
      <c r="DG1356" s="28"/>
      <c r="DH1356" s="28"/>
      <c r="DI1356" s="28"/>
      <c r="DJ1356" s="28"/>
      <c r="DK1356" s="28"/>
      <c r="DL1356" s="28"/>
      <c r="DM1356" s="28"/>
    </row>
    <row r="1357" spans="1:117" s="7" customFormat="1" x14ac:dyDescent="0.2">
      <c r="A1357" s="2">
        <v>1380</v>
      </c>
      <c r="B1357" s="239" t="s">
        <v>725</v>
      </c>
      <c r="D1357" s="146" t="s">
        <v>461</v>
      </c>
      <c r="E1357" s="189" t="s">
        <v>727</v>
      </c>
      <c r="F1357" s="189" t="s">
        <v>728</v>
      </c>
      <c r="G1357" s="151"/>
      <c r="H1357" s="235">
        <f t="shared" si="147"/>
        <v>2041.18512719859</v>
      </c>
      <c r="I1357" s="235">
        <f t="shared" si="148"/>
        <v>29.9248349516592</v>
      </c>
      <c r="J1357" s="122">
        <v>0.28130369164224611</v>
      </c>
      <c r="K1357" s="123">
        <v>33.829797810652778</v>
      </c>
      <c r="L1357" s="240">
        <f t="shared" si="149"/>
        <v>3.3829797810652778E-5</v>
      </c>
      <c r="M1357" s="240">
        <f t="shared" si="150"/>
        <v>3.3829797810652778E-5</v>
      </c>
      <c r="N1357" s="10">
        <v>0</v>
      </c>
      <c r="O1357" s="241" t="s">
        <v>736</v>
      </c>
      <c r="P1357" s="118">
        <v>2.3356722251853715E-2</v>
      </c>
      <c r="Q1357" s="119">
        <v>29.038986640436338</v>
      </c>
      <c r="R1357" s="252">
        <f t="shared" si="151"/>
        <v>2.9038986640436337E-3</v>
      </c>
      <c r="S1357" s="120">
        <v>6.380227589325362E-4</v>
      </c>
      <c r="T1357" s="119">
        <v>6.7951738965658519</v>
      </c>
      <c r="U1357" s="16">
        <v>6</v>
      </c>
      <c r="V1357" s="16">
        <v>1</v>
      </c>
      <c r="W1357" s="242" t="s">
        <v>740</v>
      </c>
      <c r="X1357" s="121">
        <v>1.4672663349000248</v>
      </c>
      <c r="Y1357" s="121">
        <v>1.8869768904652386</v>
      </c>
      <c r="Z1357" s="117">
        <v>9.8817904083700263</v>
      </c>
      <c r="AA1357" s="251"/>
      <c r="AB1357" s="122">
        <v>0.28127890804105921</v>
      </c>
      <c r="AC1357" s="11">
        <f t="shared" si="152"/>
        <v>3.3829797810652778E-5</v>
      </c>
      <c r="AD1357">
        <v>-7.1339874163967023</v>
      </c>
      <c r="AE1357">
        <v>1.2099985454990092</v>
      </c>
      <c r="AF1357" s="126">
        <v>2.8787280145348988</v>
      </c>
      <c r="AG1357" s="244">
        <v>3086.9617057808327</v>
      </c>
      <c r="AH1357" s="244">
        <v>61.087844330122444</v>
      </c>
      <c r="AI1357" s="117">
        <v>2041.18512719859</v>
      </c>
      <c r="AJ1357" s="117">
        <v>29.9248349516592</v>
      </c>
      <c r="AK1357" s="246">
        <v>100.17220980744335</v>
      </c>
      <c r="AL1357" s="185">
        <v>1</v>
      </c>
      <c r="AM1357" s="238" t="s">
        <v>715</v>
      </c>
      <c r="AN1357" s="64">
        <v>26321</v>
      </c>
      <c r="AO1357" s="86">
        <f t="shared" si="153"/>
        <v>-0.17220980744335179</v>
      </c>
      <c r="AT1357" s="87"/>
      <c r="AU1357" s="64"/>
      <c r="AV1357" s="86"/>
      <c r="AW1357" s="30"/>
      <c r="AX1357" s="30"/>
      <c r="AY1357" s="30"/>
      <c r="AZ1357" s="28"/>
      <c r="BA1357" s="28"/>
      <c r="BB1357" s="28"/>
      <c r="BC1357" s="28"/>
      <c r="BD1357" s="28"/>
      <c r="BE1357" s="28"/>
      <c r="BF1357" s="28"/>
      <c r="BG1357" s="28"/>
      <c r="BH1357" s="28"/>
      <c r="BI1357" s="28"/>
      <c r="BJ1357" s="28"/>
      <c r="BK1357" s="28"/>
      <c r="BL1357" s="28"/>
      <c r="BM1357" s="28"/>
      <c r="BN1357" s="28"/>
      <c r="BO1357" s="28"/>
      <c r="BP1357" s="28"/>
      <c r="BQ1357" s="28"/>
      <c r="BR1357" s="28"/>
      <c r="BS1357" s="28"/>
      <c r="BT1357" s="28"/>
      <c r="BU1357" s="28"/>
      <c r="BV1357" s="28"/>
      <c r="BW1357" s="28"/>
      <c r="BX1357" s="28"/>
      <c r="BY1357" s="28"/>
      <c r="BZ1357" s="28"/>
      <c r="CA1357" s="28"/>
      <c r="CB1357" s="28"/>
      <c r="CC1357" s="28"/>
      <c r="CD1357" s="28"/>
      <c r="CE1357" s="28"/>
      <c r="CF1357" s="28"/>
      <c r="CG1357" s="28"/>
      <c r="CH1357" s="28"/>
      <c r="CI1357" s="28"/>
      <c r="CJ1357" s="28"/>
      <c r="CK1357" s="28"/>
      <c r="CL1357" s="28"/>
      <c r="CM1357" s="28"/>
      <c r="CN1357" s="28"/>
      <c r="CO1357" s="28"/>
      <c r="CP1357" s="28"/>
      <c r="CQ1357" s="28"/>
      <c r="CR1357" s="28"/>
      <c r="CS1357" s="28"/>
      <c r="CT1357" s="28"/>
      <c r="CU1357" s="28"/>
      <c r="CV1357" s="28"/>
      <c r="CW1357" s="28"/>
      <c r="CX1357" s="28"/>
      <c r="CY1357" s="28"/>
      <c r="CZ1357" s="28"/>
      <c r="DA1357" s="28"/>
      <c r="DB1357" s="28"/>
      <c r="DC1357" s="28"/>
      <c r="DD1357" s="28"/>
      <c r="DE1357" s="28"/>
      <c r="DF1357" s="28"/>
      <c r="DG1357" s="28"/>
      <c r="DH1357" s="28"/>
      <c r="DI1357" s="28"/>
      <c r="DJ1357" s="28"/>
      <c r="DK1357" s="28"/>
      <c r="DL1357" s="28"/>
      <c r="DM1357" s="28"/>
    </row>
    <row r="1358" spans="1:117" s="7" customFormat="1" x14ac:dyDescent="0.2">
      <c r="A1358" s="2">
        <v>1381</v>
      </c>
      <c r="B1358" s="239" t="s">
        <v>725</v>
      </c>
      <c r="D1358" s="146" t="s">
        <v>462</v>
      </c>
      <c r="E1358" s="189" t="s">
        <v>727</v>
      </c>
      <c r="F1358" s="189" t="s">
        <v>728</v>
      </c>
      <c r="G1358" s="151"/>
      <c r="H1358" s="235">
        <f t="shared" si="147"/>
        <v>2750.3942250092905</v>
      </c>
      <c r="I1358" s="235">
        <f t="shared" si="148"/>
        <v>9.1881177982697455</v>
      </c>
      <c r="J1358" s="122">
        <v>0.28096698733047087</v>
      </c>
      <c r="K1358" s="123">
        <v>24.88389847657308</v>
      </c>
      <c r="L1358" s="240">
        <f t="shared" si="149"/>
        <v>2.4883898476573081E-5</v>
      </c>
      <c r="M1358" s="240">
        <f t="shared" si="150"/>
        <v>2.4883898476573081E-5</v>
      </c>
      <c r="N1358" s="10">
        <v>0</v>
      </c>
      <c r="O1358" s="241" t="s">
        <v>736</v>
      </c>
      <c r="P1358" s="118">
        <v>1.4480205579675644E-2</v>
      </c>
      <c r="Q1358" s="119">
        <v>3.7772527453220008</v>
      </c>
      <c r="R1358" s="252">
        <f t="shared" si="151"/>
        <v>3.7772527453220007E-4</v>
      </c>
      <c r="S1358" s="120">
        <v>4.8028338347081529E-4</v>
      </c>
      <c r="T1358" s="119">
        <v>0.94491349508258982</v>
      </c>
      <c r="U1358" s="16">
        <v>6</v>
      </c>
      <c r="V1358" s="16">
        <v>1</v>
      </c>
      <c r="W1358" s="242" t="s">
        <v>740</v>
      </c>
      <c r="X1358" s="121">
        <v>1.4672276176144821</v>
      </c>
      <c r="Y1358" s="121">
        <v>1.88695302870476</v>
      </c>
      <c r="Z1358" s="117">
        <v>11.627732393438365</v>
      </c>
      <c r="AA1358" s="251"/>
      <c r="AB1358" s="122">
        <v>0.28094168065936292</v>
      </c>
      <c r="AC1358" s="11">
        <f t="shared" si="152"/>
        <v>2.4883898476573081E-5</v>
      </c>
      <c r="AD1358">
        <v>-2.60223269314519</v>
      </c>
      <c r="AE1358">
        <v>0.89150679176224867</v>
      </c>
      <c r="AF1358" s="126">
        <v>3.1864989130510173</v>
      </c>
      <c r="AG1358" s="244">
        <v>3366.6798008972423</v>
      </c>
      <c r="AH1358" s="244">
        <v>43.836730867345921</v>
      </c>
      <c r="AI1358" s="117">
        <v>2750.3942250092905</v>
      </c>
      <c r="AJ1358" s="117">
        <v>9.1881177982697455</v>
      </c>
      <c r="AK1358" s="246">
        <v>100.17220980744335</v>
      </c>
      <c r="AL1358" s="185">
        <v>1</v>
      </c>
      <c r="AM1358" s="238" t="s">
        <v>715</v>
      </c>
      <c r="AN1358" s="64">
        <v>26321</v>
      </c>
      <c r="AO1358" s="86">
        <f t="shared" si="153"/>
        <v>-0.17220980744335179</v>
      </c>
      <c r="AT1358" s="87"/>
      <c r="AU1358" s="64"/>
      <c r="AV1358" s="86"/>
      <c r="AW1358" s="30"/>
      <c r="AX1358" s="30"/>
      <c r="AY1358" s="30"/>
      <c r="AZ1358" s="28"/>
      <c r="BA1358" s="28"/>
      <c r="BB1358" s="28"/>
      <c r="BC1358" s="28"/>
      <c r="BD1358" s="28"/>
      <c r="BE1358" s="28"/>
      <c r="BF1358" s="28"/>
      <c r="BG1358" s="28"/>
      <c r="BH1358" s="28"/>
      <c r="BI1358" s="28"/>
      <c r="BJ1358" s="28"/>
      <c r="BK1358" s="28"/>
      <c r="BL1358" s="28"/>
      <c r="BM1358" s="28"/>
      <c r="BN1358" s="28"/>
      <c r="BO1358" s="28"/>
      <c r="BP1358" s="28"/>
      <c r="BQ1358" s="28"/>
      <c r="BR1358" s="28"/>
      <c r="BS1358" s="28"/>
      <c r="BT1358" s="28"/>
      <c r="BU1358" s="28"/>
      <c r="BV1358" s="28"/>
      <c r="BW1358" s="28"/>
      <c r="BX1358" s="28"/>
      <c r="BY1358" s="28"/>
      <c r="BZ1358" s="28"/>
      <c r="CA1358" s="28"/>
      <c r="CB1358" s="28"/>
      <c r="CC1358" s="28"/>
      <c r="CD1358" s="28"/>
      <c r="CE1358" s="28"/>
      <c r="CF1358" s="28"/>
      <c r="CG1358" s="28"/>
      <c r="CH1358" s="28"/>
      <c r="CI1358" s="28"/>
      <c r="CJ1358" s="28"/>
      <c r="CK1358" s="28"/>
      <c r="CL1358" s="28"/>
      <c r="CM1358" s="28"/>
      <c r="CN1358" s="28"/>
      <c r="CO1358" s="28"/>
      <c r="CP1358" s="28"/>
      <c r="CQ1358" s="28"/>
      <c r="CR1358" s="28"/>
      <c r="CS1358" s="28"/>
      <c r="CT1358" s="28"/>
      <c r="CU1358" s="28"/>
      <c r="CV1358" s="28"/>
      <c r="CW1358" s="28"/>
      <c r="CX1358" s="28"/>
      <c r="CY1358" s="28"/>
      <c r="CZ1358" s="28"/>
      <c r="DA1358" s="28"/>
      <c r="DB1358" s="28"/>
      <c r="DC1358" s="28"/>
      <c r="DD1358" s="28"/>
      <c r="DE1358" s="28"/>
      <c r="DF1358" s="28"/>
      <c r="DG1358" s="28"/>
      <c r="DH1358" s="28"/>
      <c r="DI1358" s="28"/>
      <c r="DJ1358" s="28"/>
      <c r="DK1358" s="28"/>
      <c r="DL1358" s="28"/>
      <c r="DM1358" s="28"/>
    </row>
    <row r="1359" spans="1:117" s="7" customFormat="1" x14ac:dyDescent="0.2">
      <c r="A1359" s="2">
        <v>1382</v>
      </c>
      <c r="B1359" s="239" t="s">
        <v>725</v>
      </c>
      <c r="D1359" s="146" t="s">
        <v>463</v>
      </c>
      <c r="E1359" s="189" t="s">
        <v>727</v>
      </c>
      <c r="F1359" s="189" t="s">
        <v>728</v>
      </c>
      <c r="G1359" s="151"/>
      <c r="H1359" s="235">
        <f t="shared" si="147"/>
        <v>2763.7716400249883</v>
      </c>
      <c r="I1359" s="235">
        <f t="shared" si="148"/>
        <v>17.058708065940497</v>
      </c>
      <c r="J1359" s="122">
        <v>0.28100861764900747</v>
      </c>
      <c r="K1359" s="123">
        <v>31.35536681324864</v>
      </c>
      <c r="L1359" s="240">
        <f t="shared" si="149"/>
        <v>3.135536681324864E-5</v>
      </c>
      <c r="M1359" s="240">
        <f t="shared" si="150"/>
        <v>3.135536681324864E-5</v>
      </c>
      <c r="N1359" s="10">
        <v>0</v>
      </c>
      <c r="O1359" s="241" t="s">
        <v>736</v>
      </c>
      <c r="P1359" s="118">
        <v>1.8768911066941302E-2</v>
      </c>
      <c r="Q1359" s="119">
        <v>8.1331450928693059</v>
      </c>
      <c r="R1359" s="252">
        <f t="shared" si="151"/>
        <v>8.1331450928693054E-4</v>
      </c>
      <c r="S1359" s="120">
        <v>5.9681438706182322E-4</v>
      </c>
      <c r="T1359" s="119">
        <v>2.3747848083074508</v>
      </c>
      <c r="U1359" s="16">
        <v>6</v>
      </c>
      <c r="V1359" s="16">
        <v>1</v>
      </c>
      <c r="W1359" s="242" t="s">
        <v>740</v>
      </c>
      <c r="X1359" s="121">
        <v>1.467312119170062</v>
      </c>
      <c r="Y1359" s="121">
        <v>1.8868326130885074</v>
      </c>
      <c r="Z1359" s="117">
        <v>9.5392274448281995</v>
      </c>
      <c r="AA1359" s="251"/>
      <c r="AB1359" s="122">
        <v>0.28097701389657403</v>
      </c>
      <c r="AC1359" s="11">
        <f t="shared" si="152"/>
        <v>3.135536681324864E-5</v>
      </c>
      <c r="AD1359">
        <v>-1.0094979082864164</v>
      </c>
      <c r="AE1359">
        <v>1.1053998184902152</v>
      </c>
      <c r="AF1359" s="126">
        <v>3.1153382780947587</v>
      </c>
      <c r="AG1359" s="244">
        <v>3281.4034511488667</v>
      </c>
      <c r="AH1359" s="244">
        <v>54.607520676855174</v>
      </c>
      <c r="AI1359" s="117">
        <v>2763.7716400249883</v>
      </c>
      <c r="AJ1359" s="117">
        <v>17.058708065940497</v>
      </c>
      <c r="AK1359" s="246">
        <v>100.17220980744335</v>
      </c>
      <c r="AL1359" s="185">
        <v>1</v>
      </c>
      <c r="AM1359" s="238" t="s">
        <v>715</v>
      </c>
      <c r="AN1359" s="64">
        <v>26321</v>
      </c>
      <c r="AO1359" s="86">
        <f t="shared" si="153"/>
        <v>-0.17220980744335179</v>
      </c>
      <c r="AT1359" s="87"/>
      <c r="AU1359" s="64"/>
      <c r="AV1359" s="86"/>
      <c r="AW1359" s="30"/>
      <c r="AX1359" s="30"/>
      <c r="AY1359" s="30"/>
      <c r="AZ1359" s="28"/>
      <c r="BA1359" s="28"/>
      <c r="BB1359" s="28"/>
      <c r="BC1359" s="28"/>
      <c r="BD1359" s="28"/>
      <c r="BE1359" s="28"/>
      <c r="BF1359" s="28"/>
      <c r="BG1359" s="28"/>
      <c r="BH1359" s="28"/>
      <c r="BI1359" s="28"/>
      <c r="BJ1359" s="28"/>
      <c r="BK1359" s="28"/>
      <c r="BL1359" s="28"/>
      <c r="BM1359" s="28"/>
      <c r="BN1359" s="28"/>
      <c r="BO1359" s="28"/>
      <c r="BP1359" s="28"/>
      <c r="BQ1359" s="28"/>
      <c r="BR1359" s="28"/>
      <c r="BS1359" s="28"/>
      <c r="BT1359" s="28"/>
      <c r="BU1359" s="28"/>
      <c r="BV1359" s="28"/>
      <c r="BW1359" s="28"/>
      <c r="BX1359" s="28"/>
      <c r="BY1359" s="28"/>
      <c r="BZ1359" s="28"/>
      <c r="CA1359" s="28"/>
      <c r="CB1359" s="28"/>
      <c r="CC1359" s="28"/>
      <c r="CD1359" s="28"/>
      <c r="CE1359" s="28"/>
      <c r="CF1359" s="28"/>
      <c r="CG1359" s="28"/>
      <c r="CH1359" s="28"/>
      <c r="CI1359" s="28"/>
      <c r="CJ1359" s="28"/>
      <c r="CK1359" s="28"/>
      <c r="CL1359" s="28"/>
      <c r="CM1359" s="28"/>
      <c r="CN1359" s="28"/>
      <c r="CO1359" s="28"/>
      <c r="CP1359" s="28"/>
      <c r="CQ1359" s="28"/>
      <c r="CR1359" s="28"/>
      <c r="CS1359" s="28"/>
      <c r="CT1359" s="28"/>
      <c r="CU1359" s="28"/>
      <c r="CV1359" s="28"/>
      <c r="CW1359" s="28"/>
      <c r="CX1359" s="28"/>
      <c r="CY1359" s="28"/>
      <c r="CZ1359" s="28"/>
      <c r="DA1359" s="28"/>
      <c r="DB1359" s="28"/>
      <c r="DC1359" s="28"/>
      <c r="DD1359" s="28"/>
      <c r="DE1359" s="28"/>
      <c r="DF1359" s="28"/>
      <c r="DG1359" s="28"/>
      <c r="DH1359" s="28"/>
      <c r="DI1359" s="28"/>
      <c r="DJ1359" s="28"/>
      <c r="DK1359" s="28"/>
      <c r="DL1359" s="28"/>
      <c r="DM1359" s="28"/>
    </row>
    <row r="1360" spans="1:117" s="7" customFormat="1" x14ac:dyDescent="0.2">
      <c r="A1360" s="2">
        <v>1383</v>
      </c>
      <c r="B1360" s="239" t="s">
        <v>725</v>
      </c>
      <c r="D1360" s="146" t="s">
        <v>464</v>
      </c>
      <c r="E1360" s="189" t="s">
        <v>727</v>
      </c>
      <c r="F1360" s="189" t="s">
        <v>728</v>
      </c>
      <c r="G1360" s="151"/>
      <c r="H1360" s="235">
        <f t="shared" si="147"/>
        <v>2108.7624689812583</v>
      </c>
      <c r="I1360" s="235">
        <f t="shared" si="148"/>
        <v>13.822922557999467</v>
      </c>
      <c r="J1360" s="122">
        <v>0.28126680085318706</v>
      </c>
      <c r="K1360" s="123">
        <v>28.338349060625646</v>
      </c>
      <c r="L1360" s="240">
        <f t="shared" si="149"/>
        <v>2.8338349060625645E-5</v>
      </c>
      <c r="M1360" s="240">
        <f t="shared" si="150"/>
        <v>2.8338349060625645E-5</v>
      </c>
      <c r="N1360" s="10">
        <v>0</v>
      </c>
      <c r="O1360" s="241" t="s">
        <v>736</v>
      </c>
      <c r="P1360" s="118">
        <v>1.1382372845382013E-2</v>
      </c>
      <c r="Q1360" s="119">
        <v>0.86270667183431415</v>
      </c>
      <c r="R1360" s="252">
        <f t="shared" si="151"/>
        <v>8.6270667183431412E-5</v>
      </c>
      <c r="S1360" s="120">
        <v>3.5819761205714085E-4</v>
      </c>
      <c r="T1360" s="119">
        <v>0.31213312723963493</v>
      </c>
      <c r="U1360" s="16">
        <v>6</v>
      </c>
      <c r="V1360" s="16">
        <v>1</v>
      </c>
      <c r="W1360" s="242" t="s">
        <v>740</v>
      </c>
      <c r="X1360" s="121">
        <v>1.467215947982581</v>
      </c>
      <c r="Y1360" s="121">
        <v>1.886892326348782</v>
      </c>
      <c r="Z1360" s="117">
        <v>9.2833048576921957</v>
      </c>
      <c r="AA1360" s="251"/>
      <c r="AB1360" s="122">
        <v>0.28125241710959764</v>
      </c>
      <c r="AC1360" s="11">
        <f t="shared" si="152"/>
        <v>2.8338349060625645E-5</v>
      </c>
      <c r="AD1360">
        <v>-6.5046821389280751</v>
      </c>
      <c r="AE1360">
        <v>0.99603029420414801</v>
      </c>
      <c r="AF1360" s="126">
        <v>2.8984477840053309</v>
      </c>
      <c r="AG1360" s="244">
        <v>3101.6617182204845</v>
      </c>
      <c r="AH1360" s="244">
        <v>50.862249229336129</v>
      </c>
      <c r="AI1360" s="117">
        <v>2108.7624689812583</v>
      </c>
      <c r="AJ1360" s="117">
        <v>13.822922557999467</v>
      </c>
      <c r="AK1360" s="246">
        <v>100.17220980744335</v>
      </c>
      <c r="AL1360" s="185">
        <v>1</v>
      </c>
      <c r="AM1360" s="238" t="s">
        <v>715</v>
      </c>
      <c r="AN1360" s="64">
        <v>26321</v>
      </c>
      <c r="AO1360" s="86">
        <f t="shared" si="153"/>
        <v>-0.17220980744335179</v>
      </c>
      <c r="AT1360" s="87"/>
      <c r="AU1360" s="64"/>
      <c r="AV1360" s="86"/>
      <c r="AW1360" s="30"/>
      <c r="AX1360" s="30"/>
      <c r="AY1360" s="30"/>
      <c r="AZ1360" s="28"/>
      <c r="BA1360" s="28"/>
      <c r="BB1360" s="28"/>
      <c r="BC1360" s="28"/>
      <c r="BD1360" s="28"/>
      <c r="BE1360" s="28"/>
      <c r="BF1360" s="28"/>
      <c r="BG1360" s="28"/>
      <c r="BH1360" s="28"/>
      <c r="BI1360" s="28"/>
      <c r="BJ1360" s="28"/>
      <c r="BK1360" s="28"/>
      <c r="BL1360" s="28"/>
      <c r="BM1360" s="28"/>
      <c r="BN1360" s="28"/>
      <c r="BO1360" s="28"/>
      <c r="BP1360" s="28"/>
      <c r="BQ1360" s="28"/>
      <c r="BR1360" s="28"/>
      <c r="BS1360" s="28"/>
      <c r="BT1360" s="28"/>
      <c r="BU1360" s="28"/>
      <c r="BV1360" s="28"/>
      <c r="BW1360" s="28"/>
      <c r="BX1360" s="28"/>
      <c r="BY1360" s="28"/>
      <c r="BZ1360" s="28"/>
      <c r="CA1360" s="28"/>
      <c r="CB1360" s="28"/>
      <c r="CC1360" s="28"/>
      <c r="CD1360" s="28"/>
      <c r="CE1360" s="28"/>
      <c r="CF1360" s="28"/>
      <c r="CG1360" s="28"/>
      <c r="CH1360" s="28"/>
      <c r="CI1360" s="28"/>
      <c r="CJ1360" s="28"/>
      <c r="CK1360" s="28"/>
      <c r="CL1360" s="28"/>
      <c r="CM1360" s="28"/>
      <c r="CN1360" s="28"/>
      <c r="CO1360" s="28"/>
      <c r="CP1360" s="28"/>
      <c r="CQ1360" s="28"/>
      <c r="CR1360" s="28"/>
      <c r="CS1360" s="28"/>
      <c r="CT1360" s="28"/>
      <c r="CU1360" s="28"/>
      <c r="CV1360" s="28"/>
      <c r="CW1360" s="28"/>
      <c r="CX1360" s="28"/>
      <c r="CY1360" s="28"/>
      <c r="CZ1360" s="28"/>
      <c r="DA1360" s="28"/>
      <c r="DB1360" s="28"/>
      <c r="DC1360" s="28"/>
      <c r="DD1360" s="28"/>
      <c r="DE1360" s="28"/>
      <c r="DF1360" s="28"/>
      <c r="DG1360" s="28"/>
      <c r="DH1360" s="28"/>
      <c r="DI1360" s="28"/>
      <c r="DJ1360" s="28"/>
      <c r="DK1360" s="28"/>
      <c r="DL1360" s="28"/>
      <c r="DM1360" s="28"/>
    </row>
    <row r="1361" spans="1:117" s="7" customFormat="1" x14ac:dyDescent="0.2">
      <c r="A1361" s="2">
        <v>1384</v>
      </c>
      <c r="B1361" s="239" t="s">
        <v>725</v>
      </c>
      <c r="D1361" s="147" t="s">
        <v>465</v>
      </c>
      <c r="E1361" s="189" t="s">
        <v>727</v>
      </c>
      <c r="F1361" s="189" t="s">
        <v>728</v>
      </c>
      <c r="G1361" s="151"/>
      <c r="H1361" s="235">
        <f t="shared" si="147"/>
        <v>3011.0511254993853</v>
      </c>
      <c r="I1361" s="235">
        <f t="shared" si="148"/>
        <v>67.150047284263977</v>
      </c>
      <c r="J1361" s="136">
        <v>0.28109880971542073</v>
      </c>
      <c r="K1361" s="137">
        <v>29.58283604933839</v>
      </c>
      <c r="L1361" s="240">
        <f t="shared" si="149"/>
        <v>2.9582836049338391E-5</v>
      </c>
      <c r="M1361" s="240">
        <f t="shared" si="150"/>
        <v>2.9582836049338391E-5</v>
      </c>
      <c r="N1361" s="10">
        <v>0</v>
      </c>
      <c r="O1361" s="241" t="s">
        <v>736</v>
      </c>
      <c r="P1361" s="133">
        <v>5.6810382262306988E-2</v>
      </c>
      <c r="Q1361" s="130">
        <v>8.7378717874997456</v>
      </c>
      <c r="R1361" s="252">
        <f t="shared" si="151"/>
        <v>8.7378717874997457E-4</v>
      </c>
      <c r="S1361" s="134">
        <v>1.8271616300547793E-3</v>
      </c>
      <c r="T1361" s="130">
        <v>0.86595080178733452</v>
      </c>
      <c r="U1361" s="16">
        <v>6</v>
      </c>
      <c r="V1361" s="16">
        <v>1</v>
      </c>
      <c r="W1361" s="242" t="s">
        <v>740</v>
      </c>
      <c r="X1361" s="135">
        <v>1.4672393798570251</v>
      </c>
      <c r="Y1361" s="135">
        <v>1.8869040334326672</v>
      </c>
      <c r="Z1361" s="128">
        <v>7.0728117117279377</v>
      </c>
      <c r="AA1361" s="251"/>
      <c r="AB1361" s="136">
        <v>0.28099315136659753</v>
      </c>
      <c r="AC1361" s="11">
        <f t="shared" si="152"/>
        <v>2.9582836049338391E-5</v>
      </c>
      <c r="AD1361">
        <v>5.3808035522284747</v>
      </c>
      <c r="AE1361">
        <v>1.0946878446102342</v>
      </c>
      <c r="AF1361" s="138">
        <v>2.9706720863876148</v>
      </c>
      <c r="AG1361" s="244">
        <v>3089.5376882892519</v>
      </c>
      <c r="AH1361" s="244">
        <v>46.056344403769948</v>
      </c>
      <c r="AI1361" s="128">
        <v>3011.0511254993853</v>
      </c>
      <c r="AJ1361" s="128">
        <v>67.150047284263977</v>
      </c>
      <c r="AK1361" s="248">
        <v>100.17220980744335</v>
      </c>
      <c r="AL1361" s="185">
        <v>1</v>
      </c>
      <c r="AM1361" s="238" t="s">
        <v>715</v>
      </c>
      <c r="AN1361" s="64">
        <v>26321</v>
      </c>
      <c r="AO1361" s="86">
        <f t="shared" si="153"/>
        <v>-0.17220980744335179</v>
      </c>
      <c r="AT1361" s="87"/>
      <c r="AU1361" s="64"/>
      <c r="AV1361" s="86"/>
      <c r="AW1361" s="30"/>
      <c r="AX1361" s="30"/>
      <c r="AY1361" s="30"/>
      <c r="AZ1361" s="28"/>
      <c r="BA1361" s="28"/>
      <c r="BB1361" s="28"/>
      <c r="BC1361" s="28"/>
      <c r="BD1361" s="28"/>
      <c r="BE1361" s="28"/>
      <c r="BF1361" s="28"/>
      <c r="BG1361" s="28"/>
      <c r="BH1361" s="28"/>
      <c r="BI1361" s="28"/>
      <c r="BJ1361" s="28"/>
      <c r="BK1361" s="28"/>
      <c r="BL1361" s="28"/>
      <c r="BM1361" s="28"/>
      <c r="BN1361" s="28"/>
      <c r="BO1361" s="28"/>
      <c r="BP1361" s="28"/>
      <c r="BQ1361" s="28"/>
      <c r="BR1361" s="28"/>
      <c r="BS1361" s="28"/>
      <c r="BT1361" s="28"/>
      <c r="BU1361" s="28"/>
      <c r="BV1361" s="28"/>
      <c r="BW1361" s="28"/>
      <c r="BX1361" s="28"/>
      <c r="BY1361" s="28"/>
      <c r="BZ1361" s="28"/>
      <c r="CA1361" s="28"/>
      <c r="CB1361" s="28"/>
      <c r="CC1361" s="28"/>
      <c r="CD1361" s="28"/>
      <c r="CE1361" s="28"/>
      <c r="CF1361" s="28"/>
      <c r="CG1361" s="28"/>
      <c r="CH1361" s="28"/>
      <c r="CI1361" s="28"/>
      <c r="CJ1361" s="28"/>
      <c r="CK1361" s="28"/>
      <c r="CL1361" s="28"/>
      <c r="CM1361" s="28"/>
      <c r="CN1361" s="28"/>
      <c r="CO1361" s="28"/>
      <c r="CP1361" s="28"/>
      <c r="CQ1361" s="28"/>
      <c r="CR1361" s="28"/>
      <c r="CS1361" s="28"/>
      <c r="CT1361" s="28"/>
      <c r="CU1361" s="28"/>
      <c r="CV1361" s="28"/>
      <c r="CW1361" s="28"/>
      <c r="CX1361" s="28"/>
      <c r="CY1361" s="28"/>
      <c r="CZ1361" s="28"/>
      <c r="DA1361" s="28"/>
      <c r="DB1361" s="28"/>
      <c r="DC1361" s="28"/>
      <c r="DD1361" s="28"/>
      <c r="DE1361" s="28"/>
      <c r="DF1361" s="28"/>
      <c r="DG1361" s="28"/>
      <c r="DH1361" s="28"/>
      <c r="DI1361" s="28"/>
      <c r="DJ1361" s="28"/>
      <c r="DK1361" s="28"/>
      <c r="DL1361" s="28"/>
      <c r="DM1361" s="28"/>
    </row>
    <row r="1362" spans="1:117" s="7" customFormat="1" x14ac:dyDescent="0.2">
      <c r="A1362" s="2">
        <v>1387</v>
      </c>
      <c r="B1362" s="239" t="s">
        <v>726</v>
      </c>
      <c r="D1362" s="129" t="s">
        <v>427</v>
      </c>
      <c r="E1362" s="189" t="s">
        <v>727</v>
      </c>
      <c r="F1362" s="189" t="s">
        <v>728</v>
      </c>
      <c r="G1362" s="151"/>
      <c r="H1362" s="235">
        <f t="shared" si="147"/>
        <v>3164.5663083476056</v>
      </c>
      <c r="I1362" s="235">
        <f t="shared" si="148"/>
        <v>271.19643027299315</v>
      </c>
      <c r="J1362" s="11">
        <v>0.2813475050037253</v>
      </c>
      <c r="K1362" s="10">
        <v>20.617048132923845</v>
      </c>
      <c r="L1362" s="240">
        <f t="shared" si="149"/>
        <v>2.0617048132923844E-5</v>
      </c>
      <c r="M1362" s="240">
        <f t="shared" si="150"/>
        <v>2.0617048132923844E-5</v>
      </c>
      <c r="N1362" s="10">
        <v>0</v>
      </c>
      <c r="O1362" s="241" t="s">
        <v>736</v>
      </c>
      <c r="P1362" s="3">
        <v>5.4188867634370553E-3</v>
      </c>
      <c r="Q1362" s="16">
        <v>0.40169647039973855</v>
      </c>
      <c r="R1362" s="252">
        <f t="shared" si="151"/>
        <v>4.0169647039973854E-5</v>
      </c>
      <c r="S1362" s="27">
        <v>1.553302562559788E-4</v>
      </c>
      <c r="T1362" s="16">
        <v>7.5914364071553886E-2</v>
      </c>
      <c r="U1362" s="16">
        <v>6</v>
      </c>
      <c r="V1362" s="16">
        <v>1</v>
      </c>
      <c r="W1362" s="242" t="s">
        <v>740</v>
      </c>
      <c r="X1362" s="5">
        <v>1.4672483907021778</v>
      </c>
      <c r="Y1362" s="5">
        <v>1.8867693463170658</v>
      </c>
      <c r="Z1362" s="12">
        <v>10.04127102509738</v>
      </c>
      <c r="AA1362" s="251"/>
      <c r="AB1362" s="11">
        <v>0.28133805118362959</v>
      </c>
      <c r="AC1362" s="11">
        <f t="shared" si="152"/>
        <v>2.0617048132923844E-5</v>
      </c>
      <c r="AD1362">
        <v>21.319968737922856</v>
      </c>
      <c r="AE1362">
        <v>0.74734504786886136</v>
      </c>
      <c r="AF1362" s="14">
        <v>2.2501559960682318</v>
      </c>
      <c r="AG1362" s="244">
        <v>2238.4894228315138</v>
      </c>
      <c r="AH1362" s="244">
        <v>38.726017538233648</v>
      </c>
      <c r="AI1362" s="139">
        <v>3164.5663083476056</v>
      </c>
      <c r="AJ1362" s="12">
        <v>271.19643027299315</v>
      </c>
      <c r="AK1362" s="246">
        <v>29.571636052177364</v>
      </c>
      <c r="AL1362" s="185">
        <v>1</v>
      </c>
      <c r="AM1362" s="238" t="s">
        <v>715</v>
      </c>
      <c r="AN1362" s="64">
        <v>26321</v>
      </c>
      <c r="AO1362" s="86">
        <f t="shared" si="153"/>
        <v>70.428363947822632</v>
      </c>
      <c r="AT1362" s="87"/>
      <c r="AU1362" s="64"/>
      <c r="AV1362" s="86"/>
      <c r="AW1362" s="30"/>
      <c r="AX1362" s="30"/>
      <c r="AY1362" s="30"/>
      <c r="AZ1362" s="28"/>
      <c r="BA1362" s="28"/>
      <c r="BB1362" s="28"/>
      <c r="BC1362" s="28"/>
      <c r="BD1362" s="28"/>
      <c r="BE1362" s="28"/>
      <c r="BF1362" s="28"/>
      <c r="BG1362" s="28"/>
      <c r="BH1362" s="28"/>
      <c r="BI1362" s="28"/>
      <c r="BJ1362" s="28"/>
      <c r="BK1362" s="28"/>
      <c r="BL1362" s="28"/>
      <c r="BM1362" s="28"/>
      <c r="BN1362" s="28"/>
      <c r="BO1362" s="28"/>
      <c r="BP1362" s="28"/>
      <c r="BQ1362" s="28"/>
      <c r="BR1362" s="28"/>
      <c r="BS1362" s="28"/>
      <c r="BT1362" s="28"/>
      <c r="BU1362" s="28"/>
      <c r="BV1362" s="28"/>
      <c r="BW1362" s="28"/>
      <c r="BX1362" s="28"/>
      <c r="BY1362" s="28"/>
      <c r="BZ1362" s="28"/>
      <c r="CA1362" s="28"/>
      <c r="CB1362" s="28"/>
      <c r="CC1362" s="28"/>
      <c r="CD1362" s="28"/>
      <c r="CE1362" s="28"/>
      <c r="CF1362" s="28"/>
      <c r="CG1362" s="28"/>
      <c r="CH1362" s="28"/>
      <c r="CI1362" s="28"/>
      <c r="CJ1362" s="28"/>
      <c r="CK1362" s="28"/>
      <c r="CL1362" s="28"/>
      <c r="CM1362" s="28"/>
      <c r="CN1362" s="28"/>
      <c r="CO1362" s="28"/>
      <c r="CP1362" s="28"/>
      <c r="CQ1362" s="28"/>
      <c r="CR1362" s="28"/>
      <c r="CS1362" s="28"/>
      <c r="CT1362" s="28"/>
      <c r="CU1362" s="28"/>
      <c r="CV1362" s="28"/>
      <c r="CW1362" s="28"/>
      <c r="CX1362" s="28"/>
      <c r="CY1362" s="28"/>
      <c r="CZ1362" s="28"/>
      <c r="DA1362" s="28"/>
      <c r="DB1362" s="28"/>
      <c r="DC1362" s="28"/>
      <c r="DD1362" s="28"/>
      <c r="DE1362" s="28"/>
      <c r="DF1362" s="28"/>
      <c r="DG1362" s="28"/>
      <c r="DH1362" s="28"/>
      <c r="DI1362" s="28"/>
      <c r="DJ1362" s="28"/>
      <c r="DK1362" s="28"/>
      <c r="DL1362" s="28"/>
      <c r="DM1362" s="28"/>
    </row>
    <row r="1363" spans="1:117" s="7" customFormat="1" x14ac:dyDescent="0.2">
      <c r="A1363" s="2">
        <v>1388</v>
      </c>
      <c r="B1363" s="239" t="s">
        <v>726</v>
      </c>
      <c r="D1363" s="129" t="s">
        <v>428</v>
      </c>
      <c r="E1363" s="189" t="s">
        <v>727</v>
      </c>
      <c r="F1363" s="189" t="s">
        <v>728</v>
      </c>
      <c r="G1363" s="151"/>
      <c r="H1363" s="235">
        <f t="shared" si="147"/>
        <v>2101.6822468335172</v>
      </c>
      <c r="I1363" s="235">
        <f t="shared" si="148"/>
        <v>13.217216959099522</v>
      </c>
      <c r="J1363" s="11">
        <v>0.28130635515429203</v>
      </c>
      <c r="K1363" s="10">
        <v>20.878487864436689</v>
      </c>
      <c r="L1363" s="240">
        <f t="shared" si="149"/>
        <v>2.087848786443669E-5</v>
      </c>
      <c r="M1363" s="240">
        <f t="shared" si="150"/>
        <v>2.087848786443669E-5</v>
      </c>
      <c r="N1363" s="10">
        <v>0</v>
      </c>
      <c r="O1363" s="241" t="s">
        <v>736</v>
      </c>
      <c r="P1363" s="3">
        <v>2.6691096910360025E-3</v>
      </c>
      <c r="Q1363" s="16">
        <v>0.24389139564117318</v>
      </c>
      <c r="R1363" s="252">
        <f t="shared" si="151"/>
        <v>2.4389139564117319E-5</v>
      </c>
      <c r="S1363" s="27">
        <v>7.3245633313005954E-5</v>
      </c>
      <c r="T1363" s="16">
        <v>6.91133906555257E-2</v>
      </c>
      <c r="U1363" s="16">
        <v>6</v>
      </c>
      <c r="V1363" s="16">
        <v>1</v>
      </c>
      <c r="W1363" s="242" t="s">
        <v>740</v>
      </c>
      <c r="X1363" s="5">
        <v>1.4672068328482495</v>
      </c>
      <c r="Y1363" s="5">
        <v>1.8867773910098466</v>
      </c>
      <c r="Z1363" s="12">
        <v>11.67109230680882</v>
      </c>
      <c r="AA1363" s="251"/>
      <c r="AB1363" s="11">
        <v>0.28130342398106895</v>
      </c>
      <c r="AC1363" s="11">
        <f t="shared" si="152"/>
        <v>2.087848786443669E-5</v>
      </c>
      <c r="AD1363">
        <v>-4.8669701855597047</v>
      </c>
      <c r="AE1363">
        <v>0.74654964383791345</v>
      </c>
      <c r="AF1363" s="14">
        <v>2.8081367758010956</v>
      </c>
      <c r="AG1363" s="244">
        <v>2996.5367211697849</v>
      </c>
      <c r="AH1363" s="244">
        <v>39.096495261008677</v>
      </c>
      <c r="AI1363" s="139">
        <v>2101.6822468335172</v>
      </c>
      <c r="AJ1363" s="12">
        <v>13.217216959099522</v>
      </c>
      <c r="AK1363" s="246">
        <v>100.15711041402973</v>
      </c>
      <c r="AL1363" s="185">
        <v>1</v>
      </c>
      <c r="AM1363" s="238" t="s">
        <v>715</v>
      </c>
      <c r="AN1363" s="64">
        <v>26321</v>
      </c>
      <c r="AO1363" s="86">
        <f t="shared" si="153"/>
        <v>-0.1571104140297308</v>
      </c>
      <c r="AT1363" s="87"/>
      <c r="AU1363" s="64"/>
      <c r="AV1363" s="86"/>
      <c r="AW1363" s="30"/>
      <c r="AX1363" s="30"/>
      <c r="AY1363" s="30"/>
      <c r="AZ1363" s="28"/>
      <c r="BA1363" s="28"/>
      <c r="BB1363" s="28"/>
      <c r="BC1363" s="28"/>
      <c r="BD1363" s="28"/>
      <c r="BE1363" s="28"/>
      <c r="BF1363" s="28"/>
      <c r="BG1363" s="28"/>
      <c r="BH1363" s="28"/>
      <c r="BI1363" s="28"/>
      <c r="BJ1363" s="28"/>
      <c r="BK1363" s="28"/>
      <c r="BL1363" s="28"/>
      <c r="BM1363" s="28"/>
      <c r="BN1363" s="28"/>
      <c r="BO1363" s="28"/>
      <c r="BP1363" s="28"/>
      <c r="BQ1363" s="28"/>
      <c r="BR1363" s="28"/>
      <c r="BS1363" s="28"/>
      <c r="BT1363" s="28"/>
      <c r="BU1363" s="28"/>
      <c r="BV1363" s="28"/>
      <c r="BW1363" s="28"/>
      <c r="BX1363" s="28"/>
      <c r="BY1363" s="28"/>
      <c r="BZ1363" s="28"/>
      <c r="CA1363" s="28"/>
      <c r="CB1363" s="28"/>
      <c r="CC1363" s="28"/>
      <c r="CD1363" s="28"/>
      <c r="CE1363" s="28"/>
      <c r="CF1363" s="28"/>
      <c r="CG1363" s="28"/>
      <c r="CH1363" s="28"/>
      <c r="CI1363" s="28"/>
      <c r="CJ1363" s="28"/>
      <c r="CK1363" s="28"/>
      <c r="CL1363" s="28"/>
      <c r="CM1363" s="28"/>
      <c r="CN1363" s="28"/>
      <c r="CO1363" s="28"/>
      <c r="CP1363" s="28"/>
      <c r="CQ1363" s="28"/>
      <c r="CR1363" s="28"/>
      <c r="CS1363" s="28"/>
      <c r="CT1363" s="28"/>
      <c r="CU1363" s="28"/>
      <c r="CV1363" s="28"/>
      <c r="CW1363" s="28"/>
      <c r="CX1363" s="28"/>
      <c r="CY1363" s="28"/>
      <c r="CZ1363" s="28"/>
      <c r="DA1363" s="28"/>
      <c r="DB1363" s="28"/>
      <c r="DC1363" s="28"/>
      <c r="DD1363" s="28"/>
      <c r="DE1363" s="28"/>
      <c r="DF1363" s="28"/>
      <c r="DG1363" s="28"/>
      <c r="DH1363" s="28"/>
      <c r="DI1363" s="28"/>
      <c r="DJ1363" s="28"/>
      <c r="DK1363" s="28"/>
      <c r="DL1363" s="28"/>
      <c r="DM1363" s="28"/>
    </row>
    <row r="1364" spans="1:117" s="7" customFormat="1" x14ac:dyDescent="0.2">
      <c r="A1364" s="2">
        <v>1389</v>
      </c>
      <c r="B1364" s="239" t="s">
        <v>726</v>
      </c>
      <c r="D1364" s="129" t="s">
        <v>429</v>
      </c>
      <c r="E1364" s="189" t="s">
        <v>727</v>
      </c>
      <c r="F1364" s="189" t="s">
        <v>728</v>
      </c>
      <c r="G1364" s="151"/>
      <c r="H1364" s="235">
        <f t="shared" si="147"/>
        <v>2680.0747958794022</v>
      </c>
      <c r="I1364" s="235">
        <f t="shared" si="148"/>
        <v>44.476304766871706</v>
      </c>
      <c r="J1364" s="11">
        <v>0.28069314382959776</v>
      </c>
      <c r="K1364" s="10">
        <v>28.981961943792143</v>
      </c>
      <c r="L1364" s="240">
        <f t="shared" si="149"/>
        <v>2.8981961943792145E-5</v>
      </c>
      <c r="M1364" s="240">
        <f t="shared" si="150"/>
        <v>2.8981961943792145E-5</v>
      </c>
      <c r="N1364" s="10">
        <v>0</v>
      </c>
      <c r="O1364" s="241" t="s">
        <v>736</v>
      </c>
      <c r="P1364" s="3">
        <v>1.1729749032798758E-2</v>
      </c>
      <c r="Q1364" s="16">
        <v>1.5895522371297606</v>
      </c>
      <c r="R1364" s="252">
        <f t="shared" si="151"/>
        <v>1.5895522371297605E-4</v>
      </c>
      <c r="S1364" s="27">
        <v>5.0032413512723244E-4</v>
      </c>
      <c r="T1364" s="16">
        <v>0.73636743177602593</v>
      </c>
      <c r="U1364" s="16">
        <v>6</v>
      </c>
      <c r="V1364" s="16">
        <v>1</v>
      </c>
      <c r="W1364" s="242" t="s">
        <v>740</v>
      </c>
      <c r="X1364" s="5">
        <v>1.4671685147256393</v>
      </c>
      <c r="Y1364" s="5">
        <v>1.8869104859724395</v>
      </c>
      <c r="Z1364" s="12">
        <v>9.2599655888867431</v>
      </c>
      <c r="AA1364" s="251"/>
      <c r="AB1364" s="11">
        <v>0.28066747220303623</v>
      </c>
      <c r="AC1364" s="11">
        <f t="shared" si="152"/>
        <v>2.8981961943792145E-5</v>
      </c>
      <c r="AD1364">
        <v>-14.007203594892381</v>
      </c>
      <c r="AE1364">
        <v>1.0348204749766161</v>
      </c>
      <c r="AF1364" s="14">
        <v>3.7195642796989032</v>
      </c>
      <c r="AG1364" s="244">
        <v>3997.0412582796075</v>
      </c>
      <c r="AH1364" s="244">
        <v>50.507702800569234</v>
      </c>
      <c r="AI1364" s="139">
        <v>2680.0747958794022</v>
      </c>
      <c r="AJ1364" s="12">
        <v>44.476304766871706</v>
      </c>
      <c r="AK1364" s="246">
        <v>90.457790042257017</v>
      </c>
      <c r="AL1364" s="185">
        <v>1</v>
      </c>
      <c r="AM1364" s="238" t="s">
        <v>715</v>
      </c>
      <c r="AN1364" s="64">
        <v>26321</v>
      </c>
      <c r="AO1364" s="86">
        <f t="shared" si="153"/>
        <v>9.5422099577429833</v>
      </c>
      <c r="AT1364" s="87"/>
      <c r="AU1364" s="64"/>
      <c r="AV1364" s="86"/>
      <c r="AW1364" s="30"/>
      <c r="AX1364" s="30"/>
      <c r="AY1364" s="30"/>
      <c r="AZ1364" s="28"/>
      <c r="BA1364" s="28"/>
      <c r="BB1364" s="28"/>
      <c r="BC1364" s="28"/>
      <c r="BD1364" s="28"/>
      <c r="BE1364" s="28"/>
      <c r="BF1364" s="28"/>
      <c r="BG1364" s="28"/>
      <c r="BH1364" s="28"/>
      <c r="BI1364" s="28"/>
      <c r="BJ1364" s="28"/>
      <c r="BK1364" s="28"/>
      <c r="BL1364" s="28"/>
      <c r="BM1364" s="28"/>
      <c r="BN1364" s="28"/>
      <c r="BO1364" s="28"/>
      <c r="BP1364" s="28"/>
      <c r="BQ1364" s="28"/>
      <c r="BR1364" s="28"/>
      <c r="BS1364" s="28"/>
      <c r="BT1364" s="28"/>
      <c r="BU1364" s="28"/>
      <c r="BV1364" s="28"/>
      <c r="BW1364" s="28"/>
      <c r="BX1364" s="28"/>
      <c r="BY1364" s="28"/>
      <c r="BZ1364" s="28"/>
      <c r="CA1364" s="28"/>
      <c r="CB1364" s="28"/>
      <c r="CC1364" s="28"/>
      <c r="CD1364" s="28"/>
      <c r="CE1364" s="28"/>
      <c r="CF1364" s="28"/>
      <c r="CG1364" s="28"/>
      <c r="CH1364" s="28"/>
      <c r="CI1364" s="28"/>
      <c r="CJ1364" s="28"/>
      <c r="CK1364" s="28"/>
      <c r="CL1364" s="28"/>
      <c r="CM1364" s="28"/>
      <c r="CN1364" s="28"/>
      <c r="CO1364" s="28"/>
      <c r="CP1364" s="28"/>
      <c r="CQ1364" s="28"/>
      <c r="CR1364" s="28"/>
      <c r="CS1364" s="28"/>
      <c r="CT1364" s="28"/>
      <c r="CU1364" s="28"/>
      <c r="CV1364" s="28"/>
      <c r="CW1364" s="28"/>
      <c r="CX1364" s="28"/>
      <c r="CY1364" s="28"/>
      <c r="CZ1364" s="28"/>
      <c r="DA1364" s="28"/>
      <c r="DB1364" s="28"/>
      <c r="DC1364" s="28"/>
      <c r="DD1364" s="28"/>
      <c r="DE1364" s="28"/>
      <c r="DF1364" s="28"/>
      <c r="DG1364" s="28"/>
      <c r="DH1364" s="28"/>
      <c r="DI1364" s="28"/>
      <c r="DJ1364" s="28"/>
      <c r="DK1364" s="28"/>
      <c r="DL1364" s="28"/>
      <c r="DM1364" s="28"/>
    </row>
    <row r="1365" spans="1:117" s="7" customFormat="1" x14ac:dyDescent="0.2">
      <c r="A1365" s="2">
        <v>1390</v>
      </c>
      <c r="B1365" s="239" t="s">
        <v>726</v>
      </c>
      <c r="D1365" s="129" t="s">
        <v>430</v>
      </c>
      <c r="E1365" s="189" t="s">
        <v>727</v>
      </c>
      <c r="F1365" s="189" t="s">
        <v>728</v>
      </c>
      <c r="G1365" s="151"/>
      <c r="H1365" s="235">
        <f t="shared" si="147"/>
        <v>2236.9491883872088</v>
      </c>
      <c r="I1365" s="235">
        <f t="shared" si="148"/>
        <v>21.368704743006806</v>
      </c>
      <c r="J1365" s="11">
        <v>0.28121996999419935</v>
      </c>
      <c r="K1365" s="10">
        <v>22.081822621837127</v>
      </c>
      <c r="L1365" s="240">
        <f t="shared" si="149"/>
        <v>2.2081822621837125E-5</v>
      </c>
      <c r="M1365" s="240">
        <f t="shared" si="150"/>
        <v>2.2081822621837125E-5</v>
      </c>
      <c r="N1365" s="10">
        <v>0</v>
      </c>
      <c r="O1365" s="241" t="s">
        <v>736</v>
      </c>
      <c r="P1365" s="3">
        <v>2.3140018172564943E-2</v>
      </c>
      <c r="Q1365" s="16">
        <v>2.9994600497303039</v>
      </c>
      <c r="R1365" s="252">
        <f t="shared" si="151"/>
        <v>2.9994600497303039E-4</v>
      </c>
      <c r="S1365" s="27">
        <v>8.5943523141970542E-4</v>
      </c>
      <c r="T1365" s="16">
        <v>1.0654223498221864</v>
      </c>
      <c r="U1365" s="16">
        <v>6</v>
      </c>
      <c r="V1365" s="16">
        <v>1</v>
      </c>
      <c r="W1365" s="242" t="s">
        <v>740</v>
      </c>
      <c r="X1365" s="5">
        <v>1.4672762794748055</v>
      </c>
      <c r="Y1365" s="5">
        <v>1.8868417311014991</v>
      </c>
      <c r="Z1365" s="12">
        <v>8.8770972416797473</v>
      </c>
      <c r="AA1365" s="251"/>
      <c r="AB1365" s="11">
        <v>0.28118331661199714</v>
      </c>
      <c r="AC1365" s="11">
        <f t="shared" si="152"/>
        <v>2.2081822621837125E-5</v>
      </c>
      <c r="AD1365">
        <v>-5.9948010128896279</v>
      </c>
      <c r="AE1365">
        <v>0.78641189181365023</v>
      </c>
      <c r="AF1365" s="14">
        <v>2.9699155779679693</v>
      </c>
      <c r="AG1365" s="244">
        <v>3170.5055883207929</v>
      </c>
      <c r="AH1365" s="244">
        <v>36.773224017619711</v>
      </c>
      <c r="AI1365" s="139">
        <v>2236.9491883872088</v>
      </c>
      <c r="AJ1365" s="12">
        <v>21.368704743006806</v>
      </c>
      <c r="AK1365" s="246">
        <v>99.91989046750011</v>
      </c>
      <c r="AL1365" s="185">
        <v>1</v>
      </c>
      <c r="AM1365" s="238" t="s">
        <v>715</v>
      </c>
      <c r="AN1365" s="64">
        <v>26321</v>
      </c>
      <c r="AO1365" s="86">
        <f t="shared" si="153"/>
        <v>8.0109532499889724E-2</v>
      </c>
      <c r="AT1365" s="87"/>
      <c r="AU1365" s="64"/>
      <c r="AV1365" s="86"/>
      <c r="AW1365" s="30"/>
      <c r="AX1365" s="30"/>
      <c r="AY1365" s="30"/>
      <c r="AZ1365" s="28"/>
      <c r="BA1365" s="28"/>
      <c r="BB1365" s="28"/>
      <c r="BC1365" s="28"/>
      <c r="BD1365" s="28"/>
      <c r="BE1365" s="28"/>
      <c r="BF1365" s="28"/>
      <c r="BG1365" s="28"/>
      <c r="BH1365" s="28"/>
      <c r="BI1365" s="28"/>
      <c r="BJ1365" s="28"/>
      <c r="BK1365" s="28"/>
      <c r="BL1365" s="28"/>
      <c r="BM1365" s="28"/>
      <c r="BN1365" s="28"/>
      <c r="BO1365" s="28"/>
      <c r="BP1365" s="28"/>
      <c r="BQ1365" s="28"/>
      <c r="BR1365" s="28"/>
      <c r="BS1365" s="28"/>
      <c r="BT1365" s="28"/>
      <c r="BU1365" s="28"/>
      <c r="BV1365" s="28"/>
      <c r="BW1365" s="28"/>
      <c r="BX1365" s="28"/>
      <c r="BY1365" s="28"/>
      <c r="BZ1365" s="28"/>
      <c r="CA1365" s="28"/>
      <c r="CB1365" s="28"/>
      <c r="CC1365" s="28"/>
      <c r="CD1365" s="28"/>
      <c r="CE1365" s="28"/>
      <c r="CF1365" s="28"/>
      <c r="CG1365" s="28"/>
      <c r="CH1365" s="28"/>
      <c r="CI1365" s="28"/>
      <c r="CJ1365" s="28"/>
      <c r="CK1365" s="28"/>
      <c r="CL1365" s="28"/>
      <c r="CM1365" s="28"/>
      <c r="CN1365" s="28"/>
      <c r="CO1365" s="28"/>
      <c r="CP1365" s="28"/>
      <c r="CQ1365" s="28"/>
      <c r="CR1365" s="28"/>
      <c r="CS1365" s="28"/>
      <c r="CT1365" s="28"/>
      <c r="CU1365" s="28"/>
      <c r="CV1365" s="28"/>
      <c r="CW1365" s="28"/>
      <c r="CX1365" s="28"/>
      <c r="CY1365" s="28"/>
      <c r="CZ1365" s="28"/>
      <c r="DA1365" s="28"/>
      <c r="DB1365" s="28"/>
      <c r="DC1365" s="28"/>
      <c r="DD1365" s="28"/>
      <c r="DE1365" s="28"/>
      <c r="DF1365" s="28"/>
      <c r="DG1365" s="28"/>
      <c r="DH1365" s="28"/>
      <c r="DI1365" s="28"/>
      <c r="DJ1365" s="28"/>
      <c r="DK1365" s="28"/>
      <c r="DL1365" s="28"/>
      <c r="DM1365" s="28"/>
    </row>
    <row r="1366" spans="1:117" s="7" customFormat="1" x14ac:dyDescent="0.2">
      <c r="A1366" s="2">
        <v>1391</v>
      </c>
      <c r="B1366" s="239" t="s">
        <v>726</v>
      </c>
      <c r="D1366" s="129" t="s">
        <v>431</v>
      </c>
      <c r="E1366" s="189" t="s">
        <v>727</v>
      </c>
      <c r="F1366" s="189" t="s">
        <v>728</v>
      </c>
      <c r="G1366" s="151"/>
      <c r="H1366" s="235">
        <f t="shared" si="147"/>
        <v>3235.8275508422071</v>
      </c>
      <c r="I1366" s="235">
        <f t="shared" si="148"/>
        <v>11.016884739086155</v>
      </c>
      <c r="J1366" s="11">
        <v>0.28063592364387718</v>
      </c>
      <c r="K1366" s="10">
        <v>28.201235352983968</v>
      </c>
      <c r="L1366" s="240">
        <f t="shared" si="149"/>
        <v>2.8201235352983968E-5</v>
      </c>
      <c r="M1366" s="240">
        <f t="shared" si="150"/>
        <v>2.8201235352983968E-5</v>
      </c>
      <c r="N1366" s="10">
        <v>0</v>
      </c>
      <c r="O1366" s="241" t="s">
        <v>736</v>
      </c>
      <c r="P1366" s="3">
        <v>4.048028237765864E-2</v>
      </c>
      <c r="Q1366" s="16">
        <v>2.9147273419106274</v>
      </c>
      <c r="R1366" s="252">
        <f t="shared" si="151"/>
        <v>2.9147273419106274E-4</v>
      </c>
      <c r="S1366" s="27">
        <v>1.3367830604943791E-3</v>
      </c>
      <c r="T1366" s="16">
        <v>0.94965755994426437</v>
      </c>
      <c r="U1366" s="16">
        <v>6</v>
      </c>
      <c r="V1366" s="16">
        <v>1</v>
      </c>
      <c r="W1366" s="242" t="s">
        <v>740</v>
      </c>
      <c r="X1366" s="5">
        <v>1.4671995285257198</v>
      </c>
      <c r="Y1366" s="5">
        <v>1.8868268561753541</v>
      </c>
      <c r="Z1366" s="12">
        <v>8.3341205340587194</v>
      </c>
      <c r="AA1366" s="251"/>
      <c r="AB1366" s="11">
        <v>0.28055267538550449</v>
      </c>
      <c r="AC1366" s="11">
        <f t="shared" si="152"/>
        <v>2.8201235352983968E-5</v>
      </c>
      <c r="AD1366">
        <v>-4.9839573173571239</v>
      </c>
      <c r="AE1366">
        <v>1.0139167417794934</v>
      </c>
      <c r="AF1366" s="14">
        <v>3.6794155369915655</v>
      </c>
      <c r="AG1366" s="244">
        <v>3891.2480356548017</v>
      </c>
      <c r="AH1366" s="244">
        <v>42.633394439777632</v>
      </c>
      <c r="AI1366" s="139">
        <v>3235.8275508422071</v>
      </c>
      <c r="AJ1366" s="12">
        <v>11.016884739086155</v>
      </c>
      <c r="AK1366" s="246">
        <v>99.91200958445134</v>
      </c>
      <c r="AL1366" s="185">
        <v>1</v>
      </c>
      <c r="AM1366" s="238" t="s">
        <v>715</v>
      </c>
      <c r="AN1366" s="64">
        <v>26321</v>
      </c>
      <c r="AO1366" s="86">
        <f t="shared" si="153"/>
        <v>8.7990415548659939E-2</v>
      </c>
      <c r="AT1366" s="87"/>
      <c r="AU1366" s="64"/>
      <c r="AV1366" s="86"/>
      <c r="AW1366" s="30"/>
      <c r="AX1366" s="30"/>
      <c r="AY1366" s="30"/>
      <c r="AZ1366" s="28"/>
      <c r="BA1366" s="28"/>
      <c r="BB1366" s="28"/>
      <c r="BC1366" s="28"/>
      <c r="BD1366" s="28"/>
      <c r="BE1366" s="28"/>
      <c r="BF1366" s="28"/>
      <c r="BG1366" s="28"/>
      <c r="BH1366" s="28"/>
      <c r="BI1366" s="28"/>
      <c r="BJ1366" s="28"/>
      <c r="BK1366" s="28"/>
      <c r="BL1366" s="28"/>
      <c r="BM1366" s="28"/>
      <c r="BN1366" s="28"/>
      <c r="BO1366" s="28"/>
      <c r="BP1366" s="28"/>
      <c r="BQ1366" s="28"/>
      <c r="BR1366" s="28"/>
      <c r="BS1366" s="28"/>
      <c r="BT1366" s="28"/>
      <c r="BU1366" s="28"/>
      <c r="BV1366" s="28"/>
      <c r="BW1366" s="28"/>
      <c r="BX1366" s="28"/>
      <c r="BY1366" s="28"/>
      <c r="BZ1366" s="28"/>
      <c r="CA1366" s="28"/>
      <c r="CB1366" s="28"/>
      <c r="CC1366" s="28"/>
      <c r="CD1366" s="28"/>
      <c r="CE1366" s="28"/>
      <c r="CF1366" s="28"/>
      <c r="CG1366" s="28"/>
      <c r="CH1366" s="28"/>
      <c r="CI1366" s="28"/>
      <c r="CJ1366" s="28"/>
      <c r="CK1366" s="28"/>
      <c r="CL1366" s="28"/>
      <c r="CM1366" s="28"/>
      <c r="CN1366" s="28"/>
      <c r="CO1366" s="28"/>
      <c r="CP1366" s="28"/>
      <c r="CQ1366" s="28"/>
      <c r="CR1366" s="28"/>
      <c r="CS1366" s="28"/>
      <c r="CT1366" s="28"/>
      <c r="CU1366" s="28"/>
      <c r="CV1366" s="28"/>
      <c r="CW1366" s="28"/>
      <c r="CX1366" s="28"/>
      <c r="CY1366" s="28"/>
      <c r="CZ1366" s="28"/>
      <c r="DA1366" s="28"/>
      <c r="DB1366" s="28"/>
      <c r="DC1366" s="28"/>
      <c r="DD1366" s="28"/>
      <c r="DE1366" s="28"/>
      <c r="DF1366" s="28"/>
      <c r="DG1366" s="28"/>
      <c r="DH1366" s="28"/>
      <c r="DI1366" s="28"/>
      <c r="DJ1366" s="28"/>
      <c r="DK1366" s="28"/>
      <c r="DL1366" s="28"/>
      <c r="DM1366" s="28"/>
    </row>
    <row r="1367" spans="1:117" s="7" customFormat="1" x14ac:dyDescent="0.2">
      <c r="A1367" s="2">
        <v>1392</v>
      </c>
      <c r="B1367" s="239" t="s">
        <v>726</v>
      </c>
      <c r="D1367" s="129" t="s">
        <v>432</v>
      </c>
      <c r="E1367" s="189" t="s">
        <v>727</v>
      </c>
      <c r="F1367" s="189" t="s">
        <v>728</v>
      </c>
      <c r="G1367" s="151"/>
      <c r="H1367" s="235">
        <f t="shared" si="147"/>
        <v>2134.4565815310475</v>
      </c>
      <c r="I1367" s="235">
        <f t="shared" si="148"/>
        <v>51.26109225402508</v>
      </c>
      <c r="J1367" s="11">
        <v>0.28119251657565891</v>
      </c>
      <c r="K1367" s="10">
        <v>29.313598612206548</v>
      </c>
      <c r="L1367" s="240">
        <f t="shared" si="149"/>
        <v>2.9313598612206549E-5</v>
      </c>
      <c r="M1367" s="240">
        <f t="shared" si="150"/>
        <v>2.9313598612206549E-5</v>
      </c>
      <c r="N1367" s="10">
        <v>0</v>
      </c>
      <c r="O1367" s="241" t="s">
        <v>736</v>
      </c>
      <c r="P1367" s="3">
        <v>1.5600188226760892E-2</v>
      </c>
      <c r="Q1367" s="16">
        <v>1.1361538715661226</v>
      </c>
      <c r="R1367" s="252">
        <f t="shared" si="151"/>
        <v>1.1361538715661226E-4</v>
      </c>
      <c r="S1367" s="27">
        <v>5.9081218146140463E-4</v>
      </c>
      <c r="T1367" s="16">
        <v>0.40464420894988995</v>
      </c>
      <c r="U1367" s="16">
        <v>6</v>
      </c>
      <c r="V1367" s="16">
        <v>1</v>
      </c>
      <c r="W1367" s="242" t="s">
        <v>740</v>
      </c>
      <c r="X1367" s="5">
        <v>1.4671758031515856</v>
      </c>
      <c r="Y1367" s="5">
        <v>1.8866277117837822</v>
      </c>
      <c r="Z1367" s="12">
        <v>9.2763733725821655</v>
      </c>
      <c r="AA1367" s="251"/>
      <c r="AB1367" s="11">
        <v>0.28116849711762554</v>
      </c>
      <c r="AC1367" s="11">
        <f t="shared" si="152"/>
        <v>2.9313598612206549E-5</v>
      </c>
      <c r="AD1367">
        <v>-8.8932035789879293</v>
      </c>
      <c r="AE1367">
        <v>1.0328861534323981</v>
      </c>
      <c r="AF1367" s="14">
        <v>3.0408045779248019</v>
      </c>
      <c r="AG1367" s="244">
        <v>3266.0999385419918</v>
      </c>
      <c r="AH1367" s="244">
        <v>51.441721428363678</v>
      </c>
      <c r="AI1367" s="139">
        <v>2134.4565815310475</v>
      </c>
      <c r="AJ1367" s="12">
        <v>51.26109225402508</v>
      </c>
      <c r="AK1367" s="246">
        <v>92.163011353746612</v>
      </c>
      <c r="AL1367" s="185">
        <v>1</v>
      </c>
      <c r="AM1367" s="238" t="s">
        <v>715</v>
      </c>
      <c r="AN1367" s="64">
        <v>26321</v>
      </c>
      <c r="AO1367" s="86">
        <f t="shared" si="153"/>
        <v>7.8369886462533884</v>
      </c>
      <c r="AT1367" s="87"/>
      <c r="AU1367" s="64"/>
      <c r="AV1367" s="86"/>
      <c r="AW1367" s="30"/>
      <c r="AX1367" s="30"/>
      <c r="AY1367" s="30"/>
      <c r="AZ1367" s="28"/>
      <c r="BA1367" s="28"/>
      <c r="BB1367" s="28"/>
      <c r="BC1367" s="28"/>
      <c r="BD1367" s="28"/>
      <c r="BE1367" s="28"/>
      <c r="BF1367" s="28"/>
      <c r="BG1367" s="28"/>
      <c r="BH1367" s="28"/>
      <c r="BI1367" s="28"/>
      <c r="BJ1367" s="28"/>
      <c r="BK1367" s="28"/>
      <c r="BL1367" s="28"/>
      <c r="BM1367" s="28"/>
      <c r="BN1367" s="28"/>
      <c r="BO1367" s="28"/>
      <c r="BP1367" s="28"/>
      <c r="BQ1367" s="28"/>
      <c r="BR1367" s="28"/>
      <c r="BS1367" s="28"/>
      <c r="BT1367" s="28"/>
      <c r="BU1367" s="28"/>
      <c r="BV1367" s="28"/>
      <c r="BW1367" s="28"/>
      <c r="BX1367" s="28"/>
      <c r="BY1367" s="28"/>
      <c r="BZ1367" s="28"/>
      <c r="CA1367" s="28"/>
      <c r="CB1367" s="28"/>
      <c r="CC1367" s="28"/>
      <c r="CD1367" s="28"/>
      <c r="CE1367" s="28"/>
      <c r="CF1367" s="28"/>
      <c r="CG1367" s="28"/>
      <c r="CH1367" s="28"/>
      <c r="CI1367" s="28"/>
      <c r="CJ1367" s="28"/>
      <c r="CK1367" s="28"/>
      <c r="CL1367" s="28"/>
      <c r="CM1367" s="28"/>
      <c r="CN1367" s="28"/>
      <c r="CO1367" s="28"/>
      <c r="CP1367" s="28"/>
      <c r="CQ1367" s="28"/>
      <c r="CR1367" s="28"/>
      <c r="CS1367" s="28"/>
      <c r="CT1367" s="28"/>
      <c r="CU1367" s="28"/>
      <c r="CV1367" s="28"/>
      <c r="CW1367" s="28"/>
      <c r="CX1367" s="28"/>
      <c r="CY1367" s="28"/>
      <c r="CZ1367" s="28"/>
      <c r="DA1367" s="28"/>
      <c r="DB1367" s="28"/>
      <c r="DC1367" s="28"/>
      <c r="DD1367" s="28"/>
      <c r="DE1367" s="28"/>
      <c r="DF1367" s="28"/>
      <c r="DG1367" s="28"/>
      <c r="DH1367" s="28"/>
      <c r="DI1367" s="28"/>
      <c r="DJ1367" s="28"/>
      <c r="DK1367" s="28"/>
      <c r="DL1367" s="28"/>
      <c r="DM1367" s="28"/>
    </row>
    <row r="1368" spans="1:117" s="7" customFormat="1" x14ac:dyDescent="0.2">
      <c r="A1368" s="2">
        <v>1393</v>
      </c>
      <c r="B1368" s="239" t="s">
        <v>726</v>
      </c>
      <c r="D1368" s="129" t="s">
        <v>433</v>
      </c>
      <c r="E1368" s="189" t="s">
        <v>727</v>
      </c>
      <c r="F1368" s="189" t="s">
        <v>728</v>
      </c>
      <c r="G1368" s="151"/>
      <c r="H1368" s="235">
        <f t="shared" si="147"/>
        <v>1766.1362111436811</v>
      </c>
      <c r="I1368" s="235">
        <f t="shared" si="148"/>
        <v>51.342309188751422</v>
      </c>
      <c r="J1368" s="11">
        <v>0.28123351632579457</v>
      </c>
      <c r="K1368" s="10">
        <v>32.421695971265478</v>
      </c>
      <c r="L1368" s="240">
        <f t="shared" si="149"/>
        <v>3.2421695971265475E-5</v>
      </c>
      <c r="M1368" s="240">
        <f t="shared" si="150"/>
        <v>3.2421695971265475E-5</v>
      </c>
      <c r="N1368" s="10">
        <v>0</v>
      </c>
      <c r="O1368" s="241" t="s">
        <v>736</v>
      </c>
      <c r="P1368" s="3">
        <v>1.1523621578257242E-2</v>
      </c>
      <c r="Q1368" s="16">
        <v>3.3707389431342856</v>
      </c>
      <c r="R1368" s="252">
        <f t="shared" si="151"/>
        <v>3.3707389431342856E-4</v>
      </c>
      <c r="S1368" s="27">
        <v>5.0143566242597882E-4</v>
      </c>
      <c r="T1368" s="16">
        <v>1.8165372159166291</v>
      </c>
      <c r="U1368" s="16">
        <v>6</v>
      </c>
      <c r="V1368" s="16">
        <v>1</v>
      </c>
      <c r="W1368" s="242" t="s">
        <v>740</v>
      </c>
      <c r="X1368" s="5">
        <v>1.4672232129092562</v>
      </c>
      <c r="Y1368" s="5">
        <v>1.8870747652187696</v>
      </c>
      <c r="Z1368" s="12">
        <v>5.6283943846877271</v>
      </c>
      <c r="AA1368" s="251"/>
      <c r="AB1368" s="11">
        <v>0.28121670648627883</v>
      </c>
      <c r="AC1368" s="11">
        <f t="shared" si="152"/>
        <v>3.2421695971265475E-5</v>
      </c>
      <c r="AD1368">
        <v>-15.673640250611911</v>
      </c>
      <c r="AE1368">
        <v>1.1386065170594042</v>
      </c>
      <c r="AF1368" s="14">
        <v>3.1053715687729517</v>
      </c>
      <c r="AG1368" s="244">
        <v>3392.2768513489905</v>
      </c>
      <c r="AH1368" s="244">
        <v>57.698042099526425</v>
      </c>
      <c r="AI1368" s="139">
        <v>1766.1362111436811</v>
      </c>
      <c r="AJ1368" s="12">
        <v>51.342309188751422</v>
      </c>
      <c r="AK1368" s="246">
        <v>74.523096128906374</v>
      </c>
      <c r="AL1368" s="185">
        <v>1</v>
      </c>
      <c r="AM1368" s="238" t="s">
        <v>715</v>
      </c>
      <c r="AN1368" s="64">
        <v>26321</v>
      </c>
      <c r="AO1368" s="86">
        <f t="shared" si="153"/>
        <v>25.476903871093626</v>
      </c>
      <c r="AT1368" s="87"/>
      <c r="AU1368" s="64"/>
      <c r="AV1368" s="86"/>
      <c r="AW1368" s="30"/>
      <c r="AX1368" s="30"/>
      <c r="AY1368" s="30"/>
      <c r="AZ1368" s="28"/>
      <c r="BA1368" s="28"/>
      <c r="BB1368" s="28"/>
      <c r="BC1368" s="28"/>
      <c r="BD1368" s="28"/>
      <c r="BE1368" s="28"/>
      <c r="BF1368" s="28"/>
      <c r="BG1368" s="28"/>
      <c r="BH1368" s="28"/>
      <c r="BI1368" s="28"/>
      <c r="BJ1368" s="28"/>
      <c r="BK1368" s="28"/>
      <c r="BL1368" s="28"/>
      <c r="BM1368" s="28"/>
      <c r="BN1368" s="28"/>
      <c r="BO1368" s="28"/>
      <c r="BP1368" s="28"/>
      <c r="BQ1368" s="28"/>
      <c r="BR1368" s="28"/>
      <c r="BS1368" s="28"/>
      <c r="BT1368" s="28"/>
      <c r="BU1368" s="28"/>
      <c r="BV1368" s="28"/>
      <c r="BW1368" s="28"/>
      <c r="BX1368" s="28"/>
      <c r="BY1368" s="28"/>
      <c r="BZ1368" s="28"/>
      <c r="CA1368" s="28"/>
      <c r="CB1368" s="28"/>
      <c r="CC1368" s="28"/>
      <c r="CD1368" s="28"/>
      <c r="CE1368" s="28"/>
      <c r="CF1368" s="28"/>
      <c r="CG1368" s="28"/>
      <c r="CH1368" s="28"/>
      <c r="CI1368" s="28"/>
      <c r="CJ1368" s="28"/>
      <c r="CK1368" s="28"/>
      <c r="CL1368" s="28"/>
      <c r="CM1368" s="28"/>
      <c r="CN1368" s="28"/>
      <c r="CO1368" s="28"/>
      <c r="CP1368" s="28"/>
      <c r="CQ1368" s="28"/>
      <c r="CR1368" s="28"/>
      <c r="CS1368" s="28"/>
      <c r="CT1368" s="28"/>
      <c r="CU1368" s="28"/>
      <c r="CV1368" s="28"/>
      <c r="CW1368" s="28"/>
      <c r="CX1368" s="28"/>
      <c r="CY1368" s="28"/>
      <c r="CZ1368" s="28"/>
      <c r="DA1368" s="28"/>
      <c r="DB1368" s="28"/>
      <c r="DC1368" s="28"/>
      <c r="DD1368" s="28"/>
      <c r="DE1368" s="28"/>
      <c r="DF1368" s="28"/>
      <c r="DG1368" s="28"/>
      <c r="DH1368" s="28"/>
      <c r="DI1368" s="28"/>
      <c r="DJ1368" s="28"/>
      <c r="DK1368" s="28"/>
      <c r="DL1368" s="28"/>
      <c r="DM1368" s="28"/>
    </row>
    <row r="1369" spans="1:117" s="7" customFormat="1" x14ac:dyDescent="0.2">
      <c r="A1369" s="2">
        <v>1394</v>
      </c>
      <c r="B1369" s="239" t="s">
        <v>726</v>
      </c>
      <c r="D1369" s="129" t="s">
        <v>434</v>
      </c>
      <c r="E1369" s="189" t="s">
        <v>727</v>
      </c>
      <c r="F1369" s="189" t="s">
        <v>728</v>
      </c>
      <c r="G1369" s="151"/>
      <c r="H1369" s="235">
        <f t="shared" si="147"/>
        <v>3155.2389346437267</v>
      </c>
      <c r="I1369" s="235">
        <f t="shared" si="148"/>
        <v>12.463740564528273</v>
      </c>
      <c r="J1369" s="11">
        <v>0.28059287605254585</v>
      </c>
      <c r="K1369" s="10">
        <v>25.696047680248256</v>
      </c>
      <c r="L1369" s="240">
        <f t="shared" si="149"/>
        <v>2.5696047680248255E-5</v>
      </c>
      <c r="M1369" s="240">
        <f t="shared" si="150"/>
        <v>2.5696047680248255E-5</v>
      </c>
      <c r="N1369" s="10">
        <v>0</v>
      </c>
      <c r="O1369" s="241" t="s">
        <v>736</v>
      </c>
      <c r="P1369" s="3">
        <v>5.5236678616859903E-3</v>
      </c>
      <c r="Q1369" s="16">
        <v>0.33831804826184486</v>
      </c>
      <c r="R1369" s="252">
        <f t="shared" si="151"/>
        <v>3.3831804826184486E-5</v>
      </c>
      <c r="S1369" s="27">
        <v>1.9984354743440274E-4</v>
      </c>
      <c r="T1369" s="16">
        <v>9.9931806330677123E-2</v>
      </c>
      <c r="U1369" s="16">
        <v>6</v>
      </c>
      <c r="V1369" s="16">
        <v>1</v>
      </c>
      <c r="W1369" s="242" t="s">
        <v>740</v>
      </c>
      <c r="X1369" s="5">
        <v>1.467188482216802</v>
      </c>
      <c r="Y1369" s="5">
        <v>1.8867039086230588</v>
      </c>
      <c r="Z1369" s="12">
        <v>11.4648018776209</v>
      </c>
      <c r="AA1369" s="251"/>
      <c r="AB1369" s="11">
        <v>0.28058074994903565</v>
      </c>
      <c r="AC1369" s="11">
        <f t="shared" si="152"/>
        <v>2.5696047680248255E-5</v>
      </c>
      <c r="AD1369">
        <v>-5.8954769239549787</v>
      </c>
      <c r="AE1369">
        <v>0.92701387900295495</v>
      </c>
      <c r="AF1369" s="14">
        <v>3.6651696644426788</v>
      </c>
      <c r="AG1369" s="244">
        <v>3882.2222140763452</v>
      </c>
      <c r="AH1369" s="244">
        <v>46.656057161081527</v>
      </c>
      <c r="AI1369" s="139">
        <v>3155.2389346437267</v>
      </c>
      <c r="AJ1369" s="12">
        <v>12.463740564528273</v>
      </c>
      <c r="AK1369" s="246">
        <v>99.923926329652275</v>
      </c>
      <c r="AL1369" s="185">
        <v>1</v>
      </c>
      <c r="AM1369" s="238" t="s">
        <v>715</v>
      </c>
      <c r="AN1369" s="64">
        <v>26321</v>
      </c>
      <c r="AO1369" s="86">
        <f t="shared" si="153"/>
        <v>7.6073670347724942E-2</v>
      </c>
      <c r="AT1369" s="87"/>
      <c r="AU1369" s="64"/>
      <c r="AV1369" s="86"/>
      <c r="AW1369" s="30"/>
      <c r="AX1369" s="30"/>
      <c r="AY1369" s="30"/>
      <c r="AZ1369" s="28"/>
      <c r="BA1369" s="28"/>
      <c r="BB1369" s="28"/>
      <c r="BC1369" s="28"/>
      <c r="BD1369" s="28"/>
      <c r="BE1369" s="28"/>
      <c r="BF1369" s="28"/>
      <c r="BG1369" s="28"/>
      <c r="BH1369" s="28"/>
      <c r="BI1369" s="28"/>
      <c r="BJ1369" s="28"/>
      <c r="BK1369" s="28"/>
      <c r="BL1369" s="28"/>
      <c r="BM1369" s="28"/>
      <c r="BN1369" s="28"/>
      <c r="BO1369" s="28"/>
      <c r="BP1369" s="28"/>
      <c r="BQ1369" s="28"/>
      <c r="BR1369" s="28"/>
      <c r="BS1369" s="28"/>
      <c r="BT1369" s="28"/>
      <c r="BU1369" s="28"/>
      <c r="BV1369" s="28"/>
      <c r="BW1369" s="28"/>
      <c r="BX1369" s="28"/>
      <c r="BY1369" s="28"/>
      <c r="BZ1369" s="28"/>
      <c r="CA1369" s="28"/>
      <c r="CB1369" s="28"/>
      <c r="CC1369" s="28"/>
      <c r="CD1369" s="28"/>
      <c r="CE1369" s="28"/>
      <c r="CF1369" s="28"/>
      <c r="CG1369" s="28"/>
      <c r="CH1369" s="28"/>
      <c r="CI1369" s="28"/>
      <c r="CJ1369" s="28"/>
      <c r="CK1369" s="28"/>
      <c r="CL1369" s="28"/>
      <c r="CM1369" s="28"/>
      <c r="CN1369" s="28"/>
      <c r="CO1369" s="28"/>
      <c r="CP1369" s="28"/>
      <c r="CQ1369" s="28"/>
      <c r="CR1369" s="28"/>
      <c r="CS1369" s="28"/>
      <c r="CT1369" s="28"/>
      <c r="CU1369" s="28"/>
      <c r="CV1369" s="28"/>
      <c r="CW1369" s="28"/>
      <c r="CX1369" s="28"/>
      <c r="CY1369" s="28"/>
      <c r="CZ1369" s="28"/>
      <c r="DA1369" s="28"/>
      <c r="DB1369" s="28"/>
      <c r="DC1369" s="28"/>
      <c r="DD1369" s="28"/>
      <c r="DE1369" s="28"/>
      <c r="DF1369" s="28"/>
      <c r="DG1369" s="28"/>
      <c r="DH1369" s="28"/>
      <c r="DI1369" s="28"/>
      <c r="DJ1369" s="28"/>
      <c r="DK1369" s="28"/>
      <c r="DL1369" s="28"/>
      <c r="DM1369" s="28"/>
    </row>
    <row r="1370" spans="1:117" s="7" customFormat="1" x14ac:dyDescent="0.2">
      <c r="A1370" s="2">
        <v>1395</v>
      </c>
      <c r="B1370" s="239" t="s">
        <v>726</v>
      </c>
      <c r="D1370" s="129" t="s">
        <v>435</v>
      </c>
      <c r="E1370" s="189" t="s">
        <v>727</v>
      </c>
      <c r="F1370" s="189" t="s">
        <v>728</v>
      </c>
      <c r="G1370" s="151"/>
      <c r="H1370" s="235">
        <f t="shared" si="147"/>
        <v>2127.2173708345581</v>
      </c>
      <c r="I1370" s="235">
        <f t="shared" si="148"/>
        <v>12.822680329105244</v>
      </c>
      <c r="J1370" s="11">
        <v>0.28137103372961986</v>
      </c>
      <c r="K1370" s="10">
        <v>23.385093857579221</v>
      </c>
      <c r="L1370" s="240">
        <f t="shared" si="149"/>
        <v>2.3385093857579221E-5</v>
      </c>
      <c r="M1370" s="240">
        <f t="shared" si="150"/>
        <v>2.3385093857579221E-5</v>
      </c>
      <c r="N1370" s="10">
        <v>0</v>
      </c>
      <c r="O1370" s="241" t="s">
        <v>736</v>
      </c>
      <c r="P1370" s="3">
        <v>1.2757930411623599E-2</v>
      </c>
      <c r="Q1370" s="16">
        <v>0.9670504623489895</v>
      </c>
      <c r="R1370" s="252">
        <f t="shared" si="151"/>
        <v>9.6705046234898956E-5</v>
      </c>
      <c r="S1370" s="27">
        <v>4.4328296300991885E-4</v>
      </c>
      <c r="T1370" s="16">
        <v>0.2822844381758795</v>
      </c>
      <c r="U1370" s="16">
        <v>6</v>
      </c>
      <c r="V1370" s="16">
        <v>1</v>
      </c>
      <c r="W1370" s="242" t="s">
        <v>740</v>
      </c>
      <c r="X1370" s="5">
        <v>1.467238598944657</v>
      </c>
      <c r="Y1370" s="5">
        <v>1.8867275225930742</v>
      </c>
      <c r="Z1370" s="12">
        <v>10.676512922704816</v>
      </c>
      <c r="AA1370" s="251"/>
      <c r="AB1370" s="11">
        <v>0.28135307441306884</v>
      </c>
      <c r="AC1370" s="11">
        <f t="shared" si="152"/>
        <v>2.3385093857579221E-5</v>
      </c>
      <c r="AD1370">
        <v>-2.5116747654319038</v>
      </c>
      <c r="AE1370">
        <v>0.8183706831619445</v>
      </c>
      <c r="AF1370" s="14">
        <v>2.7061180727454195</v>
      </c>
      <c r="AG1370" s="244">
        <v>2872.4570329577236</v>
      </c>
      <c r="AH1370" s="244">
        <v>41.246636075648553</v>
      </c>
      <c r="AI1370" s="139">
        <v>2127.2173708345581</v>
      </c>
      <c r="AJ1370" s="12">
        <v>12.822680329105244</v>
      </c>
      <c r="AK1370" s="246">
        <v>94.296250374089027</v>
      </c>
      <c r="AL1370" s="185">
        <v>1</v>
      </c>
      <c r="AM1370" s="238" t="s">
        <v>715</v>
      </c>
      <c r="AN1370" s="64">
        <v>26321</v>
      </c>
      <c r="AO1370" s="86">
        <f t="shared" si="153"/>
        <v>5.703749625910973</v>
      </c>
      <c r="AT1370" s="87"/>
      <c r="AU1370" s="64"/>
      <c r="AV1370" s="86"/>
      <c r="AW1370" s="30"/>
      <c r="AX1370" s="30"/>
      <c r="AY1370" s="30"/>
      <c r="AZ1370" s="28"/>
      <c r="BA1370" s="28"/>
      <c r="BB1370" s="28"/>
      <c r="BC1370" s="28"/>
      <c r="BD1370" s="28"/>
      <c r="BE1370" s="28"/>
      <c r="BF1370" s="28"/>
      <c r="BG1370" s="28"/>
      <c r="BH1370" s="28"/>
      <c r="BI1370" s="28"/>
      <c r="BJ1370" s="28"/>
      <c r="BK1370" s="28"/>
      <c r="BL1370" s="28"/>
      <c r="BM1370" s="28"/>
      <c r="BN1370" s="28"/>
      <c r="BO1370" s="28"/>
      <c r="BP1370" s="28"/>
      <c r="BQ1370" s="28"/>
      <c r="BR1370" s="28"/>
      <c r="BS1370" s="28"/>
      <c r="BT1370" s="28"/>
      <c r="BU1370" s="28"/>
      <c r="BV1370" s="28"/>
      <c r="BW1370" s="28"/>
      <c r="BX1370" s="28"/>
      <c r="BY1370" s="28"/>
      <c r="BZ1370" s="28"/>
      <c r="CA1370" s="28"/>
      <c r="CB1370" s="28"/>
      <c r="CC1370" s="28"/>
      <c r="CD1370" s="28"/>
      <c r="CE1370" s="28"/>
      <c r="CF1370" s="28"/>
      <c r="CG1370" s="28"/>
      <c r="CH1370" s="28"/>
      <c r="CI1370" s="28"/>
      <c r="CJ1370" s="28"/>
      <c r="CK1370" s="28"/>
      <c r="CL1370" s="28"/>
      <c r="CM1370" s="28"/>
      <c r="CN1370" s="28"/>
      <c r="CO1370" s="28"/>
      <c r="CP1370" s="28"/>
      <c r="CQ1370" s="28"/>
      <c r="CR1370" s="28"/>
      <c r="CS1370" s="28"/>
      <c r="CT1370" s="28"/>
      <c r="CU1370" s="28"/>
      <c r="CV1370" s="28"/>
      <c r="CW1370" s="28"/>
      <c r="CX1370" s="28"/>
      <c r="CY1370" s="28"/>
      <c r="CZ1370" s="28"/>
      <c r="DA1370" s="28"/>
      <c r="DB1370" s="28"/>
      <c r="DC1370" s="28"/>
      <c r="DD1370" s="28"/>
      <c r="DE1370" s="28"/>
      <c r="DF1370" s="28"/>
      <c r="DG1370" s="28"/>
      <c r="DH1370" s="28"/>
      <c r="DI1370" s="28"/>
      <c r="DJ1370" s="28"/>
      <c r="DK1370" s="28"/>
      <c r="DL1370" s="28"/>
      <c r="DM1370" s="28"/>
    </row>
    <row r="1371" spans="1:117" s="7" customFormat="1" x14ac:dyDescent="0.2">
      <c r="A1371" s="2">
        <v>1396</v>
      </c>
      <c r="B1371" s="239" t="s">
        <v>726</v>
      </c>
      <c r="D1371" s="129" t="s">
        <v>436</v>
      </c>
      <c r="E1371" s="189" t="s">
        <v>727</v>
      </c>
      <c r="F1371" s="189" t="s">
        <v>728</v>
      </c>
      <c r="G1371" s="151"/>
      <c r="H1371" s="235">
        <f t="shared" si="147"/>
        <v>3211.3372695083349</v>
      </c>
      <c r="I1371" s="235">
        <f t="shared" si="148"/>
        <v>11.260583686425688</v>
      </c>
      <c r="J1371" s="11">
        <v>0.28067343367621594</v>
      </c>
      <c r="K1371" s="10">
        <v>20.312559273398971</v>
      </c>
      <c r="L1371" s="240">
        <f t="shared" si="149"/>
        <v>2.0312559273398973E-5</v>
      </c>
      <c r="M1371" s="240">
        <f t="shared" si="150"/>
        <v>2.0312559273398973E-5</v>
      </c>
      <c r="N1371" s="10">
        <v>0</v>
      </c>
      <c r="O1371" s="241" t="s">
        <v>736</v>
      </c>
      <c r="P1371" s="3">
        <v>1.8238556201842872E-2</v>
      </c>
      <c r="Q1371" s="16">
        <v>0.90573377259734766</v>
      </c>
      <c r="R1371" s="252">
        <f t="shared" si="151"/>
        <v>9.0573377259734765E-5</v>
      </c>
      <c r="S1371" s="27">
        <v>6.3024426802410396E-4</v>
      </c>
      <c r="T1371" s="16">
        <v>0.28688847207558832</v>
      </c>
      <c r="U1371" s="16">
        <v>6</v>
      </c>
      <c r="V1371" s="16">
        <v>1</v>
      </c>
      <c r="W1371" s="242" t="s">
        <v>740</v>
      </c>
      <c r="X1371" s="5">
        <v>1.4672399252507737</v>
      </c>
      <c r="Y1371" s="5">
        <v>1.886708539250872</v>
      </c>
      <c r="Z1371" s="12">
        <v>9.1022142188079229</v>
      </c>
      <c r="AA1371" s="251"/>
      <c r="AB1371" s="11">
        <v>0.28063449121503353</v>
      </c>
      <c r="AC1371" s="11">
        <f t="shared" si="152"/>
        <v>2.0312559273398973E-5</v>
      </c>
      <c r="AD1371">
        <v>-2.6725713213404667</v>
      </c>
      <c r="AE1371">
        <v>0.71753075333916749</v>
      </c>
      <c r="AF1371" s="14">
        <v>3.5401301855903871</v>
      </c>
      <c r="AG1371" s="244">
        <v>3733.2998879233805</v>
      </c>
      <c r="AH1371" s="244">
        <v>32.70657553058453</v>
      </c>
      <c r="AI1371" s="139">
        <v>3211.3372695083349</v>
      </c>
      <c r="AJ1371" s="12">
        <v>11.260583686425688</v>
      </c>
      <c r="AK1371" s="246">
        <v>99.237910177858907</v>
      </c>
      <c r="AL1371" s="185">
        <v>1</v>
      </c>
      <c r="AM1371" s="238" t="s">
        <v>715</v>
      </c>
      <c r="AN1371" s="64">
        <v>26321</v>
      </c>
      <c r="AO1371" s="86">
        <f t="shared" si="153"/>
        <v>0.76208982214109255</v>
      </c>
      <c r="AT1371" s="87"/>
      <c r="AU1371" s="64"/>
      <c r="AV1371" s="86"/>
      <c r="AW1371" s="30"/>
      <c r="AX1371" s="30"/>
      <c r="AY1371" s="30"/>
      <c r="AZ1371" s="28"/>
      <c r="BA1371" s="28"/>
      <c r="BB1371" s="28"/>
      <c r="BC1371" s="28"/>
      <c r="BD1371" s="28"/>
      <c r="BE1371" s="28"/>
      <c r="BF1371" s="28"/>
      <c r="BG1371" s="28"/>
      <c r="BH1371" s="28"/>
      <c r="BI1371" s="28"/>
      <c r="BJ1371" s="28"/>
      <c r="BK1371" s="28"/>
      <c r="BL1371" s="28"/>
      <c r="BM1371" s="28"/>
      <c r="BN1371" s="28"/>
      <c r="BO1371" s="28"/>
      <c r="BP1371" s="28"/>
      <c r="BQ1371" s="28"/>
      <c r="BR1371" s="28"/>
      <c r="BS1371" s="28"/>
      <c r="BT1371" s="28"/>
      <c r="BU1371" s="28"/>
      <c r="BV1371" s="28"/>
      <c r="BW1371" s="28"/>
      <c r="BX1371" s="28"/>
      <c r="BY1371" s="28"/>
      <c r="BZ1371" s="28"/>
      <c r="CA1371" s="28"/>
      <c r="CB1371" s="28"/>
      <c r="CC1371" s="28"/>
      <c r="CD1371" s="28"/>
      <c r="CE1371" s="28"/>
      <c r="CF1371" s="28"/>
      <c r="CG1371" s="28"/>
      <c r="CH1371" s="28"/>
      <c r="CI1371" s="28"/>
      <c r="CJ1371" s="28"/>
      <c r="CK1371" s="28"/>
      <c r="CL1371" s="28"/>
      <c r="CM1371" s="28"/>
      <c r="CN1371" s="28"/>
      <c r="CO1371" s="28"/>
      <c r="CP1371" s="28"/>
      <c r="CQ1371" s="28"/>
      <c r="CR1371" s="28"/>
      <c r="CS1371" s="28"/>
      <c r="CT1371" s="28"/>
      <c r="CU1371" s="28"/>
      <c r="CV1371" s="28"/>
      <c r="CW1371" s="28"/>
      <c r="CX1371" s="28"/>
      <c r="CY1371" s="28"/>
      <c r="CZ1371" s="28"/>
      <c r="DA1371" s="28"/>
      <c r="DB1371" s="28"/>
      <c r="DC1371" s="28"/>
      <c r="DD1371" s="28"/>
      <c r="DE1371" s="28"/>
      <c r="DF1371" s="28"/>
      <c r="DG1371" s="28"/>
      <c r="DH1371" s="28"/>
      <c r="DI1371" s="28"/>
      <c r="DJ1371" s="28"/>
      <c r="DK1371" s="28"/>
      <c r="DL1371" s="28"/>
      <c r="DM1371" s="28"/>
    </row>
    <row r="1372" spans="1:117" s="7" customFormat="1" x14ac:dyDescent="0.2">
      <c r="A1372" s="2">
        <v>1397</v>
      </c>
      <c r="B1372" s="239" t="s">
        <v>726</v>
      </c>
      <c r="D1372" s="129" t="s">
        <v>437</v>
      </c>
      <c r="E1372" s="189" t="s">
        <v>727</v>
      </c>
      <c r="F1372" s="189" t="s">
        <v>728</v>
      </c>
      <c r="G1372" s="151"/>
      <c r="H1372" s="235">
        <f t="shared" si="147"/>
        <v>2957.9091461787834</v>
      </c>
      <c r="I1372" s="235">
        <f t="shared" si="148"/>
        <v>12.160544128978147</v>
      </c>
      <c r="J1372" s="11">
        <v>0.28098797418647598</v>
      </c>
      <c r="K1372" s="10">
        <v>26.655450078219605</v>
      </c>
      <c r="L1372" s="240">
        <f t="shared" si="149"/>
        <v>2.6655450078219606E-5</v>
      </c>
      <c r="M1372" s="240">
        <f t="shared" si="150"/>
        <v>2.6655450078219606E-5</v>
      </c>
      <c r="N1372" s="10">
        <v>0</v>
      </c>
      <c r="O1372" s="241" t="s">
        <v>736</v>
      </c>
      <c r="P1372" s="3">
        <v>4.0740838851838983E-2</v>
      </c>
      <c r="Q1372" s="16">
        <v>5.1761806972058322</v>
      </c>
      <c r="R1372" s="252">
        <f t="shared" si="151"/>
        <v>5.1761806972058322E-4</v>
      </c>
      <c r="S1372" s="27">
        <v>1.4040802934483258E-3</v>
      </c>
      <c r="T1372" s="16">
        <v>1.7249298944595475</v>
      </c>
      <c r="U1372" s="16">
        <v>6</v>
      </c>
      <c r="V1372" s="16">
        <v>1</v>
      </c>
      <c r="W1372" s="242" t="s">
        <v>740</v>
      </c>
      <c r="X1372" s="5">
        <v>1.4671887736210152</v>
      </c>
      <c r="Y1372" s="5">
        <v>1.8866767620470668</v>
      </c>
      <c r="Z1372" s="12">
        <v>9.2012505794307078</v>
      </c>
      <c r="AA1372" s="251"/>
      <c r="AB1372" s="11">
        <v>0.28090825404662495</v>
      </c>
      <c r="AC1372" s="11">
        <f t="shared" si="152"/>
        <v>2.6655450078219606E-5</v>
      </c>
      <c r="AD1372">
        <v>1.1141008597403967</v>
      </c>
      <c r="AE1372">
        <v>0.97611931019557474</v>
      </c>
      <c r="AF1372" s="14">
        <v>3.1529084213924357</v>
      </c>
      <c r="AG1372" s="244">
        <v>3305.9526008103808</v>
      </c>
      <c r="AH1372" s="244">
        <v>42.184903882409685</v>
      </c>
      <c r="AI1372" s="139">
        <v>2957.9091461787834</v>
      </c>
      <c r="AJ1372" s="12">
        <v>12.160544128978147</v>
      </c>
      <c r="AK1372" s="246">
        <v>97.328249390625047</v>
      </c>
      <c r="AL1372" s="185">
        <v>1</v>
      </c>
      <c r="AM1372" s="238" t="s">
        <v>715</v>
      </c>
      <c r="AN1372" s="64">
        <v>26321</v>
      </c>
      <c r="AO1372" s="86">
        <f t="shared" si="153"/>
        <v>2.6717506093749535</v>
      </c>
      <c r="AT1372" s="87"/>
      <c r="AU1372" s="64"/>
      <c r="AV1372" s="86"/>
      <c r="AW1372" s="30"/>
      <c r="AX1372" s="30"/>
      <c r="AY1372" s="30"/>
      <c r="AZ1372" s="28"/>
      <c r="BA1372" s="28"/>
      <c r="BB1372" s="28"/>
      <c r="BC1372" s="28"/>
      <c r="BD1372" s="28"/>
      <c r="BE1372" s="28"/>
      <c r="BF1372" s="28"/>
      <c r="BG1372" s="28"/>
      <c r="BH1372" s="28"/>
      <c r="BI1372" s="28"/>
      <c r="BJ1372" s="28"/>
      <c r="BK1372" s="28"/>
      <c r="BL1372" s="28"/>
      <c r="BM1372" s="28"/>
      <c r="BN1372" s="28"/>
      <c r="BO1372" s="28"/>
      <c r="BP1372" s="28"/>
      <c r="BQ1372" s="28"/>
      <c r="BR1372" s="28"/>
      <c r="BS1372" s="28"/>
      <c r="BT1372" s="28"/>
      <c r="BU1372" s="28"/>
      <c r="BV1372" s="28"/>
      <c r="BW1372" s="28"/>
      <c r="BX1372" s="28"/>
      <c r="BY1372" s="28"/>
      <c r="BZ1372" s="28"/>
      <c r="CA1372" s="28"/>
      <c r="CB1372" s="28"/>
      <c r="CC1372" s="28"/>
      <c r="CD1372" s="28"/>
      <c r="CE1372" s="28"/>
      <c r="CF1372" s="28"/>
      <c r="CG1372" s="28"/>
      <c r="CH1372" s="28"/>
      <c r="CI1372" s="28"/>
      <c r="CJ1372" s="28"/>
      <c r="CK1372" s="28"/>
      <c r="CL1372" s="28"/>
      <c r="CM1372" s="28"/>
      <c r="CN1372" s="28"/>
      <c r="CO1372" s="28"/>
      <c r="CP1372" s="28"/>
      <c r="CQ1372" s="28"/>
      <c r="CR1372" s="28"/>
      <c r="CS1372" s="28"/>
      <c r="CT1372" s="28"/>
      <c r="CU1372" s="28"/>
      <c r="CV1372" s="28"/>
      <c r="CW1372" s="28"/>
      <c r="CX1372" s="28"/>
      <c r="CY1372" s="28"/>
      <c r="CZ1372" s="28"/>
      <c r="DA1372" s="28"/>
      <c r="DB1372" s="28"/>
      <c r="DC1372" s="28"/>
      <c r="DD1372" s="28"/>
      <c r="DE1372" s="28"/>
      <c r="DF1372" s="28"/>
      <c r="DG1372" s="28"/>
      <c r="DH1372" s="28"/>
      <c r="DI1372" s="28"/>
      <c r="DJ1372" s="28"/>
      <c r="DK1372" s="28"/>
      <c r="DL1372" s="28"/>
      <c r="DM1372" s="28"/>
    </row>
    <row r="1373" spans="1:117" s="7" customFormat="1" x14ac:dyDescent="0.2">
      <c r="A1373" s="2">
        <v>1398</v>
      </c>
      <c r="B1373" s="239" t="s">
        <v>726</v>
      </c>
      <c r="D1373" s="129" t="s">
        <v>438</v>
      </c>
      <c r="E1373" s="189" t="s">
        <v>727</v>
      </c>
      <c r="F1373" s="189" t="s">
        <v>728</v>
      </c>
      <c r="G1373" s="151"/>
      <c r="H1373" s="235">
        <f t="shared" si="147"/>
        <v>2223.6902366825034</v>
      </c>
      <c r="I1373" s="235">
        <f t="shared" si="148"/>
        <v>23.664059969979444</v>
      </c>
      <c r="J1373" s="11">
        <v>0.28142292013683284</v>
      </c>
      <c r="K1373" s="10">
        <v>23.20758499000069</v>
      </c>
      <c r="L1373" s="240">
        <f t="shared" si="149"/>
        <v>2.3207584990000692E-5</v>
      </c>
      <c r="M1373" s="240">
        <f t="shared" si="150"/>
        <v>2.3207584990000692E-5</v>
      </c>
      <c r="N1373" s="10">
        <v>0</v>
      </c>
      <c r="O1373" s="241" t="s">
        <v>736</v>
      </c>
      <c r="P1373" s="3">
        <v>2.1426163167590568E-2</v>
      </c>
      <c r="Q1373" s="16">
        <v>1.1669626187428161</v>
      </c>
      <c r="R1373" s="252">
        <f t="shared" si="151"/>
        <v>1.1669626187428161E-4</v>
      </c>
      <c r="S1373" s="27">
        <v>7.5714332003722095E-4</v>
      </c>
      <c r="T1373" s="16">
        <v>0.43507380647572624</v>
      </c>
      <c r="U1373" s="16">
        <v>6</v>
      </c>
      <c r="V1373" s="16">
        <v>1</v>
      </c>
      <c r="W1373" s="242" t="s">
        <v>740</v>
      </c>
      <c r="X1373" s="5">
        <v>1.4671857993629021</v>
      </c>
      <c r="Y1373" s="5">
        <v>1.8867944068267153</v>
      </c>
      <c r="Z1373" s="12">
        <v>7.8452364086698037</v>
      </c>
      <c r="AA1373" s="251"/>
      <c r="AB1373" s="11">
        <v>0.28139082471849114</v>
      </c>
      <c r="AC1373" s="11">
        <f t="shared" si="152"/>
        <v>2.3207584990000692E-5</v>
      </c>
      <c r="AD1373">
        <v>1.0765717674376949</v>
      </c>
      <c r="AE1373">
        <v>0.82034802236590887</v>
      </c>
      <c r="AF1373" s="14">
        <v>2.5945897286217807</v>
      </c>
      <c r="AG1373" s="244">
        <v>2729.311770617117</v>
      </c>
      <c r="AH1373" s="244">
        <v>39.895706279153757</v>
      </c>
      <c r="AI1373" s="139">
        <v>2223.6902366825034</v>
      </c>
      <c r="AJ1373" s="12">
        <v>23.664059969979444</v>
      </c>
      <c r="AK1373" s="246">
        <v>98.817352575443422</v>
      </c>
      <c r="AL1373" s="185">
        <v>1</v>
      </c>
      <c r="AM1373" s="238" t="s">
        <v>715</v>
      </c>
      <c r="AN1373" s="64">
        <v>26321</v>
      </c>
      <c r="AO1373" s="86">
        <f t="shared" si="153"/>
        <v>1.1826474245565777</v>
      </c>
      <c r="AT1373" s="87"/>
      <c r="AU1373" s="64"/>
      <c r="AV1373" s="86"/>
      <c r="AW1373" s="30"/>
      <c r="AX1373" s="30"/>
      <c r="AY1373" s="30"/>
      <c r="AZ1373" s="28"/>
      <c r="BA1373" s="28"/>
      <c r="BB1373" s="28"/>
      <c r="BC1373" s="28"/>
      <c r="BD1373" s="28"/>
      <c r="BE1373" s="28"/>
      <c r="BF1373" s="28"/>
      <c r="BG1373" s="28"/>
      <c r="BH1373" s="28"/>
      <c r="BI1373" s="28"/>
      <c r="BJ1373" s="28"/>
      <c r="BK1373" s="28"/>
      <c r="BL1373" s="28"/>
      <c r="BM1373" s="28"/>
      <c r="BN1373" s="28"/>
      <c r="BO1373" s="28"/>
      <c r="BP1373" s="28"/>
      <c r="BQ1373" s="28"/>
      <c r="BR1373" s="28"/>
      <c r="BS1373" s="28"/>
      <c r="BT1373" s="28"/>
      <c r="BU1373" s="28"/>
      <c r="BV1373" s="28"/>
      <c r="BW1373" s="28"/>
      <c r="BX1373" s="28"/>
      <c r="BY1373" s="28"/>
      <c r="BZ1373" s="28"/>
      <c r="CA1373" s="28"/>
      <c r="CB1373" s="28"/>
      <c r="CC1373" s="28"/>
      <c r="CD1373" s="28"/>
      <c r="CE1373" s="28"/>
      <c r="CF1373" s="28"/>
      <c r="CG1373" s="28"/>
      <c r="CH1373" s="28"/>
      <c r="CI1373" s="28"/>
      <c r="CJ1373" s="28"/>
      <c r="CK1373" s="28"/>
      <c r="CL1373" s="28"/>
      <c r="CM1373" s="28"/>
      <c r="CN1373" s="28"/>
      <c r="CO1373" s="28"/>
      <c r="CP1373" s="28"/>
      <c r="CQ1373" s="28"/>
      <c r="CR1373" s="28"/>
      <c r="CS1373" s="28"/>
      <c r="CT1373" s="28"/>
      <c r="CU1373" s="28"/>
      <c r="CV1373" s="28"/>
      <c r="CW1373" s="28"/>
      <c r="CX1373" s="28"/>
      <c r="CY1373" s="28"/>
      <c r="CZ1373" s="28"/>
      <c r="DA1373" s="28"/>
      <c r="DB1373" s="28"/>
      <c r="DC1373" s="28"/>
      <c r="DD1373" s="28"/>
      <c r="DE1373" s="28"/>
      <c r="DF1373" s="28"/>
      <c r="DG1373" s="28"/>
      <c r="DH1373" s="28"/>
      <c r="DI1373" s="28"/>
      <c r="DJ1373" s="28"/>
      <c r="DK1373" s="28"/>
      <c r="DL1373" s="28"/>
      <c r="DM1373" s="28"/>
    </row>
    <row r="1374" spans="1:117" s="7" customFormat="1" x14ac:dyDescent="0.2">
      <c r="A1374" s="2">
        <v>1399</v>
      </c>
      <c r="B1374" s="239" t="s">
        <v>726</v>
      </c>
      <c r="D1374" s="129" t="s">
        <v>439</v>
      </c>
      <c r="E1374" s="189" t="s">
        <v>727</v>
      </c>
      <c r="F1374" s="189" t="s">
        <v>728</v>
      </c>
      <c r="G1374" s="151"/>
      <c r="H1374" s="235">
        <f t="shared" si="147"/>
        <v>2161.7481698481192</v>
      </c>
      <c r="I1374" s="235">
        <f t="shared" si="148"/>
        <v>12.860277930742132</v>
      </c>
      <c r="J1374" s="11">
        <v>0.28132325538531733</v>
      </c>
      <c r="K1374" s="10">
        <v>22.072964251142061</v>
      </c>
      <c r="L1374" s="240">
        <f t="shared" si="149"/>
        <v>2.2072964251142062E-5</v>
      </c>
      <c r="M1374" s="240">
        <f t="shared" si="150"/>
        <v>2.2072964251142062E-5</v>
      </c>
      <c r="N1374" s="10">
        <v>0</v>
      </c>
      <c r="O1374" s="241" t="s">
        <v>736</v>
      </c>
      <c r="P1374" s="3">
        <v>1.6196985489708441E-2</v>
      </c>
      <c r="Q1374" s="16">
        <v>1.7245892936459135</v>
      </c>
      <c r="R1374" s="252">
        <f t="shared" si="151"/>
        <v>1.7245892936459134E-4</v>
      </c>
      <c r="S1374" s="27">
        <v>5.5752711640157289E-4</v>
      </c>
      <c r="T1374" s="16">
        <v>0.5071542446532572</v>
      </c>
      <c r="U1374" s="16">
        <v>6</v>
      </c>
      <c r="V1374" s="16">
        <v>1</v>
      </c>
      <c r="W1374" s="242" t="s">
        <v>740</v>
      </c>
      <c r="X1374" s="5">
        <v>1.4671760431749541</v>
      </c>
      <c r="Y1374" s="5">
        <v>1.8866754032849871</v>
      </c>
      <c r="Z1374" s="12">
        <v>10.185282413826521</v>
      </c>
      <c r="AA1374" s="251"/>
      <c r="AB1374" s="11">
        <v>0.28130029342742147</v>
      </c>
      <c r="AC1374" s="11">
        <f t="shared" si="152"/>
        <v>2.2072964251142062E-5</v>
      </c>
      <c r="AD1374">
        <v>-3.591806351885829</v>
      </c>
      <c r="AE1374">
        <v>0.78364554271487918</v>
      </c>
      <c r="AF1374" s="14">
        <v>2.7880413945355049</v>
      </c>
      <c r="AG1374" s="244">
        <v>2965.7486335554017</v>
      </c>
      <c r="AH1374" s="244">
        <v>38.646496077533648</v>
      </c>
      <c r="AI1374" s="139">
        <v>2161.7481698481192</v>
      </c>
      <c r="AJ1374" s="12">
        <v>12.860277930742132</v>
      </c>
      <c r="AK1374" s="246">
        <v>99.334482823429866</v>
      </c>
      <c r="AL1374" s="185">
        <v>1</v>
      </c>
      <c r="AM1374" s="238" t="s">
        <v>715</v>
      </c>
      <c r="AN1374" s="64">
        <v>26321</v>
      </c>
      <c r="AO1374" s="86">
        <f t="shared" si="153"/>
        <v>0.66551717657013398</v>
      </c>
      <c r="AT1374" s="87"/>
      <c r="AU1374" s="64"/>
      <c r="AV1374" s="86"/>
      <c r="AW1374" s="30"/>
      <c r="AX1374" s="30"/>
      <c r="AY1374" s="30"/>
      <c r="AZ1374" s="28"/>
      <c r="BA1374" s="28"/>
      <c r="BB1374" s="28"/>
      <c r="BC1374" s="28"/>
      <c r="BD1374" s="28"/>
      <c r="BE1374" s="28"/>
      <c r="BF1374" s="28"/>
      <c r="BG1374" s="28"/>
      <c r="BH1374" s="28"/>
      <c r="BI1374" s="28"/>
      <c r="BJ1374" s="28"/>
      <c r="BK1374" s="28"/>
      <c r="BL1374" s="28"/>
      <c r="BM1374" s="28"/>
      <c r="BN1374" s="28"/>
      <c r="BO1374" s="28"/>
      <c r="BP1374" s="28"/>
      <c r="BQ1374" s="28"/>
      <c r="BR1374" s="28"/>
      <c r="BS1374" s="28"/>
      <c r="BT1374" s="28"/>
      <c r="BU1374" s="28"/>
      <c r="BV1374" s="28"/>
      <c r="BW1374" s="28"/>
      <c r="BX1374" s="28"/>
      <c r="BY1374" s="28"/>
      <c r="BZ1374" s="28"/>
      <c r="CA1374" s="28"/>
      <c r="CB1374" s="28"/>
      <c r="CC1374" s="28"/>
      <c r="CD1374" s="28"/>
      <c r="CE1374" s="28"/>
      <c r="CF1374" s="28"/>
      <c r="CG1374" s="28"/>
      <c r="CH1374" s="28"/>
      <c r="CI1374" s="28"/>
      <c r="CJ1374" s="28"/>
      <c r="CK1374" s="28"/>
      <c r="CL1374" s="28"/>
      <c r="CM1374" s="28"/>
      <c r="CN1374" s="28"/>
      <c r="CO1374" s="28"/>
      <c r="CP1374" s="28"/>
      <c r="CQ1374" s="28"/>
      <c r="CR1374" s="28"/>
      <c r="CS1374" s="28"/>
      <c r="CT1374" s="28"/>
      <c r="CU1374" s="28"/>
      <c r="CV1374" s="28"/>
      <c r="CW1374" s="28"/>
      <c r="CX1374" s="28"/>
      <c r="CY1374" s="28"/>
      <c r="CZ1374" s="28"/>
      <c r="DA1374" s="28"/>
      <c r="DB1374" s="28"/>
      <c r="DC1374" s="28"/>
      <c r="DD1374" s="28"/>
      <c r="DE1374" s="28"/>
      <c r="DF1374" s="28"/>
      <c r="DG1374" s="28"/>
      <c r="DH1374" s="28"/>
      <c r="DI1374" s="28"/>
      <c r="DJ1374" s="28"/>
      <c r="DK1374" s="28"/>
      <c r="DL1374" s="28"/>
      <c r="DM1374" s="28"/>
    </row>
    <row r="1375" spans="1:117" s="7" customFormat="1" x14ac:dyDescent="0.2">
      <c r="A1375" s="2">
        <v>1400</v>
      </c>
      <c r="B1375" s="239" t="s">
        <v>726</v>
      </c>
      <c r="D1375" s="129" t="s">
        <v>440</v>
      </c>
      <c r="E1375" s="189" t="s">
        <v>727</v>
      </c>
      <c r="F1375" s="189" t="s">
        <v>728</v>
      </c>
      <c r="G1375" s="151"/>
      <c r="H1375" s="235">
        <f t="shared" si="147"/>
        <v>2130.5119476996215</v>
      </c>
      <c r="I1375" s="235">
        <f t="shared" si="148"/>
        <v>14.981293668498532</v>
      </c>
      <c r="J1375" s="11">
        <v>0.28125847756818556</v>
      </c>
      <c r="K1375" s="10">
        <v>20.595520119754582</v>
      </c>
      <c r="L1375" s="240">
        <f t="shared" si="149"/>
        <v>2.0595520119754583E-5</v>
      </c>
      <c r="M1375" s="240">
        <f t="shared" si="150"/>
        <v>2.0595520119754583E-5</v>
      </c>
      <c r="N1375" s="10">
        <v>0</v>
      </c>
      <c r="O1375" s="241" t="s">
        <v>736</v>
      </c>
      <c r="P1375" s="3">
        <v>3.513545847280575E-3</v>
      </c>
      <c r="Q1375" s="16">
        <v>0.43491563576575154</v>
      </c>
      <c r="R1375" s="252">
        <f t="shared" si="151"/>
        <v>4.3491563576575152E-5</v>
      </c>
      <c r="S1375" s="27">
        <v>1.2267358489223838E-4</v>
      </c>
      <c r="T1375" s="16">
        <v>0.15252548153512327</v>
      </c>
      <c r="U1375" s="16">
        <v>6</v>
      </c>
      <c r="V1375" s="16">
        <v>1</v>
      </c>
      <c r="W1375" s="242" t="s">
        <v>740</v>
      </c>
      <c r="X1375" s="5">
        <v>1.4672235353278151</v>
      </c>
      <c r="Y1375" s="5">
        <v>1.8867366340354674</v>
      </c>
      <c r="Z1375" s="12">
        <v>9.3026868781588448</v>
      </c>
      <c r="AA1375" s="251"/>
      <c r="AB1375" s="11">
        <v>0.28125349967732488</v>
      </c>
      <c r="AC1375" s="11">
        <f t="shared" si="152"/>
        <v>2.0595520119754583E-5</v>
      </c>
      <c r="AD1375">
        <v>-5.9739487849941328</v>
      </c>
      <c r="AE1375">
        <v>0.74673168554018676</v>
      </c>
      <c r="AF1375" s="14">
        <v>2.8871828999633529</v>
      </c>
      <c r="AG1375" s="244">
        <v>3086.5445833930848</v>
      </c>
      <c r="AH1375" s="244">
        <v>38.794387544052384</v>
      </c>
      <c r="AI1375" s="139">
        <v>2130.5119476996215</v>
      </c>
      <c r="AJ1375" s="12">
        <v>14.981293668498532</v>
      </c>
      <c r="AK1375" s="246">
        <v>99.279082124653968</v>
      </c>
      <c r="AL1375" s="185">
        <v>1</v>
      </c>
      <c r="AM1375" s="238" t="s">
        <v>715</v>
      </c>
      <c r="AN1375" s="64">
        <v>26321</v>
      </c>
      <c r="AO1375" s="86">
        <f t="shared" si="153"/>
        <v>0.72091787534603213</v>
      </c>
      <c r="AT1375" s="87"/>
      <c r="AU1375" s="64"/>
      <c r="AV1375" s="86"/>
      <c r="AW1375" s="30"/>
      <c r="AX1375" s="30"/>
      <c r="AY1375" s="30"/>
      <c r="AZ1375" s="28"/>
      <c r="BA1375" s="28"/>
      <c r="BB1375" s="28"/>
      <c r="BC1375" s="28"/>
      <c r="BD1375" s="28"/>
      <c r="BE1375" s="28"/>
      <c r="BF1375" s="28"/>
      <c r="BG1375" s="28"/>
      <c r="BH1375" s="28"/>
      <c r="BI1375" s="28"/>
      <c r="BJ1375" s="28"/>
      <c r="BK1375" s="28"/>
      <c r="BL1375" s="28"/>
      <c r="BM1375" s="28"/>
      <c r="BN1375" s="28"/>
      <c r="BO1375" s="28"/>
      <c r="BP1375" s="28"/>
      <c r="BQ1375" s="28"/>
      <c r="BR1375" s="28"/>
      <c r="BS1375" s="28"/>
      <c r="BT1375" s="28"/>
      <c r="BU1375" s="28"/>
      <c r="BV1375" s="28"/>
      <c r="BW1375" s="28"/>
      <c r="BX1375" s="28"/>
      <c r="BY1375" s="28"/>
      <c r="BZ1375" s="28"/>
      <c r="CA1375" s="28"/>
      <c r="CB1375" s="28"/>
      <c r="CC1375" s="28"/>
      <c r="CD1375" s="28"/>
      <c r="CE1375" s="28"/>
      <c r="CF1375" s="28"/>
      <c r="CG1375" s="28"/>
      <c r="CH1375" s="28"/>
      <c r="CI1375" s="28"/>
      <c r="CJ1375" s="28"/>
      <c r="CK1375" s="28"/>
      <c r="CL1375" s="28"/>
      <c r="CM1375" s="28"/>
      <c r="CN1375" s="28"/>
      <c r="CO1375" s="28"/>
      <c r="CP1375" s="28"/>
      <c r="CQ1375" s="28"/>
      <c r="CR1375" s="28"/>
      <c r="CS1375" s="28"/>
      <c r="CT1375" s="28"/>
      <c r="CU1375" s="28"/>
      <c r="CV1375" s="28"/>
      <c r="CW1375" s="28"/>
      <c r="CX1375" s="28"/>
      <c r="CY1375" s="28"/>
      <c r="CZ1375" s="28"/>
      <c r="DA1375" s="28"/>
      <c r="DB1375" s="28"/>
      <c r="DC1375" s="28"/>
      <c r="DD1375" s="28"/>
      <c r="DE1375" s="28"/>
      <c r="DF1375" s="28"/>
      <c r="DG1375" s="28"/>
      <c r="DH1375" s="28"/>
      <c r="DI1375" s="28"/>
      <c r="DJ1375" s="28"/>
      <c r="DK1375" s="28"/>
      <c r="DL1375" s="28"/>
      <c r="DM1375" s="28"/>
    </row>
    <row r="1376" spans="1:117" s="7" customFormat="1" x14ac:dyDescent="0.2">
      <c r="A1376" s="2">
        <v>1401</v>
      </c>
      <c r="B1376" s="239" t="s">
        <v>726</v>
      </c>
      <c r="D1376" s="129" t="s">
        <v>441</v>
      </c>
      <c r="E1376" s="189" t="s">
        <v>727</v>
      </c>
      <c r="F1376" s="189" t="s">
        <v>728</v>
      </c>
      <c r="G1376" s="151"/>
      <c r="H1376" s="235">
        <f t="shared" si="147"/>
        <v>2226.0784738385169</v>
      </c>
      <c r="I1376" s="235">
        <f t="shared" si="148"/>
        <v>20.537490465555564</v>
      </c>
      <c r="J1376" s="11">
        <v>0.28136627628984806</v>
      </c>
      <c r="K1376" s="10">
        <v>23.069564663054855</v>
      </c>
      <c r="L1376" s="240">
        <f t="shared" si="149"/>
        <v>2.3069564663054855E-5</v>
      </c>
      <c r="M1376" s="240">
        <f t="shared" si="150"/>
        <v>2.3069564663054855E-5</v>
      </c>
      <c r="N1376" s="10">
        <v>0</v>
      </c>
      <c r="O1376" s="241" t="s">
        <v>736</v>
      </c>
      <c r="P1376" s="3">
        <v>1.1943482425778073E-2</v>
      </c>
      <c r="Q1376" s="16">
        <v>1.3331632040701353</v>
      </c>
      <c r="R1376" s="252">
        <f t="shared" si="151"/>
        <v>1.3331632040701352E-4</v>
      </c>
      <c r="S1376" s="27">
        <v>4.0967043593965324E-4</v>
      </c>
      <c r="T1376" s="16">
        <v>0.44024444426646586</v>
      </c>
      <c r="U1376" s="16">
        <v>6</v>
      </c>
      <c r="V1376" s="16">
        <v>1</v>
      </c>
      <c r="W1376" s="242" t="s">
        <v>740</v>
      </c>
      <c r="X1376" s="5">
        <v>1.4672468314376623</v>
      </c>
      <c r="Y1376" s="5">
        <v>1.88681211032134</v>
      </c>
      <c r="Z1376" s="12">
        <v>10.698163397606574</v>
      </c>
      <c r="AA1376" s="251"/>
      <c r="AB1376" s="11">
        <v>0.28134889125763407</v>
      </c>
      <c r="AC1376" s="11">
        <f t="shared" si="152"/>
        <v>2.3069564663054855E-5</v>
      </c>
      <c r="AD1376">
        <v>-0.37599558785461618</v>
      </c>
      <c r="AE1376">
        <v>0.81835443128332674</v>
      </c>
      <c r="AF1376" s="14">
        <v>2.6707616274089636</v>
      </c>
      <c r="AG1376" s="244">
        <v>2819.7117010860734</v>
      </c>
      <c r="AH1376" s="244">
        <v>41.375346925690465</v>
      </c>
      <c r="AI1376" s="139">
        <v>2226.0784738385169</v>
      </c>
      <c r="AJ1376" s="12">
        <v>20.537490465555564</v>
      </c>
      <c r="AK1376" s="246">
        <v>98.661319504678346</v>
      </c>
      <c r="AL1376" s="185">
        <v>1</v>
      </c>
      <c r="AM1376" s="238" t="s">
        <v>715</v>
      </c>
      <c r="AN1376" s="64">
        <v>26321</v>
      </c>
      <c r="AO1376" s="86">
        <f t="shared" si="153"/>
        <v>1.338680495321654</v>
      </c>
      <c r="AT1376" s="87"/>
      <c r="AU1376" s="64"/>
      <c r="AV1376" s="86"/>
      <c r="AW1376" s="30"/>
      <c r="AX1376" s="30"/>
      <c r="AY1376" s="30"/>
      <c r="AZ1376" s="28"/>
      <c r="BA1376" s="28"/>
      <c r="BB1376" s="28"/>
      <c r="BC1376" s="28"/>
      <c r="BD1376" s="28"/>
      <c r="BE1376" s="28"/>
      <c r="BF1376" s="28"/>
      <c r="BG1376" s="28"/>
      <c r="BH1376" s="28"/>
      <c r="BI1376" s="28"/>
      <c r="BJ1376" s="28"/>
      <c r="BK1376" s="28"/>
      <c r="BL1376" s="28"/>
      <c r="BM1376" s="28"/>
      <c r="BN1376" s="28"/>
      <c r="BO1376" s="28"/>
      <c r="BP1376" s="28"/>
      <c r="BQ1376" s="28"/>
      <c r="BR1376" s="28"/>
      <c r="BS1376" s="28"/>
      <c r="BT1376" s="28"/>
      <c r="BU1376" s="28"/>
      <c r="BV1376" s="28"/>
      <c r="BW1376" s="28"/>
      <c r="BX1376" s="28"/>
      <c r="BY1376" s="28"/>
      <c r="BZ1376" s="28"/>
      <c r="CA1376" s="28"/>
      <c r="CB1376" s="28"/>
      <c r="CC1376" s="28"/>
      <c r="CD1376" s="28"/>
      <c r="CE1376" s="28"/>
      <c r="CF1376" s="28"/>
      <c r="CG1376" s="28"/>
      <c r="CH1376" s="28"/>
      <c r="CI1376" s="28"/>
      <c r="CJ1376" s="28"/>
      <c r="CK1376" s="28"/>
      <c r="CL1376" s="28"/>
      <c r="CM1376" s="28"/>
      <c r="CN1376" s="28"/>
      <c r="CO1376" s="28"/>
      <c r="CP1376" s="28"/>
      <c r="CQ1376" s="28"/>
      <c r="CR1376" s="28"/>
      <c r="CS1376" s="28"/>
      <c r="CT1376" s="28"/>
      <c r="CU1376" s="28"/>
      <c r="CV1376" s="28"/>
      <c r="CW1376" s="28"/>
      <c r="CX1376" s="28"/>
      <c r="CY1376" s="28"/>
      <c r="CZ1376" s="28"/>
      <c r="DA1376" s="28"/>
      <c r="DB1376" s="28"/>
      <c r="DC1376" s="28"/>
      <c r="DD1376" s="28"/>
      <c r="DE1376" s="28"/>
      <c r="DF1376" s="28"/>
      <c r="DG1376" s="28"/>
      <c r="DH1376" s="28"/>
      <c r="DI1376" s="28"/>
      <c r="DJ1376" s="28"/>
      <c r="DK1376" s="28"/>
      <c r="DL1376" s="28"/>
      <c r="DM1376" s="28"/>
    </row>
    <row r="1377" spans="1:117" s="7" customFormat="1" x14ac:dyDescent="0.2">
      <c r="A1377" s="2">
        <v>1402</v>
      </c>
      <c r="B1377" s="239" t="s">
        <v>726</v>
      </c>
      <c r="D1377" s="129" t="s">
        <v>442</v>
      </c>
      <c r="E1377" s="189" t="s">
        <v>727</v>
      </c>
      <c r="F1377" s="189" t="s">
        <v>728</v>
      </c>
      <c r="G1377" s="151"/>
      <c r="H1377" s="235">
        <f t="shared" si="147"/>
        <v>2149.4726970488396</v>
      </c>
      <c r="I1377" s="235">
        <f t="shared" si="148"/>
        <v>17.583843142086934</v>
      </c>
      <c r="J1377" s="11">
        <v>0.2812617685273891</v>
      </c>
      <c r="K1377" s="10">
        <v>19.031739210885476</v>
      </c>
      <c r="L1377" s="240">
        <f t="shared" si="149"/>
        <v>1.9031739210885477E-5</v>
      </c>
      <c r="M1377" s="240">
        <f t="shared" si="150"/>
        <v>1.9031739210885477E-5</v>
      </c>
      <c r="N1377" s="10">
        <v>0</v>
      </c>
      <c r="O1377" s="241" t="s">
        <v>736</v>
      </c>
      <c r="P1377" s="3">
        <v>4.8941709756103089E-4</v>
      </c>
      <c r="Q1377" s="16">
        <v>0.15455307639450047</v>
      </c>
      <c r="R1377" s="252">
        <f t="shared" si="151"/>
        <v>1.5455307639450048E-5</v>
      </c>
      <c r="S1377" s="27">
        <v>1.141316902926605E-5</v>
      </c>
      <c r="T1377" s="16">
        <v>4.4410513478395988E-2</v>
      </c>
      <c r="U1377" s="16">
        <v>6</v>
      </c>
      <c r="V1377" s="16">
        <v>1</v>
      </c>
      <c r="W1377" s="242" t="s">
        <v>740</v>
      </c>
      <c r="X1377" s="5">
        <v>1.467235927895342</v>
      </c>
      <c r="Y1377" s="5">
        <v>1.8867454030040023</v>
      </c>
      <c r="Z1377" s="12">
        <v>11.793632399399083</v>
      </c>
      <c r="AA1377" s="251"/>
      <c r="AB1377" s="11">
        <v>0.2812613011949765</v>
      </c>
      <c r="AC1377" s="11">
        <f t="shared" si="152"/>
        <v>1.9031739210885477E-5</v>
      </c>
      <c r="AD1377">
        <v>-5.2559191676226913</v>
      </c>
      <c r="AE1377">
        <v>0.67552829224474453</v>
      </c>
      <c r="AF1377" s="14">
        <v>2.8647805382091103</v>
      </c>
      <c r="AG1377" s="244">
        <v>3056.9172192751025</v>
      </c>
      <c r="AH1377" s="244">
        <v>35.585156841629967</v>
      </c>
      <c r="AI1377" s="139">
        <v>2149.4726970488396</v>
      </c>
      <c r="AJ1377" s="12">
        <v>17.583843142086934</v>
      </c>
      <c r="AK1377" s="246">
        <v>99.846784323641714</v>
      </c>
      <c r="AL1377" s="185">
        <v>1</v>
      </c>
      <c r="AM1377" s="238" t="s">
        <v>715</v>
      </c>
      <c r="AN1377" s="64">
        <v>26321</v>
      </c>
      <c r="AO1377" s="86">
        <f t="shared" si="153"/>
        <v>0.15321567635828615</v>
      </c>
      <c r="AT1377" s="87"/>
      <c r="AU1377" s="64"/>
      <c r="AV1377" s="86"/>
      <c r="AW1377" s="30"/>
      <c r="AX1377" s="30"/>
      <c r="AY1377" s="30"/>
      <c r="AZ1377" s="28"/>
      <c r="BA1377" s="28"/>
      <c r="BB1377" s="28"/>
      <c r="BC1377" s="28"/>
      <c r="BD1377" s="28"/>
      <c r="BE1377" s="28"/>
      <c r="BF1377" s="28"/>
      <c r="BG1377" s="28"/>
      <c r="BH1377" s="28"/>
      <c r="BI1377" s="28"/>
      <c r="BJ1377" s="28"/>
      <c r="BK1377" s="28"/>
      <c r="BL1377" s="28"/>
      <c r="BM1377" s="28"/>
      <c r="BN1377" s="28"/>
      <c r="BO1377" s="28"/>
      <c r="BP1377" s="28"/>
      <c r="BQ1377" s="28"/>
      <c r="BR1377" s="28"/>
      <c r="BS1377" s="28"/>
      <c r="BT1377" s="28"/>
      <c r="BU1377" s="28"/>
      <c r="BV1377" s="28"/>
      <c r="BW1377" s="28"/>
      <c r="BX1377" s="28"/>
      <c r="BY1377" s="28"/>
      <c r="BZ1377" s="28"/>
      <c r="CA1377" s="28"/>
      <c r="CB1377" s="28"/>
      <c r="CC1377" s="28"/>
      <c r="CD1377" s="28"/>
      <c r="CE1377" s="28"/>
      <c r="CF1377" s="28"/>
      <c r="CG1377" s="28"/>
      <c r="CH1377" s="28"/>
      <c r="CI1377" s="28"/>
      <c r="CJ1377" s="28"/>
      <c r="CK1377" s="28"/>
      <c r="CL1377" s="28"/>
      <c r="CM1377" s="28"/>
      <c r="CN1377" s="28"/>
      <c r="CO1377" s="28"/>
      <c r="CP1377" s="28"/>
      <c r="CQ1377" s="28"/>
      <c r="CR1377" s="28"/>
      <c r="CS1377" s="28"/>
      <c r="CT1377" s="28"/>
      <c r="CU1377" s="28"/>
      <c r="CV1377" s="28"/>
      <c r="CW1377" s="28"/>
      <c r="CX1377" s="28"/>
      <c r="CY1377" s="28"/>
      <c r="CZ1377" s="28"/>
      <c r="DA1377" s="28"/>
      <c r="DB1377" s="28"/>
      <c r="DC1377" s="28"/>
      <c r="DD1377" s="28"/>
      <c r="DE1377" s="28"/>
      <c r="DF1377" s="28"/>
      <c r="DG1377" s="28"/>
      <c r="DH1377" s="28"/>
      <c r="DI1377" s="28"/>
      <c r="DJ1377" s="28"/>
      <c r="DK1377" s="28"/>
      <c r="DL1377" s="28"/>
      <c r="DM1377" s="28"/>
    </row>
    <row r="1378" spans="1:117" s="7" customFormat="1" x14ac:dyDescent="0.2">
      <c r="A1378" s="2">
        <v>1403</v>
      </c>
      <c r="B1378" s="239" t="s">
        <v>726</v>
      </c>
      <c r="D1378" s="129" t="s">
        <v>443</v>
      </c>
      <c r="E1378" s="189" t="s">
        <v>727</v>
      </c>
      <c r="F1378" s="189" t="s">
        <v>728</v>
      </c>
      <c r="G1378" s="151"/>
      <c r="H1378" s="235">
        <f t="shared" si="147"/>
        <v>2215.0430812124587</v>
      </c>
      <c r="I1378" s="235">
        <f t="shared" si="148"/>
        <v>18.601456910939199</v>
      </c>
      <c r="J1378" s="11">
        <v>0.28124634276002702</v>
      </c>
      <c r="K1378" s="10">
        <v>33.725533662827473</v>
      </c>
      <c r="L1378" s="240">
        <f t="shared" si="149"/>
        <v>3.372553366282747E-5</v>
      </c>
      <c r="M1378" s="240">
        <f t="shared" si="150"/>
        <v>3.372553366282747E-5</v>
      </c>
      <c r="N1378" s="10">
        <v>0</v>
      </c>
      <c r="O1378" s="241" t="s">
        <v>736</v>
      </c>
      <c r="P1378" s="3">
        <v>1.7743059433448047E-2</v>
      </c>
      <c r="Q1378" s="16">
        <v>3.9889709651336482</v>
      </c>
      <c r="R1378" s="252">
        <f t="shared" si="151"/>
        <v>3.9889709651336485E-4</v>
      </c>
      <c r="S1378" s="27">
        <v>6.8169377786018548E-4</v>
      </c>
      <c r="T1378" s="16">
        <v>1.4743375213848797</v>
      </c>
      <c r="U1378" s="16">
        <v>6</v>
      </c>
      <c r="V1378" s="16">
        <v>1</v>
      </c>
      <c r="W1378" s="242" t="s">
        <v>740</v>
      </c>
      <c r="X1378" s="5">
        <v>1.4672077946804931</v>
      </c>
      <c r="Y1378" s="5">
        <v>1.8868091030630996</v>
      </c>
      <c r="Z1378" s="12">
        <v>6.9211392282090065</v>
      </c>
      <c r="AA1378" s="251"/>
      <c r="AB1378" s="11">
        <v>0.28121756036927104</v>
      </c>
      <c r="AC1378" s="11">
        <f t="shared" si="152"/>
        <v>3.372553366282747E-5</v>
      </c>
      <c r="AD1378">
        <v>-5.2985510661418544</v>
      </c>
      <c r="AE1378">
        <v>1.2106132860368759</v>
      </c>
      <c r="AF1378" s="14">
        <v>2.9166647344815742</v>
      </c>
      <c r="AG1378" s="244">
        <v>3111.045760893699</v>
      </c>
      <c r="AH1378" s="244">
        <v>60.700490146783068</v>
      </c>
      <c r="AI1378" s="139">
        <v>2215.0430812124587</v>
      </c>
      <c r="AJ1378" s="12">
        <v>18.601456910939199</v>
      </c>
      <c r="AK1378" s="246">
        <v>100.31680783406154</v>
      </c>
      <c r="AL1378" s="185">
        <v>1</v>
      </c>
      <c r="AM1378" s="238" t="s">
        <v>715</v>
      </c>
      <c r="AN1378" s="64">
        <v>26321</v>
      </c>
      <c r="AO1378" s="86">
        <f t="shared" si="153"/>
        <v>-0.31680783406153523</v>
      </c>
      <c r="AT1378" s="87"/>
      <c r="AU1378" s="64"/>
      <c r="AV1378" s="86"/>
      <c r="AW1378" s="30"/>
      <c r="AX1378" s="30"/>
      <c r="AY1378" s="30"/>
      <c r="AZ1378" s="28"/>
      <c r="BA1378" s="28"/>
      <c r="BB1378" s="28"/>
      <c r="BC1378" s="28"/>
      <c r="BD1378" s="28"/>
      <c r="BE1378" s="28"/>
      <c r="BF1378" s="28"/>
      <c r="BG1378" s="28"/>
      <c r="BH1378" s="28"/>
      <c r="BI1378" s="28"/>
      <c r="BJ1378" s="28"/>
      <c r="BK1378" s="28"/>
      <c r="BL1378" s="28"/>
      <c r="BM1378" s="28"/>
      <c r="BN1378" s="28"/>
      <c r="BO1378" s="28"/>
      <c r="BP1378" s="28"/>
      <c r="BQ1378" s="28"/>
      <c r="BR1378" s="28"/>
      <c r="BS1378" s="28"/>
      <c r="BT1378" s="28"/>
      <c r="BU1378" s="28"/>
      <c r="BV1378" s="28"/>
      <c r="BW1378" s="28"/>
      <c r="BX1378" s="28"/>
      <c r="BY1378" s="28"/>
      <c r="BZ1378" s="28"/>
      <c r="CA1378" s="28"/>
      <c r="CB1378" s="28"/>
      <c r="CC1378" s="28"/>
      <c r="CD1378" s="28"/>
      <c r="CE1378" s="28"/>
      <c r="CF1378" s="28"/>
      <c r="CG1378" s="28"/>
      <c r="CH1378" s="28"/>
      <c r="CI1378" s="28"/>
      <c r="CJ1378" s="28"/>
      <c r="CK1378" s="28"/>
      <c r="CL1378" s="28"/>
      <c r="CM1378" s="28"/>
      <c r="CN1378" s="28"/>
      <c r="CO1378" s="28"/>
      <c r="CP1378" s="28"/>
      <c r="CQ1378" s="28"/>
      <c r="CR1378" s="28"/>
      <c r="CS1378" s="28"/>
      <c r="CT1378" s="28"/>
      <c r="CU1378" s="28"/>
      <c r="CV1378" s="28"/>
      <c r="CW1378" s="28"/>
      <c r="CX1378" s="28"/>
      <c r="CY1378" s="28"/>
      <c r="CZ1378" s="28"/>
      <c r="DA1378" s="28"/>
      <c r="DB1378" s="28"/>
      <c r="DC1378" s="28"/>
      <c r="DD1378" s="28"/>
      <c r="DE1378" s="28"/>
      <c r="DF1378" s="28"/>
      <c r="DG1378" s="28"/>
      <c r="DH1378" s="28"/>
      <c r="DI1378" s="28"/>
      <c r="DJ1378" s="28"/>
      <c r="DK1378" s="28"/>
      <c r="DL1378" s="28"/>
      <c r="DM1378" s="28"/>
    </row>
    <row r="1379" spans="1:117" s="7" customFormat="1" x14ac:dyDescent="0.2">
      <c r="A1379" s="2">
        <v>1404</v>
      </c>
      <c r="B1379" s="239" t="s">
        <v>726</v>
      </c>
      <c r="D1379" s="129" t="s">
        <v>444</v>
      </c>
      <c r="E1379" s="189" t="s">
        <v>727</v>
      </c>
      <c r="F1379" s="189" t="s">
        <v>728</v>
      </c>
      <c r="G1379" s="151"/>
      <c r="H1379" s="235">
        <f t="shared" si="147"/>
        <v>1876.3072989028451</v>
      </c>
      <c r="I1379" s="235">
        <f t="shared" si="148"/>
        <v>51.439424565092331</v>
      </c>
      <c r="J1379" s="11">
        <v>0.28139768210218491</v>
      </c>
      <c r="K1379" s="10">
        <v>30.586985961786006</v>
      </c>
      <c r="L1379" s="240">
        <f t="shared" si="149"/>
        <v>3.0586985961786006E-5</v>
      </c>
      <c r="M1379" s="240">
        <f t="shared" si="150"/>
        <v>3.0586985961786006E-5</v>
      </c>
      <c r="N1379" s="10">
        <v>0</v>
      </c>
      <c r="O1379" s="241" t="s">
        <v>736</v>
      </c>
      <c r="P1379" s="3">
        <v>2.1972853820298038E-2</v>
      </c>
      <c r="Q1379" s="16">
        <v>4.0771584900605067</v>
      </c>
      <c r="R1379" s="252">
        <f t="shared" si="151"/>
        <v>4.0771584900605069E-4</v>
      </c>
      <c r="S1379" s="27">
        <v>7.3101848760676979E-4</v>
      </c>
      <c r="T1379" s="16">
        <v>1.4930118550694806</v>
      </c>
      <c r="U1379" s="16">
        <v>6</v>
      </c>
      <c r="V1379" s="16">
        <v>1</v>
      </c>
      <c r="W1379" s="242" t="s">
        <v>740</v>
      </c>
      <c r="X1379" s="5">
        <v>1.4672413829086879</v>
      </c>
      <c r="Y1379" s="5">
        <v>1.8868742375840744</v>
      </c>
      <c r="Z1379" s="12">
        <v>8.9438472978602341</v>
      </c>
      <c r="AA1379" s="251"/>
      <c r="AB1379" s="11">
        <v>0.28137162022686751</v>
      </c>
      <c r="AC1379" s="11">
        <f t="shared" si="152"/>
        <v>3.0586985961786006E-5</v>
      </c>
      <c r="AD1379">
        <v>-7.6470727132371685</v>
      </c>
      <c r="AE1379">
        <v>1.1034374254833035</v>
      </c>
      <c r="AF1379" s="14">
        <v>2.7787204597475519</v>
      </c>
      <c r="AG1379" s="244">
        <v>2989.838132243724</v>
      </c>
      <c r="AH1379" s="244">
        <v>55.288232205665587</v>
      </c>
      <c r="AI1379" s="139">
        <v>1876.3072989028451</v>
      </c>
      <c r="AJ1379" s="12">
        <v>51.439424565092331</v>
      </c>
      <c r="AK1379" s="246">
        <v>79.33798561502455</v>
      </c>
      <c r="AL1379" s="185">
        <v>1</v>
      </c>
      <c r="AM1379" s="238" t="s">
        <v>715</v>
      </c>
      <c r="AN1379" s="64">
        <v>26321</v>
      </c>
      <c r="AO1379" s="86">
        <f t="shared" si="153"/>
        <v>20.66201438497545</v>
      </c>
      <c r="AT1379" s="87"/>
      <c r="AU1379" s="64"/>
      <c r="AV1379" s="86"/>
      <c r="AW1379" s="30"/>
      <c r="AX1379" s="30"/>
      <c r="AY1379" s="30"/>
      <c r="AZ1379" s="28"/>
      <c r="BA1379" s="28"/>
      <c r="BB1379" s="28"/>
      <c r="BC1379" s="28"/>
      <c r="BD1379" s="28"/>
      <c r="BE1379" s="28"/>
      <c r="BF1379" s="28"/>
      <c r="BG1379" s="28"/>
      <c r="BH1379" s="28"/>
      <c r="BI1379" s="28"/>
      <c r="BJ1379" s="28"/>
      <c r="BK1379" s="28"/>
      <c r="BL1379" s="28"/>
      <c r="BM1379" s="28"/>
      <c r="BN1379" s="28"/>
      <c r="BO1379" s="28"/>
      <c r="BP1379" s="28"/>
      <c r="BQ1379" s="28"/>
      <c r="BR1379" s="28"/>
      <c r="BS1379" s="28"/>
      <c r="BT1379" s="28"/>
      <c r="BU1379" s="28"/>
      <c r="BV1379" s="28"/>
      <c r="BW1379" s="28"/>
      <c r="BX1379" s="28"/>
      <c r="BY1379" s="28"/>
      <c r="BZ1379" s="28"/>
      <c r="CA1379" s="28"/>
      <c r="CB1379" s="28"/>
      <c r="CC1379" s="28"/>
      <c r="CD1379" s="28"/>
      <c r="CE1379" s="28"/>
      <c r="CF1379" s="28"/>
      <c r="CG1379" s="28"/>
      <c r="CH1379" s="28"/>
      <c r="CI1379" s="28"/>
      <c r="CJ1379" s="28"/>
      <c r="CK1379" s="28"/>
      <c r="CL1379" s="28"/>
      <c r="CM1379" s="28"/>
      <c r="CN1379" s="28"/>
      <c r="CO1379" s="28"/>
      <c r="CP1379" s="28"/>
      <c r="CQ1379" s="28"/>
      <c r="CR1379" s="28"/>
      <c r="CS1379" s="28"/>
      <c r="CT1379" s="28"/>
      <c r="CU1379" s="28"/>
      <c r="CV1379" s="28"/>
      <c r="CW1379" s="28"/>
      <c r="CX1379" s="28"/>
      <c r="CY1379" s="28"/>
      <c r="CZ1379" s="28"/>
      <c r="DA1379" s="28"/>
      <c r="DB1379" s="28"/>
      <c r="DC1379" s="28"/>
      <c r="DD1379" s="28"/>
      <c r="DE1379" s="28"/>
      <c r="DF1379" s="28"/>
      <c r="DG1379" s="28"/>
      <c r="DH1379" s="28"/>
      <c r="DI1379" s="28"/>
      <c r="DJ1379" s="28"/>
      <c r="DK1379" s="28"/>
      <c r="DL1379" s="28"/>
      <c r="DM1379" s="28"/>
    </row>
    <row r="1380" spans="1:117" s="7" customFormat="1" x14ac:dyDescent="0.2">
      <c r="A1380" s="2">
        <v>1405</v>
      </c>
      <c r="B1380" s="239" t="s">
        <v>726</v>
      </c>
      <c r="D1380" s="129" t="s">
        <v>445</v>
      </c>
      <c r="E1380" s="189" t="s">
        <v>727</v>
      </c>
      <c r="F1380" s="189" t="s">
        <v>728</v>
      </c>
      <c r="G1380" s="151"/>
      <c r="H1380" s="235">
        <f t="shared" si="147"/>
        <v>2115.6424153079943</v>
      </c>
      <c r="I1380" s="235">
        <f t="shared" si="148"/>
        <v>12.708193623472106</v>
      </c>
      <c r="J1380" s="11">
        <v>0.28131855055296712</v>
      </c>
      <c r="K1380" s="10">
        <v>35.272102981178698</v>
      </c>
      <c r="L1380" s="240">
        <f t="shared" si="149"/>
        <v>3.5272102981178696E-5</v>
      </c>
      <c r="M1380" s="240">
        <f t="shared" si="150"/>
        <v>3.5272102981178696E-5</v>
      </c>
      <c r="N1380" s="10">
        <v>0</v>
      </c>
      <c r="O1380" s="241" t="s">
        <v>736</v>
      </c>
      <c r="P1380" s="3">
        <v>5.0186130205492833E-2</v>
      </c>
      <c r="Q1380" s="16">
        <v>17.668102608450077</v>
      </c>
      <c r="R1380" s="252">
        <f t="shared" si="151"/>
        <v>1.7668102608450077E-3</v>
      </c>
      <c r="S1380" s="27">
        <v>1.699410124771184E-3</v>
      </c>
      <c r="T1380" s="16">
        <v>5.7311240293511858</v>
      </c>
      <c r="U1380" s="16">
        <v>6</v>
      </c>
      <c r="V1380" s="16">
        <v>1</v>
      </c>
      <c r="W1380" s="242" t="s">
        <v>740</v>
      </c>
      <c r="X1380" s="5">
        <v>1.4671785241461994</v>
      </c>
      <c r="Y1380" s="5">
        <v>1.8867668975393956</v>
      </c>
      <c r="Z1380" s="12">
        <v>8.8850757884607141</v>
      </c>
      <c r="AA1380" s="251"/>
      <c r="AB1380" s="11">
        <v>0.28125008216151037</v>
      </c>
      <c r="AC1380" s="11">
        <f t="shared" si="152"/>
        <v>3.5272102981178696E-5</v>
      </c>
      <c r="AD1380">
        <v>-6.4151866740913546</v>
      </c>
      <c r="AE1380">
        <v>1.2530868991638826</v>
      </c>
      <c r="AF1380" s="14">
        <v>2.8997841487468246</v>
      </c>
      <c r="AG1380" s="244">
        <v>3101.6767776006468</v>
      </c>
      <c r="AH1380" s="244">
        <v>58.108307022189003</v>
      </c>
      <c r="AI1380" s="139">
        <v>2115.6424153079943</v>
      </c>
      <c r="AJ1380" s="12">
        <v>12.708193623472106</v>
      </c>
      <c r="AK1380" s="246">
        <v>100.44041959256631</v>
      </c>
      <c r="AL1380" s="185">
        <v>1</v>
      </c>
      <c r="AM1380" s="238" t="s">
        <v>715</v>
      </c>
      <c r="AN1380" s="64">
        <v>26321</v>
      </c>
      <c r="AO1380" s="86">
        <f t="shared" si="153"/>
        <v>-0.44041959256631458</v>
      </c>
      <c r="AT1380" s="87"/>
      <c r="AU1380" s="64"/>
      <c r="AV1380" s="86"/>
      <c r="AW1380" s="30"/>
      <c r="AX1380" s="30"/>
      <c r="AY1380" s="30"/>
      <c r="AZ1380" s="28"/>
      <c r="BA1380" s="28"/>
      <c r="BB1380" s="28"/>
      <c r="BC1380" s="28"/>
      <c r="BD1380" s="28"/>
      <c r="BE1380" s="28"/>
      <c r="BF1380" s="28"/>
      <c r="BG1380" s="28"/>
      <c r="BH1380" s="28"/>
      <c r="BI1380" s="28"/>
      <c r="BJ1380" s="28"/>
      <c r="BK1380" s="28"/>
      <c r="BL1380" s="28"/>
      <c r="BM1380" s="28"/>
      <c r="BN1380" s="28"/>
      <c r="BO1380" s="28"/>
      <c r="BP1380" s="28"/>
      <c r="BQ1380" s="28"/>
      <c r="BR1380" s="28"/>
      <c r="BS1380" s="28"/>
      <c r="BT1380" s="28"/>
      <c r="BU1380" s="28"/>
      <c r="BV1380" s="28"/>
      <c r="BW1380" s="28"/>
      <c r="BX1380" s="28"/>
      <c r="BY1380" s="28"/>
      <c r="BZ1380" s="28"/>
      <c r="CA1380" s="28"/>
      <c r="CB1380" s="28"/>
      <c r="CC1380" s="28"/>
      <c r="CD1380" s="28"/>
      <c r="CE1380" s="28"/>
      <c r="CF1380" s="28"/>
      <c r="CG1380" s="28"/>
      <c r="CH1380" s="28"/>
      <c r="CI1380" s="28"/>
      <c r="CJ1380" s="28"/>
      <c r="CK1380" s="28"/>
      <c r="CL1380" s="28"/>
      <c r="CM1380" s="28"/>
      <c r="CN1380" s="28"/>
      <c r="CO1380" s="28"/>
      <c r="CP1380" s="28"/>
      <c r="CQ1380" s="28"/>
      <c r="CR1380" s="28"/>
      <c r="CS1380" s="28"/>
      <c r="CT1380" s="28"/>
      <c r="CU1380" s="28"/>
      <c r="CV1380" s="28"/>
      <c r="CW1380" s="28"/>
      <c r="CX1380" s="28"/>
      <c r="CY1380" s="28"/>
      <c r="CZ1380" s="28"/>
      <c r="DA1380" s="28"/>
      <c r="DB1380" s="28"/>
      <c r="DC1380" s="28"/>
      <c r="DD1380" s="28"/>
      <c r="DE1380" s="28"/>
      <c r="DF1380" s="28"/>
      <c r="DG1380" s="28"/>
      <c r="DH1380" s="28"/>
      <c r="DI1380" s="28"/>
      <c r="DJ1380" s="28"/>
      <c r="DK1380" s="28"/>
      <c r="DL1380" s="28"/>
      <c r="DM1380" s="28"/>
    </row>
    <row r="1381" spans="1:117" s="7" customFormat="1" x14ac:dyDescent="0.2">
      <c r="A1381" s="2">
        <v>1406</v>
      </c>
      <c r="B1381" s="239" t="s">
        <v>726</v>
      </c>
      <c r="D1381" s="129" t="s">
        <v>446</v>
      </c>
      <c r="E1381" s="189" t="s">
        <v>727</v>
      </c>
      <c r="F1381" s="189" t="s">
        <v>728</v>
      </c>
      <c r="G1381" s="151"/>
      <c r="H1381" s="235">
        <f t="shared" si="147"/>
        <v>2168.2033547625483</v>
      </c>
      <c r="I1381" s="235">
        <f t="shared" si="148"/>
        <v>15.723231557451472</v>
      </c>
      <c r="J1381" s="11">
        <v>0.2813067177678254</v>
      </c>
      <c r="K1381" s="10">
        <v>24.012266954891597</v>
      </c>
      <c r="L1381" s="240">
        <f t="shared" si="149"/>
        <v>2.4012266954891596E-5</v>
      </c>
      <c r="M1381" s="240">
        <f t="shared" si="150"/>
        <v>2.4012266954891596E-5</v>
      </c>
      <c r="N1381" s="10">
        <v>0</v>
      </c>
      <c r="O1381" s="241" t="s">
        <v>736</v>
      </c>
      <c r="P1381" s="3">
        <v>1.3646407061936042E-2</v>
      </c>
      <c r="Q1381" s="16">
        <v>2.6580715345060395</v>
      </c>
      <c r="R1381" s="252">
        <f t="shared" si="151"/>
        <v>2.6580715345060396E-4</v>
      </c>
      <c r="S1381" s="27">
        <v>4.7775632022519887E-4</v>
      </c>
      <c r="T1381" s="16">
        <v>0.88634060833627304</v>
      </c>
      <c r="U1381" s="16">
        <v>6</v>
      </c>
      <c r="V1381" s="16">
        <v>1</v>
      </c>
      <c r="W1381" s="242" t="s">
        <v>740</v>
      </c>
      <c r="X1381" s="5">
        <v>1.467214352395348</v>
      </c>
      <c r="Y1381" s="5">
        <v>1.8869136034060132</v>
      </c>
      <c r="Z1381" s="12">
        <v>8.9792573114271459</v>
      </c>
      <c r="AA1381" s="251"/>
      <c r="AB1381" s="11">
        <v>0.28128698124592211</v>
      </c>
      <c r="AC1381" s="11">
        <f t="shared" si="152"/>
        <v>2.4012266954891596E-5</v>
      </c>
      <c r="AD1381">
        <v>-3.9060614864083743</v>
      </c>
      <c r="AE1381">
        <v>0.85428459889262487</v>
      </c>
      <c r="AF1381" s="14">
        <v>2.8096653230575894</v>
      </c>
      <c r="AG1381" s="244">
        <v>2989.5898820148559</v>
      </c>
      <c r="AH1381" s="244">
        <v>42.801090893742355</v>
      </c>
      <c r="AI1381" s="139">
        <v>2168.2033547625483</v>
      </c>
      <c r="AJ1381" s="12">
        <v>15.723231557451472</v>
      </c>
      <c r="AK1381" s="246">
        <v>99.801184418661123</v>
      </c>
      <c r="AL1381" s="185">
        <v>1</v>
      </c>
      <c r="AM1381" s="238" t="s">
        <v>715</v>
      </c>
      <c r="AN1381" s="64">
        <v>26321</v>
      </c>
      <c r="AO1381" s="86">
        <f t="shared" si="153"/>
        <v>0.19881558133887722</v>
      </c>
      <c r="AT1381" s="87"/>
      <c r="AU1381" s="64"/>
      <c r="AV1381" s="86"/>
      <c r="AW1381" s="30"/>
      <c r="AX1381" s="30"/>
      <c r="AY1381" s="30"/>
      <c r="AZ1381" s="28"/>
      <c r="BA1381" s="28"/>
      <c r="BB1381" s="28"/>
      <c r="BC1381" s="28"/>
      <c r="BD1381" s="28"/>
      <c r="BE1381" s="28"/>
      <c r="BF1381" s="28"/>
      <c r="BG1381" s="28"/>
      <c r="BH1381" s="28"/>
      <c r="BI1381" s="28"/>
      <c r="BJ1381" s="28"/>
      <c r="BK1381" s="28"/>
      <c r="BL1381" s="28"/>
      <c r="BM1381" s="28"/>
      <c r="BN1381" s="28"/>
      <c r="BO1381" s="28"/>
      <c r="BP1381" s="28"/>
      <c r="BQ1381" s="28"/>
      <c r="BR1381" s="28"/>
      <c r="BS1381" s="28"/>
      <c r="BT1381" s="28"/>
      <c r="BU1381" s="28"/>
      <c r="BV1381" s="28"/>
      <c r="BW1381" s="28"/>
      <c r="BX1381" s="28"/>
      <c r="BY1381" s="28"/>
      <c r="BZ1381" s="28"/>
      <c r="CA1381" s="28"/>
      <c r="CB1381" s="28"/>
      <c r="CC1381" s="28"/>
      <c r="CD1381" s="28"/>
      <c r="CE1381" s="28"/>
      <c r="CF1381" s="28"/>
      <c r="CG1381" s="28"/>
      <c r="CH1381" s="28"/>
      <c r="CI1381" s="28"/>
      <c r="CJ1381" s="28"/>
      <c r="CK1381" s="28"/>
      <c r="CL1381" s="28"/>
      <c r="CM1381" s="28"/>
      <c r="CN1381" s="28"/>
      <c r="CO1381" s="28"/>
      <c r="CP1381" s="28"/>
      <c r="CQ1381" s="28"/>
      <c r="CR1381" s="28"/>
      <c r="CS1381" s="28"/>
      <c r="CT1381" s="28"/>
      <c r="CU1381" s="28"/>
      <c r="CV1381" s="28"/>
      <c r="CW1381" s="28"/>
      <c r="CX1381" s="28"/>
      <c r="CY1381" s="28"/>
      <c r="CZ1381" s="28"/>
      <c r="DA1381" s="28"/>
      <c r="DB1381" s="28"/>
      <c r="DC1381" s="28"/>
      <c r="DD1381" s="28"/>
      <c r="DE1381" s="28"/>
      <c r="DF1381" s="28"/>
      <c r="DG1381" s="28"/>
      <c r="DH1381" s="28"/>
      <c r="DI1381" s="28"/>
      <c r="DJ1381" s="28"/>
      <c r="DK1381" s="28"/>
      <c r="DL1381" s="28"/>
      <c r="DM1381" s="28"/>
    </row>
    <row r="1382" spans="1:117" s="7" customFormat="1" x14ac:dyDescent="0.2">
      <c r="A1382" s="2">
        <v>1407</v>
      </c>
      <c r="B1382" s="239" t="s">
        <v>726</v>
      </c>
      <c r="D1382" s="129" t="s">
        <v>447</v>
      </c>
      <c r="E1382" s="189" t="s">
        <v>727</v>
      </c>
      <c r="F1382" s="189" t="s">
        <v>728</v>
      </c>
      <c r="G1382" s="151"/>
      <c r="H1382" s="235">
        <f t="shared" si="147"/>
        <v>2114.0288956448367</v>
      </c>
      <c r="I1382" s="235">
        <f t="shared" si="148"/>
        <v>14.718245934642589</v>
      </c>
      <c r="J1382" s="11">
        <v>0.28134264380514529</v>
      </c>
      <c r="K1382" s="10">
        <v>27.019724540624214</v>
      </c>
      <c r="L1382" s="240">
        <f t="shared" si="149"/>
        <v>2.7019724540624214E-5</v>
      </c>
      <c r="M1382" s="240">
        <f t="shared" si="150"/>
        <v>2.7019724540624214E-5</v>
      </c>
      <c r="N1382" s="10">
        <v>0</v>
      </c>
      <c r="O1382" s="241" t="s">
        <v>736</v>
      </c>
      <c r="P1382" s="3">
        <v>4.3370814271365667E-2</v>
      </c>
      <c r="Q1382" s="16">
        <v>2.0428113130035999</v>
      </c>
      <c r="R1382" s="252">
        <f t="shared" si="151"/>
        <v>2.0428113130035999E-4</v>
      </c>
      <c r="S1382" s="27">
        <v>1.4774502992907798E-3</v>
      </c>
      <c r="T1382" s="16">
        <v>0.65138134098927403</v>
      </c>
      <c r="U1382" s="16">
        <v>6</v>
      </c>
      <c r="V1382" s="16">
        <v>1</v>
      </c>
      <c r="W1382" s="242" t="s">
        <v>740</v>
      </c>
      <c r="X1382" s="5">
        <v>1.4672203029365098</v>
      </c>
      <c r="Y1382" s="5">
        <v>1.8868069119331372</v>
      </c>
      <c r="Z1382" s="12">
        <v>9.5658147547208294</v>
      </c>
      <c r="AA1382" s="251"/>
      <c r="AB1382" s="11">
        <v>0.28128316436482437</v>
      </c>
      <c r="AC1382" s="11">
        <f t="shared" si="152"/>
        <v>2.7019724540624214E-5</v>
      </c>
      <c r="AD1382">
        <v>-5.2917056927015427</v>
      </c>
      <c r="AE1382">
        <v>0.9683843514099062</v>
      </c>
      <c r="AF1382" s="14">
        <v>2.8399455047579258</v>
      </c>
      <c r="AG1382" s="244">
        <v>3031.7707514538879</v>
      </c>
      <c r="AH1382" s="244">
        <v>43.728091338985941</v>
      </c>
      <c r="AI1382" s="139">
        <v>2114.0288956448367</v>
      </c>
      <c r="AJ1382" s="12">
        <v>14.718245934642589</v>
      </c>
      <c r="AK1382" s="246">
        <v>99.590331155922101</v>
      </c>
      <c r="AL1382" s="185">
        <v>1</v>
      </c>
      <c r="AM1382" s="238" t="s">
        <v>715</v>
      </c>
      <c r="AN1382" s="64">
        <v>26321</v>
      </c>
      <c r="AO1382" s="86">
        <f t="shared" si="153"/>
        <v>0.40966884407789905</v>
      </c>
      <c r="AT1382" s="87"/>
      <c r="AU1382" s="64"/>
      <c r="AV1382" s="86"/>
      <c r="AW1382" s="30"/>
      <c r="AX1382" s="30"/>
      <c r="AY1382" s="30"/>
      <c r="AZ1382" s="28"/>
      <c r="BA1382" s="28"/>
      <c r="BB1382" s="28"/>
      <c r="BC1382" s="28"/>
      <c r="BD1382" s="28"/>
      <c r="BE1382" s="28"/>
      <c r="BF1382" s="28"/>
      <c r="BG1382" s="28"/>
      <c r="BH1382" s="28"/>
      <c r="BI1382" s="28"/>
      <c r="BJ1382" s="28"/>
      <c r="BK1382" s="28"/>
      <c r="BL1382" s="28"/>
      <c r="BM1382" s="28"/>
      <c r="BN1382" s="28"/>
      <c r="BO1382" s="28"/>
      <c r="BP1382" s="28"/>
      <c r="BQ1382" s="28"/>
      <c r="BR1382" s="28"/>
      <c r="BS1382" s="28"/>
      <c r="BT1382" s="28"/>
      <c r="BU1382" s="28"/>
      <c r="BV1382" s="28"/>
      <c r="BW1382" s="28"/>
      <c r="BX1382" s="28"/>
      <c r="BY1382" s="28"/>
      <c r="BZ1382" s="28"/>
      <c r="CA1382" s="28"/>
      <c r="CB1382" s="28"/>
      <c r="CC1382" s="28"/>
      <c r="CD1382" s="28"/>
      <c r="CE1382" s="28"/>
      <c r="CF1382" s="28"/>
      <c r="CG1382" s="28"/>
      <c r="CH1382" s="28"/>
      <c r="CI1382" s="28"/>
      <c r="CJ1382" s="28"/>
      <c r="CK1382" s="28"/>
      <c r="CL1382" s="28"/>
      <c r="CM1382" s="28"/>
      <c r="CN1382" s="28"/>
      <c r="CO1382" s="28"/>
      <c r="CP1382" s="28"/>
      <c r="CQ1382" s="28"/>
      <c r="CR1382" s="28"/>
      <c r="CS1382" s="28"/>
      <c r="CT1382" s="28"/>
      <c r="CU1382" s="28"/>
      <c r="CV1382" s="28"/>
      <c r="CW1382" s="28"/>
      <c r="CX1382" s="28"/>
      <c r="CY1382" s="28"/>
      <c r="CZ1382" s="28"/>
      <c r="DA1382" s="28"/>
      <c r="DB1382" s="28"/>
      <c r="DC1382" s="28"/>
      <c r="DD1382" s="28"/>
      <c r="DE1382" s="28"/>
      <c r="DF1382" s="28"/>
      <c r="DG1382" s="28"/>
      <c r="DH1382" s="28"/>
      <c r="DI1382" s="28"/>
      <c r="DJ1382" s="28"/>
      <c r="DK1382" s="28"/>
      <c r="DL1382" s="28"/>
      <c r="DM1382" s="28"/>
    </row>
    <row r="1383" spans="1:117" s="7" customFormat="1" x14ac:dyDescent="0.2">
      <c r="A1383" s="2">
        <v>1408</v>
      </c>
      <c r="B1383" s="239" t="s">
        <v>726</v>
      </c>
      <c r="D1383" s="129" t="s">
        <v>448</v>
      </c>
      <c r="E1383" s="189" t="s">
        <v>727</v>
      </c>
      <c r="F1383" s="189" t="s">
        <v>728</v>
      </c>
      <c r="G1383" s="151"/>
      <c r="H1383" s="235">
        <f t="shared" si="147"/>
        <v>3109.7685313596216</v>
      </c>
      <c r="I1383" s="235">
        <f t="shared" si="148"/>
        <v>11.624001353366825</v>
      </c>
      <c r="J1383" s="11">
        <v>0.28071572266661765</v>
      </c>
      <c r="K1383" s="10">
        <v>30.325777492040071</v>
      </c>
      <c r="L1383" s="240">
        <f t="shared" si="149"/>
        <v>3.0325777492040071E-5</v>
      </c>
      <c r="M1383" s="240">
        <f t="shared" si="150"/>
        <v>3.0325777492040071E-5</v>
      </c>
      <c r="N1383" s="10">
        <v>0</v>
      </c>
      <c r="O1383" s="241" t="s">
        <v>736</v>
      </c>
      <c r="P1383" s="3">
        <v>4.1752563226838214E-2</v>
      </c>
      <c r="Q1383" s="16">
        <v>1.0002667676249419</v>
      </c>
      <c r="R1383" s="252">
        <f t="shared" si="151"/>
        <v>1.000266767624942E-4</v>
      </c>
      <c r="S1383" s="27">
        <v>1.6146723931357552E-3</v>
      </c>
      <c r="T1383" s="16">
        <v>0.37716241402837108</v>
      </c>
      <c r="U1383" s="16">
        <v>6</v>
      </c>
      <c r="V1383" s="16">
        <v>1</v>
      </c>
      <c r="W1383" s="242" t="s">
        <v>740</v>
      </c>
      <c r="X1383" s="5">
        <v>1.4672356533827322</v>
      </c>
      <c r="Y1383" s="5">
        <v>1.8869096733882607</v>
      </c>
      <c r="Z1383" s="12">
        <v>11.36881786819384</v>
      </c>
      <c r="AA1383" s="251"/>
      <c r="AB1383" s="11">
        <v>0.280619200906496</v>
      </c>
      <c r="AC1383" s="11">
        <f t="shared" si="152"/>
        <v>3.0325777492040071E-5</v>
      </c>
      <c r="AD1383">
        <v>-5.5758896320812212</v>
      </c>
      <c r="AE1383">
        <v>1.0887750110942529</v>
      </c>
      <c r="AF1383" s="14">
        <v>3.615471704082128</v>
      </c>
      <c r="AG1383" s="244">
        <v>3827.8567076856561</v>
      </c>
      <c r="AH1383" s="244">
        <v>44.973337690098496</v>
      </c>
      <c r="AI1383" s="139">
        <v>3109.7685313596216</v>
      </c>
      <c r="AJ1383" s="12">
        <v>11.624001353366825</v>
      </c>
      <c r="AK1383" s="246">
        <v>99.321622025883158</v>
      </c>
      <c r="AL1383" s="185">
        <v>1</v>
      </c>
      <c r="AM1383" s="238" t="s">
        <v>715</v>
      </c>
      <c r="AN1383" s="64">
        <v>26321</v>
      </c>
      <c r="AO1383" s="86">
        <f t="shared" si="153"/>
        <v>0.67837797411684164</v>
      </c>
      <c r="AT1383" s="87"/>
      <c r="AU1383" s="64"/>
      <c r="AV1383" s="86"/>
      <c r="AW1383" s="30"/>
      <c r="AX1383" s="30"/>
      <c r="AY1383" s="30"/>
      <c r="AZ1383" s="28"/>
      <c r="BA1383" s="28"/>
      <c r="BB1383" s="28"/>
      <c r="BC1383" s="28"/>
      <c r="BD1383" s="28"/>
      <c r="BE1383" s="28"/>
      <c r="BF1383" s="28"/>
      <c r="BG1383" s="28"/>
      <c r="BH1383" s="28"/>
      <c r="BI1383" s="28"/>
      <c r="BJ1383" s="28"/>
      <c r="BK1383" s="28"/>
      <c r="BL1383" s="28"/>
      <c r="BM1383" s="28"/>
      <c r="BN1383" s="28"/>
      <c r="BO1383" s="28"/>
      <c r="BP1383" s="28"/>
      <c r="BQ1383" s="28"/>
      <c r="BR1383" s="28"/>
      <c r="BS1383" s="28"/>
      <c r="BT1383" s="28"/>
      <c r="BU1383" s="28"/>
      <c r="BV1383" s="28"/>
      <c r="BW1383" s="28"/>
      <c r="BX1383" s="28"/>
      <c r="BY1383" s="28"/>
      <c r="BZ1383" s="28"/>
      <c r="CA1383" s="28"/>
      <c r="CB1383" s="28"/>
      <c r="CC1383" s="28"/>
      <c r="CD1383" s="28"/>
      <c r="CE1383" s="28"/>
      <c r="CF1383" s="28"/>
      <c r="CG1383" s="28"/>
      <c r="CH1383" s="28"/>
      <c r="CI1383" s="28"/>
      <c r="CJ1383" s="28"/>
      <c r="CK1383" s="28"/>
      <c r="CL1383" s="28"/>
      <c r="CM1383" s="28"/>
      <c r="CN1383" s="28"/>
      <c r="CO1383" s="28"/>
      <c r="CP1383" s="28"/>
      <c r="CQ1383" s="28"/>
      <c r="CR1383" s="28"/>
      <c r="CS1383" s="28"/>
      <c r="CT1383" s="28"/>
      <c r="CU1383" s="28"/>
      <c r="CV1383" s="28"/>
      <c r="CW1383" s="28"/>
      <c r="CX1383" s="28"/>
      <c r="CY1383" s="28"/>
      <c r="CZ1383" s="28"/>
      <c r="DA1383" s="28"/>
      <c r="DB1383" s="28"/>
      <c r="DC1383" s="28"/>
      <c r="DD1383" s="28"/>
      <c r="DE1383" s="28"/>
      <c r="DF1383" s="28"/>
      <c r="DG1383" s="28"/>
      <c r="DH1383" s="28"/>
      <c r="DI1383" s="28"/>
      <c r="DJ1383" s="28"/>
      <c r="DK1383" s="28"/>
      <c r="DL1383" s="28"/>
      <c r="DM1383" s="28"/>
    </row>
    <row r="1384" spans="1:117" s="7" customFormat="1" x14ac:dyDescent="0.2">
      <c r="A1384" s="2">
        <v>1409</v>
      </c>
      <c r="B1384" s="239" t="s">
        <v>726</v>
      </c>
      <c r="D1384" s="129" t="s">
        <v>449</v>
      </c>
      <c r="E1384" s="189" t="s">
        <v>727</v>
      </c>
      <c r="F1384" s="189" t="s">
        <v>728</v>
      </c>
      <c r="G1384" s="151"/>
      <c r="H1384" s="235">
        <f t="shared" si="147"/>
        <v>2755.5571870791146</v>
      </c>
      <c r="I1384" s="235">
        <f t="shared" si="148"/>
        <v>198.40360478007173</v>
      </c>
      <c r="J1384" s="11">
        <v>0.28065393938741012</v>
      </c>
      <c r="K1384" s="10">
        <v>25.079814955272901</v>
      </c>
      <c r="L1384" s="240">
        <f t="shared" si="149"/>
        <v>2.5079814955272901E-5</v>
      </c>
      <c r="M1384" s="240">
        <f t="shared" si="150"/>
        <v>2.5079814955272901E-5</v>
      </c>
      <c r="N1384" s="10">
        <v>0</v>
      </c>
      <c r="O1384" s="241" t="s">
        <v>736</v>
      </c>
      <c r="P1384" s="3">
        <v>1.6016764920262341E-2</v>
      </c>
      <c r="Q1384" s="16">
        <v>8.6136427214647497</v>
      </c>
      <c r="R1384" s="252">
        <f t="shared" si="151"/>
        <v>8.6136427214647494E-4</v>
      </c>
      <c r="S1384" s="27">
        <v>6.2406075102576584E-4</v>
      </c>
      <c r="T1384" s="16">
        <v>2.9350373567420704</v>
      </c>
      <c r="U1384" s="16">
        <v>6</v>
      </c>
      <c r="V1384" s="16">
        <v>1</v>
      </c>
      <c r="W1384" s="242" t="s">
        <v>740</v>
      </c>
      <c r="X1384" s="5">
        <v>1.4672092514380344</v>
      </c>
      <c r="Y1384" s="5">
        <v>1.8867668477506614</v>
      </c>
      <c r="Z1384" s="12">
        <v>11.136974229721144</v>
      </c>
      <c r="AA1384" s="251"/>
      <c r="AB1384" s="11">
        <v>0.28062099359780951</v>
      </c>
      <c r="AC1384" s="11">
        <f t="shared" si="152"/>
        <v>2.5079814955272901E-5</v>
      </c>
      <c r="AD1384">
        <v>-13.864694703469294</v>
      </c>
      <c r="AE1384">
        <v>0.89775322983012396</v>
      </c>
      <c r="AF1384" s="14">
        <v>3.77125410341832</v>
      </c>
      <c r="AG1384" s="244">
        <v>4047.3457682866119</v>
      </c>
      <c r="AH1384" s="244">
        <v>42.106471892959917</v>
      </c>
      <c r="AI1384" s="139">
        <v>2755.5571870791146</v>
      </c>
      <c r="AJ1384" s="12">
        <v>198.40360478007173</v>
      </c>
      <c r="AK1384" s="246">
        <v>99.465989440530933</v>
      </c>
      <c r="AL1384" s="185">
        <v>1</v>
      </c>
      <c r="AM1384" s="238" t="s">
        <v>715</v>
      </c>
      <c r="AN1384" s="64">
        <v>26321</v>
      </c>
      <c r="AO1384" s="86">
        <f t="shared" si="153"/>
        <v>0.53401055946906695</v>
      </c>
      <c r="AT1384" s="87"/>
      <c r="AU1384" s="64"/>
      <c r="AV1384" s="86"/>
      <c r="AW1384" s="30"/>
      <c r="AX1384" s="30"/>
      <c r="AY1384" s="30"/>
      <c r="AZ1384" s="28"/>
      <c r="BA1384" s="28"/>
      <c r="BB1384" s="28"/>
      <c r="BC1384" s="28"/>
      <c r="BD1384" s="28"/>
      <c r="BE1384" s="28"/>
      <c r="BF1384" s="28"/>
      <c r="BG1384" s="28"/>
      <c r="BH1384" s="28"/>
      <c r="BI1384" s="28"/>
      <c r="BJ1384" s="28"/>
      <c r="BK1384" s="28"/>
      <c r="BL1384" s="28"/>
      <c r="BM1384" s="28"/>
      <c r="BN1384" s="28"/>
      <c r="BO1384" s="28"/>
      <c r="BP1384" s="28"/>
      <c r="BQ1384" s="28"/>
      <c r="BR1384" s="28"/>
      <c r="BS1384" s="28"/>
      <c r="BT1384" s="28"/>
      <c r="BU1384" s="28"/>
      <c r="BV1384" s="28"/>
      <c r="BW1384" s="28"/>
      <c r="BX1384" s="28"/>
      <c r="BY1384" s="28"/>
      <c r="BZ1384" s="28"/>
      <c r="CA1384" s="28"/>
      <c r="CB1384" s="28"/>
      <c r="CC1384" s="28"/>
      <c r="CD1384" s="28"/>
      <c r="CE1384" s="28"/>
      <c r="CF1384" s="28"/>
      <c r="CG1384" s="28"/>
      <c r="CH1384" s="28"/>
      <c r="CI1384" s="28"/>
      <c r="CJ1384" s="28"/>
      <c r="CK1384" s="28"/>
      <c r="CL1384" s="28"/>
      <c r="CM1384" s="28"/>
      <c r="CN1384" s="28"/>
      <c r="CO1384" s="28"/>
      <c r="CP1384" s="28"/>
      <c r="CQ1384" s="28"/>
      <c r="CR1384" s="28"/>
      <c r="CS1384" s="28"/>
      <c r="CT1384" s="28"/>
      <c r="CU1384" s="28"/>
      <c r="CV1384" s="28"/>
      <c r="CW1384" s="28"/>
      <c r="CX1384" s="28"/>
      <c r="CY1384" s="28"/>
      <c r="CZ1384" s="28"/>
      <c r="DA1384" s="28"/>
      <c r="DB1384" s="28"/>
      <c r="DC1384" s="28"/>
      <c r="DD1384" s="28"/>
      <c r="DE1384" s="28"/>
      <c r="DF1384" s="28"/>
      <c r="DG1384" s="28"/>
      <c r="DH1384" s="28"/>
      <c r="DI1384" s="28"/>
      <c r="DJ1384" s="28"/>
      <c r="DK1384" s="28"/>
      <c r="DL1384" s="28"/>
      <c r="DM1384" s="28"/>
    </row>
    <row r="1385" spans="1:117" s="7" customFormat="1" x14ac:dyDescent="0.2">
      <c r="A1385" s="2">
        <v>1410</v>
      </c>
      <c r="B1385" s="239" t="s">
        <v>726</v>
      </c>
      <c r="D1385" s="129" t="s">
        <v>450</v>
      </c>
      <c r="E1385" s="189" t="s">
        <v>727</v>
      </c>
      <c r="F1385" s="189" t="s">
        <v>728</v>
      </c>
      <c r="G1385" s="151"/>
      <c r="H1385" s="235">
        <f t="shared" si="147"/>
        <v>1954.2769264772082</v>
      </c>
      <c r="I1385" s="235">
        <f t="shared" si="148"/>
        <v>19.105949956709665</v>
      </c>
      <c r="J1385" s="11">
        <v>0.28121388427084681</v>
      </c>
      <c r="K1385" s="10">
        <v>21.346304430552166</v>
      </c>
      <c r="L1385" s="240">
        <f t="shared" si="149"/>
        <v>2.1346304430552167E-5</v>
      </c>
      <c r="M1385" s="240">
        <f t="shared" si="150"/>
        <v>2.1346304430552167E-5</v>
      </c>
      <c r="N1385" s="10">
        <v>0</v>
      </c>
      <c r="O1385" s="241" t="s">
        <v>736</v>
      </c>
      <c r="P1385" s="3">
        <v>2.5356284079408126E-2</v>
      </c>
      <c r="Q1385" s="16">
        <v>9.7273374111547799</v>
      </c>
      <c r="R1385" s="252">
        <f t="shared" si="151"/>
        <v>9.7273374111547795E-4</v>
      </c>
      <c r="S1385" s="27">
        <v>9.2221156571130618E-4</v>
      </c>
      <c r="T1385" s="16">
        <v>3.8189038953007848</v>
      </c>
      <c r="U1385" s="16">
        <v>6</v>
      </c>
      <c r="V1385" s="16">
        <v>1</v>
      </c>
      <c r="W1385" s="242" t="s">
        <v>740</v>
      </c>
      <c r="X1385" s="5">
        <v>1.4672071344520889</v>
      </c>
      <c r="Y1385" s="5">
        <v>1.8869163575858698</v>
      </c>
      <c r="Z1385" s="12">
        <v>10.495321820804744</v>
      </c>
      <c r="AA1385" s="251"/>
      <c r="AB1385" s="11">
        <v>0.28117961475358239</v>
      </c>
      <c r="AC1385" s="11">
        <f t="shared" si="152"/>
        <v>2.1346304430552167E-5</v>
      </c>
      <c r="AD1385">
        <v>-12.672655734904392</v>
      </c>
      <c r="AE1385">
        <v>0.75050296607118094</v>
      </c>
      <c r="AF1385" s="14">
        <v>3.0959235827621705</v>
      </c>
      <c r="AG1385" s="244">
        <v>3355.5511012539591</v>
      </c>
      <c r="AH1385" s="244">
        <v>34.507338383823679</v>
      </c>
      <c r="AI1385" s="139">
        <v>1954.2769264772082</v>
      </c>
      <c r="AJ1385" s="12">
        <v>19.105949956709665</v>
      </c>
      <c r="AK1385" s="246">
        <v>88.217206905764627</v>
      </c>
      <c r="AL1385" s="185">
        <v>1</v>
      </c>
      <c r="AM1385" s="238" t="s">
        <v>715</v>
      </c>
      <c r="AN1385" s="64">
        <v>26321</v>
      </c>
      <c r="AO1385" s="86">
        <f t="shared" si="153"/>
        <v>11.782793094235373</v>
      </c>
      <c r="AT1385" s="87"/>
      <c r="AU1385" s="64"/>
      <c r="AV1385" s="86"/>
      <c r="AW1385" s="30"/>
      <c r="AX1385" s="30"/>
      <c r="AY1385" s="30"/>
      <c r="AZ1385" s="28"/>
      <c r="BA1385" s="28"/>
      <c r="BB1385" s="28"/>
      <c r="BC1385" s="28"/>
      <c r="BD1385" s="28"/>
      <c r="BE1385" s="28"/>
      <c r="BF1385" s="28"/>
      <c r="BG1385" s="28"/>
      <c r="BH1385" s="28"/>
      <c r="BI1385" s="28"/>
      <c r="BJ1385" s="28"/>
      <c r="BK1385" s="28"/>
      <c r="BL1385" s="28"/>
      <c r="BM1385" s="28"/>
      <c r="BN1385" s="28"/>
      <c r="BO1385" s="28"/>
      <c r="BP1385" s="28"/>
      <c r="BQ1385" s="28"/>
      <c r="BR1385" s="28"/>
      <c r="BS1385" s="28"/>
      <c r="BT1385" s="28"/>
      <c r="BU1385" s="28"/>
      <c r="BV1385" s="28"/>
      <c r="BW1385" s="28"/>
      <c r="BX1385" s="28"/>
      <c r="BY1385" s="28"/>
      <c r="BZ1385" s="28"/>
      <c r="CA1385" s="28"/>
      <c r="CB1385" s="28"/>
      <c r="CC1385" s="28"/>
      <c r="CD1385" s="28"/>
      <c r="CE1385" s="28"/>
      <c r="CF1385" s="28"/>
      <c r="CG1385" s="28"/>
      <c r="CH1385" s="28"/>
      <c r="CI1385" s="28"/>
      <c r="CJ1385" s="28"/>
      <c r="CK1385" s="28"/>
      <c r="CL1385" s="28"/>
      <c r="CM1385" s="28"/>
      <c r="CN1385" s="28"/>
      <c r="CO1385" s="28"/>
      <c r="CP1385" s="28"/>
      <c r="CQ1385" s="28"/>
      <c r="CR1385" s="28"/>
      <c r="CS1385" s="28"/>
      <c r="CT1385" s="28"/>
      <c r="CU1385" s="28"/>
      <c r="CV1385" s="28"/>
      <c r="CW1385" s="28"/>
      <c r="CX1385" s="28"/>
      <c r="CY1385" s="28"/>
      <c r="CZ1385" s="28"/>
      <c r="DA1385" s="28"/>
      <c r="DB1385" s="28"/>
      <c r="DC1385" s="28"/>
      <c r="DD1385" s="28"/>
      <c r="DE1385" s="28"/>
      <c r="DF1385" s="28"/>
      <c r="DG1385" s="28"/>
      <c r="DH1385" s="28"/>
      <c r="DI1385" s="28"/>
      <c r="DJ1385" s="28"/>
      <c r="DK1385" s="28"/>
      <c r="DL1385" s="28"/>
      <c r="DM1385" s="28"/>
    </row>
    <row r="1386" spans="1:117" s="7" customFormat="1" x14ac:dyDescent="0.2">
      <c r="A1386" s="2">
        <v>1411</v>
      </c>
      <c r="B1386" s="239" t="s">
        <v>726</v>
      </c>
      <c r="D1386" s="129" t="s">
        <v>451</v>
      </c>
      <c r="E1386" s="189" t="s">
        <v>727</v>
      </c>
      <c r="F1386" s="189" t="s">
        <v>728</v>
      </c>
      <c r="G1386" s="151"/>
      <c r="H1386" s="235">
        <f t="shared" si="147"/>
        <v>2782.9212795814396</v>
      </c>
      <c r="I1386" s="235">
        <f t="shared" si="148"/>
        <v>46.491011481738212</v>
      </c>
      <c r="J1386" s="11">
        <v>0.28061881581370357</v>
      </c>
      <c r="K1386" s="10">
        <v>29.122612608827101</v>
      </c>
      <c r="L1386" s="240">
        <f t="shared" si="149"/>
        <v>2.91226126088271E-5</v>
      </c>
      <c r="M1386" s="240">
        <f t="shared" si="150"/>
        <v>2.91226126088271E-5</v>
      </c>
      <c r="N1386" s="10">
        <v>0</v>
      </c>
      <c r="O1386" s="241" t="s">
        <v>736</v>
      </c>
      <c r="P1386" s="3">
        <v>3.1087902595566298E-2</v>
      </c>
      <c r="Q1386" s="16">
        <v>10.075069363039999</v>
      </c>
      <c r="R1386" s="252">
        <f t="shared" si="151"/>
        <v>1.0075069363039999E-3</v>
      </c>
      <c r="S1386" s="27">
        <v>1.1939091004515171E-3</v>
      </c>
      <c r="T1386" s="16">
        <v>3.3561525597346615</v>
      </c>
      <c r="U1386" s="16">
        <v>6</v>
      </c>
      <c r="V1386" s="16">
        <v>1</v>
      </c>
      <c r="W1386" s="242" t="s">
        <v>740</v>
      </c>
      <c r="X1386" s="5">
        <v>1.4671800516229907</v>
      </c>
      <c r="Y1386" s="5">
        <v>1.8868479997200627</v>
      </c>
      <c r="Z1386" s="12">
        <v>11.664630578171879</v>
      </c>
      <c r="AA1386" s="251"/>
      <c r="AB1386" s="11">
        <v>0.28055514392968517</v>
      </c>
      <c r="AC1386" s="11">
        <f t="shared" si="152"/>
        <v>2.91226126088271E-5</v>
      </c>
      <c r="AD1386">
        <v>-15.569965959069121</v>
      </c>
      <c r="AE1386">
        <v>1.0432422529645351</v>
      </c>
      <c r="AF1386" s="14">
        <v>3.879109260943713</v>
      </c>
      <c r="AG1386" s="244">
        <v>4169.8066339363349</v>
      </c>
      <c r="AH1386" s="244">
        <v>45.539281070836743</v>
      </c>
      <c r="AI1386" s="139">
        <v>2782.9212795814396</v>
      </c>
      <c r="AJ1386" s="12">
        <v>46.491011481738212</v>
      </c>
      <c r="AK1386" s="246">
        <v>51.357846821690522</v>
      </c>
      <c r="AL1386" s="185">
        <v>1</v>
      </c>
      <c r="AM1386" s="238" t="s">
        <v>715</v>
      </c>
      <c r="AN1386" s="64">
        <v>26321</v>
      </c>
      <c r="AO1386" s="86">
        <f t="shared" si="153"/>
        <v>48.642153178309478</v>
      </c>
      <c r="AT1386" s="87"/>
      <c r="AU1386" s="64"/>
      <c r="AV1386" s="86"/>
      <c r="AW1386" s="30"/>
      <c r="AX1386" s="30"/>
      <c r="AY1386" s="30"/>
      <c r="AZ1386" s="28"/>
      <c r="BA1386" s="28"/>
      <c r="BB1386" s="28"/>
      <c r="BC1386" s="28"/>
      <c r="BD1386" s="28"/>
      <c r="BE1386" s="28"/>
      <c r="BF1386" s="28"/>
      <c r="BG1386" s="28"/>
      <c r="BH1386" s="28"/>
      <c r="BI1386" s="28"/>
      <c r="BJ1386" s="28"/>
      <c r="BK1386" s="28"/>
      <c r="BL1386" s="28"/>
      <c r="BM1386" s="28"/>
      <c r="BN1386" s="28"/>
      <c r="BO1386" s="28"/>
      <c r="BP1386" s="28"/>
      <c r="BQ1386" s="28"/>
      <c r="BR1386" s="28"/>
      <c r="BS1386" s="28"/>
      <c r="BT1386" s="28"/>
      <c r="BU1386" s="28"/>
      <c r="BV1386" s="28"/>
      <c r="BW1386" s="28"/>
      <c r="BX1386" s="28"/>
      <c r="BY1386" s="28"/>
      <c r="BZ1386" s="28"/>
      <c r="CA1386" s="28"/>
      <c r="CB1386" s="28"/>
      <c r="CC1386" s="28"/>
      <c r="CD1386" s="28"/>
      <c r="CE1386" s="28"/>
      <c r="CF1386" s="28"/>
      <c r="CG1386" s="28"/>
      <c r="CH1386" s="28"/>
      <c r="CI1386" s="28"/>
      <c r="CJ1386" s="28"/>
      <c r="CK1386" s="28"/>
      <c r="CL1386" s="28"/>
      <c r="CM1386" s="28"/>
      <c r="CN1386" s="28"/>
      <c r="CO1386" s="28"/>
      <c r="CP1386" s="28"/>
      <c r="CQ1386" s="28"/>
      <c r="CR1386" s="28"/>
      <c r="CS1386" s="28"/>
      <c r="CT1386" s="28"/>
      <c r="CU1386" s="28"/>
      <c r="CV1386" s="28"/>
      <c r="CW1386" s="28"/>
      <c r="CX1386" s="28"/>
      <c r="CY1386" s="28"/>
      <c r="CZ1386" s="28"/>
      <c r="DA1386" s="28"/>
      <c r="DB1386" s="28"/>
      <c r="DC1386" s="28"/>
      <c r="DD1386" s="28"/>
      <c r="DE1386" s="28"/>
      <c r="DF1386" s="28"/>
      <c r="DG1386" s="28"/>
      <c r="DH1386" s="28"/>
      <c r="DI1386" s="28"/>
      <c r="DJ1386" s="28"/>
      <c r="DK1386" s="28"/>
      <c r="DL1386" s="28"/>
      <c r="DM1386" s="28"/>
    </row>
    <row r="1387" spans="1:117" s="7" customFormat="1" x14ac:dyDescent="0.2">
      <c r="A1387" s="2">
        <v>1412</v>
      </c>
      <c r="B1387" s="239" t="s">
        <v>726</v>
      </c>
      <c r="D1387" s="129" t="s">
        <v>452</v>
      </c>
      <c r="E1387" s="189" t="s">
        <v>727</v>
      </c>
      <c r="F1387" s="189" t="s">
        <v>728</v>
      </c>
      <c r="G1387" s="151"/>
      <c r="H1387" s="235">
        <f t="shared" si="147"/>
        <v>3222.1982426410914</v>
      </c>
      <c r="I1387" s="235">
        <f t="shared" si="148"/>
        <v>11.395033026039489</v>
      </c>
      <c r="J1387" s="11">
        <v>0.28067045332742363</v>
      </c>
      <c r="K1387" s="10">
        <v>22.206015564139911</v>
      </c>
      <c r="L1387" s="240">
        <f t="shared" si="149"/>
        <v>2.2206015564139909E-5</v>
      </c>
      <c r="M1387" s="240">
        <f t="shared" si="150"/>
        <v>2.2206015564139909E-5</v>
      </c>
      <c r="N1387" s="10">
        <v>0</v>
      </c>
      <c r="O1387" s="241" t="s">
        <v>736</v>
      </c>
      <c r="P1387" s="3">
        <v>9.6294356487385754E-3</v>
      </c>
      <c r="Q1387" s="16">
        <v>0.89008751002393327</v>
      </c>
      <c r="R1387" s="252">
        <f t="shared" si="151"/>
        <v>8.9008751002393329E-5</v>
      </c>
      <c r="S1387" s="27">
        <v>3.5819304693090087E-4</v>
      </c>
      <c r="T1387" s="16">
        <v>0.35643618833915652</v>
      </c>
      <c r="U1387" s="16">
        <v>6</v>
      </c>
      <c r="V1387" s="16">
        <v>1</v>
      </c>
      <c r="W1387" s="242" t="s">
        <v>740</v>
      </c>
      <c r="X1387" s="5">
        <v>1.4671823251204774</v>
      </c>
      <c r="Y1387" s="5">
        <v>1.8864919463182765</v>
      </c>
      <c r="Z1387" s="12">
        <v>8.4088994987217429</v>
      </c>
      <c r="AA1387" s="251"/>
      <c r="AB1387" s="11">
        <v>0.28064824363971735</v>
      </c>
      <c r="AC1387" s="11">
        <f t="shared" si="152"/>
        <v>2.2206015564139909E-5</v>
      </c>
      <c r="AD1387">
        <v>-1.926997205762282</v>
      </c>
      <c r="AE1387">
        <v>0.78535706067962296</v>
      </c>
      <c r="AF1387" s="14">
        <v>3.5096623750782383</v>
      </c>
      <c r="AG1387" s="244">
        <v>3697.2640420844382</v>
      </c>
      <c r="AH1387" s="244">
        <v>38.29371690360805</v>
      </c>
      <c r="AI1387" s="139">
        <v>3222.1982426410914</v>
      </c>
      <c r="AJ1387" s="12">
        <v>11.395033026039489</v>
      </c>
      <c r="AK1387" s="246">
        <v>100.10975944151959</v>
      </c>
      <c r="AL1387" s="185">
        <v>1</v>
      </c>
      <c r="AM1387" s="238" t="s">
        <v>715</v>
      </c>
      <c r="AN1387" s="64">
        <v>26321</v>
      </c>
      <c r="AO1387" s="86">
        <f t="shared" si="153"/>
        <v>-0.10975944151958572</v>
      </c>
      <c r="AT1387" s="87"/>
      <c r="AU1387" s="64"/>
      <c r="AV1387" s="86"/>
      <c r="AW1387" s="30"/>
      <c r="AX1387" s="30"/>
      <c r="AY1387" s="30"/>
      <c r="AZ1387" s="28"/>
      <c r="BA1387" s="28"/>
      <c r="BB1387" s="28"/>
      <c r="BC1387" s="28"/>
      <c r="BD1387" s="28"/>
      <c r="BE1387" s="28"/>
      <c r="BF1387" s="28"/>
      <c r="BG1387" s="28"/>
      <c r="BH1387" s="28"/>
      <c r="BI1387" s="28"/>
      <c r="BJ1387" s="28"/>
      <c r="BK1387" s="28"/>
      <c r="BL1387" s="28"/>
      <c r="BM1387" s="28"/>
      <c r="BN1387" s="28"/>
      <c r="BO1387" s="28"/>
      <c r="BP1387" s="28"/>
      <c r="BQ1387" s="28"/>
      <c r="BR1387" s="28"/>
      <c r="BS1387" s="28"/>
      <c r="BT1387" s="28"/>
      <c r="BU1387" s="28"/>
      <c r="BV1387" s="28"/>
      <c r="BW1387" s="28"/>
      <c r="BX1387" s="28"/>
      <c r="BY1387" s="28"/>
      <c r="BZ1387" s="28"/>
      <c r="CA1387" s="28"/>
      <c r="CB1387" s="28"/>
      <c r="CC1387" s="28"/>
      <c r="CD1387" s="28"/>
      <c r="CE1387" s="28"/>
      <c r="CF1387" s="28"/>
      <c r="CG1387" s="28"/>
      <c r="CH1387" s="28"/>
      <c r="CI1387" s="28"/>
      <c r="CJ1387" s="28"/>
      <c r="CK1387" s="28"/>
      <c r="CL1387" s="28"/>
      <c r="CM1387" s="28"/>
      <c r="CN1387" s="28"/>
      <c r="CO1387" s="28"/>
      <c r="CP1387" s="28"/>
      <c r="CQ1387" s="28"/>
      <c r="CR1387" s="28"/>
      <c r="CS1387" s="28"/>
      <c r="CT1387" s="28"/>
      <c r="CU1387" s="28"/>
      <c r="CV1387" s="28"/>
      <c r="CW1387" s="28"/>
      <c r="CX1387" s="28"/>
      <c r="CY1387" s="28"/>
      <c r="CZ1387" s="28"/>
      <c r="DA1387" s="28"/>
      <c r="DB1387" s="28"/>
      <c r="DC1387" s="28"/>
      <c r="DD1387" s="28"/>
      <c r="DE1387" s="28"/>
      <c r="DF1387" s="28"/>
      <c r="DG1387" s="28"/>
      <c r="DH1387" s="28"/>
      <c r="DI1387" s="28"/>
      <c r="DJ1387" s="28"/>
      <c r="DK1387" s="28"/>
      <c r="DL1387" s="28"/>
      <c r="DM1387" s="28"/>
    </row>
    <row r="1388" spans="1:117" s="7" customFormat="1" x14ac:dyDescent="0.2">
      <c r="A1388" s="2">
        <v>1413</v>
      </c>
      <c r="B1388" s="239" t="s">
        <v>726</v>
      </c>
      <c r="D1388" s="129" t="s">
        <v>453</v>
      </c>
      <c r="E1388" s="189" t="s">
        <v>727</v>
      </c>
      <c r="F1388" s="189" t="s">
        <v>728</v>
      </c>
      <c r="G1388" s="151"/>
      <c r="H1388" s="235">
        <f t="shared" si="147"/>
        <v>3128.1387166542963</v>
      </c>
      <c r="I1388" s="235">
        <f t="shared" si="148"/>
        <v>16.590097374525701</v>
      </c>
      <c r="J1388" s="11">
        <v>0.28065959327092393</v>
      </c>
      <c r="K1388" s="10">
        <v>24.539060553309788</v>
      </c>
      <c r="L1388" s="240">
        <f t="shared" si="149"/>
        <v>2.4539060553309789E-5</v>
      </c>
      <c r="M1388" s="240">
        <f t="shared" si="150"/>
        <v>2.4539060553309789E-5</v>
      </c>
      <c r="N1388" s="10">
        <v>0</v>
      </c>
      <c r="O1388" s="241" t="s">
        <v>736</v>
      </c>
      <c r="P1388" s="3">
        <v>1.6442143436684049E-2</v>
      </c>
      <c r="Q1388" s="16">
        <v>2.2269419058864406</v>
      </c>
      <c r="R1388" s="252">
        <f t="shared" si="151"/>
        <v>2.2269419058864405E-4</v>
      </c>
      <c r="S1388" s="27">
        <v>5.8914771070132693E-4</v>
      </c>
      <c r="T1388" s="16">
        <v>0.56057619236641376</v>
      </c>
      <c r="U1388" s="16">
        <v>6</v>
      </c>
      <c r="V1388" s="16">
        <v>1</v>
      </c>
      <c r="W1388" s="242" t="s">
        <v>740</v>
      </c>
      <c r="X1388" s="5">
        <v>1.4672552759032302</v>
      </c>
      <c r="Y1388" s="5">
        <v>1.8868120506444856</v>
      </c>
      <c r="Z1388" s="12">
        <v>8.0839185647353098</v>
      </c>
      <c r="AA1388" s="251"/>
      <c r="AB1388" s="11">
        <v>0.28062416106882715</v>
      </c>
      <c r="AC1388" s="11">
        <f t="shared" si="152"/>
        <v>2.4539060553309789E-5</v>
      </c>
      <c r="AD1388">
        <v>-4.980016875953952</v>
      </c>
      <c r="AE1388">
        <v>0.89412240168758994</v>
      </c>
      <c r="AF1388" s="14">
        <v>3.5978724684683887</v>
      </c>
      <c r="AG1388" s="244">
        <v>3806.304581386928</v>
      </c>
      <c r="AH1388" s="244">
        <v>42.327485456809733</v>
      </c>
      <c r="AI1388" s="139">
        <v>3128.1387166542963</v>
      </c>
      <c r="AJ1388" s="12">
        <v>16.590097374525701</v>
      </c>
      <c r="AK1388" s="246">
        <v>99.279211614765998</v>
      </c>
      <c r="AL1388" s="185">
        <v>1</v>
      </c>
      <c r="AM1388" s="238" t="s">
        <v>715</v>
      </c>
      <c r="AN1388" s="64">
        <v>26321</v>
      </c>
      <c r="AO1388" s="86">
        <f t="shared" si="153"/>
        <v>0.72078838523400179</v>
      </c>
      <c r="AT1388" s="87"/>
      <c r="AU1388" s="64"/>
      <c r="AV1388" s="86"/>
      <c r="AW1388" s="30"/>
      <c r="AX1388" s="30"/>
      <c r="AY1388" s="30"/>
      <c r="AZ1388" s="28"/>
      <c r="BA1388" s="28"/>
      <c r="BB1388" s="28"/>
      <c r="BC1388" s="28"/>
      <c r="BD1388" s="28"/>
      <c r="BE1388" s="28"/>
      <c r="BF1388" s="28"/>
      <c r="BG1388" s="28"/>
      <c r="BH1388" s="28"/>
      <c r="BI1388" s="28"/>
      <c r="BJ1388" s="28"/>
      <c r="BK1388" s="28"/>
      <c r="BL1388" s="28"/>
      <c r="BM1388" s="28"/>
      <c r="BN1388" s="28"/>
      <c r="BO1388" s="28"/>
      <c r="BP1388" s="28"/>
      <c r="BQ1388" s="28"/>
      <c r="BR1388" s="28"/>
      <c r="BS1388" s="28"/>
      <c r="BT1388" s="28"/>
      <c r="BU1388" s="28"/>
      <c r="BV1388" s="28"/>
      <c r="BW1388" s="28"/>
      <c r="BX1388" s="28"/>
      <c r="BY1388" s="28"/>
      <c r="BZ1388" s="28"/>
      <c r="CA1388" s="28"/>
      <c r="CB1388" s="28"/>
      <c r="CC1388" s="28"/>
      <c r="CD1388" s="28"/>
      <c r="CE1388" s="28"/>
      <c r="CF1388" s="28"/>
      <c r="CG1388" s="28"/>
      <c r="CH1388" s="28"/>
      <c r="CI1388" s="28"/>
      <c r="CJ1388" s="28"/>
      <c r="CK1388" s="28"/>
      <c r="CL1388" s="28"/>
      <c r="CM1388" s="28"/>
      <c r="CN1388" s="28"/>
      <c r="CO1388" s="28"/>
      <c r="CP1388" s="28"/>
      <c r="CQ1388" s="28"/>
      <c r="CR1388" s="28"/>
      <c r="CS1388" s="28"/>
      <c r="CT1388" s="28"/>
      <c r="CU1388" s="28"/>
      <c r="CV1388" s="28"/>
      <c r="CW1388" s="28"/>
      <c r="CX1388" s="28"/>
      <c r="CY1388" s="28"/>
      <c r="CZ1388" s="28"/>
      <c r="DA1388" s="28"/>
      <c r="DB1388" s="28"/>
      <c r="DC1388" s="28"/>
      <c r="DD1388" s="28"/>
      <c r="DE1388" s="28"/>
      <c r="DF1388" s="28"/>
      <c r="DG1388" s="28"/>
      <c r="DH1388" s="28"/>
      <c r="DI1388" s="28"/>
      <c r="DJ1388" s="28"/>
      <c r="DK1388" s="28"/>
      <c r="DL1388" s="28"/>
      <c r="DM1388" s="28"/>
    </row>
    <row r="1389" spans="1:117" s="7" customFormat="1" x14ac:dyDescent="0.2">
      <c r="A1389" s="2">
        <v>1414</v>
      </c>
      <c r="B1389" s="239" t="s">
        <v>726</v>
      </c>
      <c r="D1389" s="129" t="s">
        <v>454</v>
      </c>
      <c r="E1389" s="189" t="s">
        <v>727</v>
      </c>
      <c r="F1389" s="189" t="s">
        <v>728</v>
      </c>
      <c r="G1389" s="151"/>
      <c r="H1389" s="235">
        <f t="shared" si="147"/>
        <v>2957.8977623127671</v>
      </c>
      <c r="I1389" s="235">
        <f t="shared" si="148"/>
        <v>20.217206138774241</v>
      </c>
      <c r="J1389" s="11">
        <v>0.28067470651749049</v>
      </c>
      <c r="K1389" s="10">
        <v>23.331962389405824</v>
      </c>
      <c r="L1389" s="240">
        <f t="shared" si="149"/>
        <v>2.3331962389405826E-5</v>
      </c>
      <c r="M1389" s="240">
        <f t="shared" si="150"/>
        <v>2.3331962389405826E-5</v>
      </c>
      <c r="N1389" s="10">
        <v>0</v>
      </c>
      <c r="O1389" s="241" t="s">
        <v>736</v>
      </c>
      <c r="P1389" s="3">
        <v>1.5235041839913038E-2</v>
      </c>
      <c r="Q1389" s="16">
        <v>1.1615817546438085</v>
      </c>
      <c r="R1389" s="252">
        <f t="shared" si="151"/>
        <v>1.1615817546438085E-4</v>
      </c>
      <c r="S1389" s="27">
        <v>5.8329567982507867E-4</v>
      </c>
      <c r="T1389" s="16">
        <v>0.40714893444995887</v>
      </c>
      <c r="U1389" s="16">
        <v>6</v>
      </c>
      <c r="V1389" s="16">
        <v>1</v>
      </c>
      <c r="W1389" s="242" t="s">
        <v>740</v>
      </c>
      <c r="X1389" s="5">
        <v>1.4672206065564937</v>
      </c>
      <c r="Y1389" s="5">
        <v>1.8867634794545938</v>
      </c>
      <c r="Z1389" s="12">
        <v>9.7571173281755286</v>
      </c>
      <c r="AA1389" s="251"/>
      <c r="AB1389" s="11">
        <v>0.28064158859009147</v>
      </c>
      <c r="AC1389" s="11">
        <f t="shared" si="152"/>
        <v>2.3331962389405826E-5</v>
      </c>
      <c r="AD1389">
        <v>-8.3719300972939781</v>
      </c>
      <c r="AE1389">
        <v>0.82260844719410797</v>
      </c>
      <c r="AF1389" s="14">
        <v>3.6436842361144302</v>
      </c>
      <c r="AG1389" s="244">
        <v>3876.2758432536152</v>
      </c>
      <c r="AH1389" s="244">
        <v>38.68644425036382</v>
      </c>
      <c r="AI1389" s="139">
        <v>2957.8977623127671</v>
      </c>
      <c r="AJ1389" s="12">
        <v>20.217206138774241</v>
      </c>
      <c r="AK1389" s="246">
        <v>94.03138613824639</v>
      </c>
      <c r="AL1389" s="185">
        <v>1</v>
      </c>
      <c r="AM1389" s="238" t="s">
        <v>715</v>
      </c>
      <c r="AN1389" s="64">
        <v>26321</v>
      </c>
      <c r="AO1389" s="86">
        <f t="shared" si="153"/>
        <v>5.9686138617536102</v>
      </c>
      <c r="AT1389" s="87"/>
      <c r="AU1389" s="64"/>
      <c r="AV1389" s="86"/>
      <c r="AW1389" s="30"/>
      <c r="AX1389" s="30"/>
      <c r="AY1389" s="30"/>
      <c r="AZ1389" s="28"/>
      <c r="BA1389" s="28"/>
      <c r="BB1389" s="28"/>
      <c r="BC1389" s="28"/>
      <c r="BD1389" s="28"/>
      <c r="BE1389" s="28"/>
      <c r="BF1389" s="28"/>
      <c r="BG1389" s="28"/>
      <c r="BH1389" s="28"/>
      <c r="BI1389" s="28"/>
      <c r="BJ1389" s="28"/>
      <c r="BK1389" s="28"/>
      <c r="BL1389" s="28"/>
      <c r="BM1389" s="28"/>
      <c r="BN1389" s="28"/>
      <c r="BO1389" s="28"/>
      <c r="BP1389" s="28"/>
      <c r="BQ1389" s="28"/>
      <c r="BR1389" s="28"/>
      <c r="BS1389" s="28"/>
      <c r="BT1389" s="28"/>
      <c r="BU1389" s="28"/>
      <c r="BV1389" s="28"/>
      <c r="BW1389" s="28"/>
      <c r="BX1389" s="28"/>
      <c r="BY1389" s="28"/>
      <c r="BZ1389" s="28"/>
      <c r="CA1389" s="28"/>
      <c r="CB1389" s="28"/>
      <c r="CC1389" s="28"/>
      <c r="CD1389" s="28"/>
      <c r="CE1389" s="28"/>
      <c r="CF1389" s="28"/>
      <c r="CG1389" s="28"/>
      <c r="CH1389" s="28"/>
      <c r="CI1389" s="28"/>
      <c r="CJ1389" s="28"/>
      <c r="CK1389" s="28"/>
      <c r="CL1389" s="28"/>
      <c r="CM1389" s="28"/>
      <c r="CN1389" s="28"/>
      <c r="CO1389" s="28"/>
      <c r="CP1389" s="28"/>
      <c r="CQ1389" s="28"/>
      <c r="CR1389" s="28"/>
      <c r="CS1389" s="28"/>
      <c r="CT1389" s="28"/>
      <c r="CU1389" s="28"/>
      <c r="CV1389" s="28"/>
      <c r="CW1389" s="28"/>
      <c r="CX1389" s="28"/>
      <c r="CY1389" s="28"/>
      <c r="CZ1389" s="28"/>
      <c r="DA1389" s="28"/>
      <c r="DB1389" s="28"/>
      <c r="DC1389" s="28"/>
      <c r="DD1389" s="28"/>
      <c r="DE1389" s="28"/>
      <c r="DF1389" s="28"/>
      <c r="DG1389" s="28"/>
      <c r="DH1389" s="28"/>
      <c r="DI1389" s="28"/>
      <c r="DJ1389" s="28"/>
      <c r="DK1389" s="28"/>
      <c r="DL1389" s="28"/>
      <c r="DM1389" s="28"/>
    </row>
    <row r="1390" spans="1:117" s="7" customFormat="1" x14ac:dyDescent="0.2">
      <c r="A1390" s="2">
        <v>1415</v>
      </c>
      <c r="B1390" s="239" t="s">
        <v>726</v>
      </c>
      <c r="D1390" s="129" t="s">
        <v>455</v>
      </c>
      <c r="E1390" s="189" t="s">
        <v>727</v>
      </c>
      <c r="F1390" s="189" t="s">
        <v>728</v>
      </c>
      <c r="G1390" s="151"/>
      <c r="H1390" s="235">
        <f t="shared" si="147"/>
        <v>3216.0128971999975</v>
      </c>
      <c r="I1390" s="235">
        <f t="shared" si="148"/>
        <v>7.0947811712643478</v>
      </c>
      <c r="J1390" s="11">
        <v>0.28071046762606461</v>
      </c>
      <c r="K1390" s="10">
        <v>28.309330029805874</v>
      </c>
      <c r="L1390" s="240">
        <f t="shared" si="149"/>
        <v>2.8309330029805875E-5</v>
      </c>
      <c r="M1390" s="240">
        <f t="shared" si="150"/>
        <v>2.8309330029805875E-5</v>
      </c>
      <c r="N1390" s="10">
        <v>0</v>
      </c>
      <c r="O1390" s="241" t="s">
        <v>736</v>
      </c>
      <c r="P1390" s="3">
        <v>2.5596338873042968E-2</v>
      </c>
      <c r="Q1390" s="16">
        <v>3.6487760720313758</v>
      </c>
      <c r="R1390" s="252">
        <f t="shared" si="151"/>
        <v>3.6487760720313759E-4</v>
      </c>
      <c r="S1390" s="27">
        <v>8.9531437089385114E-4</v>
      </c>
      <c r="T1390" s="16">
        <v>1.1494198522271826</v>
      </c>
      <c r="U1390" s="16">
        <v>6</v>
      </c>
      <c r="V1390" s="16">
        <v>1</v>
      </c>
      <c r="W1390" s="242" t="s">
        <v>740</v>
      </c>
      <c r="X1390" s="5">
        <v>1.4672173864849456</v>
      </c>
      <c r="Y1390" s="5">
        <v>1.8867745828690505</v>
      </c>
      <c r="Z1390" s="12">
        <v>8.6759918736149686</v>
      </c>
      <c r="AA1390" s="251"/>
      <c r="AB1390" s="11">
        <v>0.28065506363456083</v>
      </c>
      <c r="AC1390" s="11">
        <f t="shared" si="152"/>
        <v>2.8309330029805875E-5</v>
      </c>
      <c r="AD1390">
        <v>-1.8332922220876124</v>
      </c>
      <c r="AE1390">
        <v>1.0047582301810281</v>
      </c>
      <c r="AF1390" s="14">
        <v>3.4999804586382095</v>
      </c>
      <c r="AG1390" s="244">
        <v>3686.918641654212</v>
      </c>
      <c r="AH1390" s="244">
        <v>46.051912260151056</v>
      </c>
      <c r="AI1390" s="139">
        <v>3216.0128971999975</v>
      </c>
      <c r="AJ1390" s="12">
        <v>7.0947811712643478</v>
      </c>
      <c r="AK1390" s="246">
        <v>100.16721186425119</v>
      </c>
      <c r="AL1390" s="185">
        <v>1</v>
      </c>
      <c r="AM1390" s="238" t="s">
        <v>715</v>
      </c>
      <c r="AN1390" s="64">
        <v>26321</v>
      </c>
      <c r="AO1390" s="86">
        <f t="shared" si="153"/>
        <v>-0.16721186425118617</v>
      </c>
      <c r="AT1390" s="87"/>
      <c r="AU1390" s="64"/>
      <c r="AV1390" s="86"/>
      <c r="AW1390" s="30"/>
      <c r="AX1390" s="30"/>
      <c r="AY1390" s="30"/>
      <c r="AZ1390" s="28"/>
      <c r="BA1390" s="28"/>
      <c r="BB1390" s="28"/>
      <c r="BC1390" s="28"/>
      <c r="BD1390" s="28"/>
      <c r="BE1390" s="28"/>
      <c r="BF1390" s="28"/>
      <c r="BG1390" s="28"/>
      <c r="BH1390" s="28"/>
      <c r="BI1390" s="28"/>
      <c r="BJ1390" s="28"/>
      <c r="BK1390" s="28"/>
      <c r="BL1390" s="28"/>
      <c r="BM1390" s="28"/>
      <c r="BN1390" s="28"/>
      <c r="BO1390" s="28"/>
      <c r="BP1390" s="28"/>
      <c r="BQ1390" s="28"/>
      <c r="BR1390" s="28"/>
      <c r="BS1390" s="28"/>
      <c r="BT1390" s="28"/>
      <c r="BU1390" s="28"/>
      <c r="BV1390" s="28"/>
      <c r="BW1390" s="28"/>
      <c r="BX1390" s="28"/>
      <c r="BY1390" s="28"/>
      <c r="BZ1390" s="28"/>
      <c r="CA1390" s="28"/>
      <c r="CB1390" s="28"/>
      <c r="CC1390" s="28"/>
      <c r="CD1390" s="28"/>
      <c r="CE1390" s="28"/>
      <c r="CF1390" s="28"/>
      <c r="CG1390" s="28"/>
      <c r="CH1390" s="28"/>
      <c r="CI1390" s="28"/>
      <c r="CJ1390" s="28"/>
      <c r="CK1390" s="28"/>
      <c r="CL1390" s="28"/>
      <c r="CM1390" s="28"/>
      <c r="CN1390" s="28"/>
      <c r="CO1390" s="28"/>
      <c r="CP1390" s="28"/>
      <c r="CQ1390" s="28"/>
      <c r="CR1390" s="28"/>
      <c r="CS1390" s="28"/>
      <c r="CT1390" s="28"/>
      <c r="CU1390" s="28"/>
      <c r="CV1390" s="28"/>
      <c r="CW1390" s="28"/>
      <c r="CX1390" s="28"/>
      <c r="CY1390" s="28"/>
      <c r="CZ1390" s="28"/>
      <c r="DA1390" s="28"/>
      <c r="DB1390" s="28"/>
      <c r="DC1390" s="28"/>
      <c r="DD1390" s="28"/>
      <c r="DE1390" s="28"/>
      <c r="DF1390" s="28"/>
      <c r="DG1390" s="28"/>
      <c r="DH1390" s="28"/>
      <c r="DI1390" s="28"/>
      <c r="DJ1390" s="28"/>
      <c r="DK1390" s="28"/>
      <c r="DL1390" s="28"/>
      <c r="DM1390" s="28"/>
    </row>
    <row r="1391" spans="1:117" s="7" customFormat="1" x14ac:dyDescent="0.2">
      <c r="A1391" s="2">
        <v>1416</v>
      </c>
      <c r="B1391" s="239" t="s">
        <v>726</v>
      </c>
      <c r="D1391" s="129" t="s">
        <v>456</v>
      </c>
      <c r="E1391" s="189" t="s">
        <v>727</v>
      </c>
      <c r="F1391" s="189" t="s">
        <v>728</v>
      </c>
      <c r="G1391" s="151"/>
      <c r="H1391" s="235">
        <f t="shared" si="147"/>
        <v>2158.9304545561718</v>
      </c>
      <c r="I1391" s="235">
        <f t="shared" si="148"/>
        <v>17.020287424144833</v>
      </c>
      <c r="J1391" s="11">
        <v>0.28127663955709387</v>
      </c>
      <c r="K1391" s="10">
        <v>34.763986258351729</v>
      </c>
      <c r="L1391" s="240">
        <f t="shared" si="149"/>
        <v>3.4763986258351726E-5</v>
      </c>
      <c r="M1391" s="240">
        <f t="shared" si="150"/>
        <v>3.4763986258351726E-5</v>
      </c>
      <c r="N1391" s="10">
        <v>0</v>
      </c>
      <c r="O1391" s="241" t="s">
        <v>736</v>
      </c>
      <c r="P1391" s="3">
        <v>3.8317634247499857E-2</v>
      </c>
      <c r="Q1391" s="16">
        <v>24.029979871230811</v>
      </c>
      <c r="R1391" s="252">
        <f t="shared" si="151"/>
        <v>2.4029979871230812E-3</v>
      </c>
      <c r="S1391" s="27">
        <v>1.2794749005197712E-3</v>
      </c>
      <c r="T1391" s="16">
        <v>7.2054266229419222</v>
      </c>
      <c r="U1391" s="16">
        <v>6</v>
      </c>
      <c r="V1391" s="16">
        <v>1</v>
      </c>
      <c r="W1391" s="242" t="s">
        <v>740</v>
      </c>
      <c r="X1391" s="5">
        <v>1.4671938825774378</v>
      </c>
      <c r="Y1391" s="5">
        <v>1.8867317219606397</v>
      </c>
      <c r="Z1391" s="12">
        <v>9.0144958697529134</v>
      </c>
      <c r="AA1391" s="251"/>
      <c r="AB1391" s="11">
        <v>0.28122401399536834</v>
      </c>
      <c r="AC1391" s="11">
        <f t="shared" si="152"/>
        <v>3.4763986258351726E-5</v>
      </c>
      <c r="AD1391">
        <v>-6.3473223837318127</v>
      </c>
      <c r="AE1391">
        <v>1.2497072600174093</v>
      </c>
      <c r="AF1391" s="14">
        <v>2.9289639525746294</v>
      </c>
      <c r="AG1391" s="244">
        <v>3131.0741797845576</v>
      </c>
      <c r="AH1391" s="244">
        <v>59.909733879118797</v>
      </c>
      <c r="AI1391" s="139">
        <v>2158.9304545561718</v>
      </c>
      <c r="AJ1391" s="12">
        <v>17.020287424144833</v>
      </c>
      <c r="AK1391" s="246">
        <v>98.917028254107521</v>
      </c>
      <c r="AL1391" s="185">
        <v>1</v>
      </c>
      <c r="AM1391" s="238" t="s">
        <v>715</v>
      </c>
      <c r="AN1391" s="64">
        <v>26321</v>
      </c>
      <c r="AO1391" s="86">
        <f t="shared" si="153"/>
        <v>1.082971745892479</v>
      </c>
      <c r="AT1391" s="87"/>
      <c r="AU1391" s="64"/>
      <c r="AV1391" s="86"/>
      <c r="AW1391" s="30"/>
      <c r="AX1391" s="30"/>
      <c r="AY1391" s="30"/>
      <c r="AZ1391" s="28"/>
      <c r="BA1391" s="28"/>
      <c r="BB1391" s="28"/>
      <c r="BC1391" s="28"/>
      <c r="BD1391" s="28"/>
      <c r="BE1391" s="28"/>
      <c r="BF1391" s="28"/>
      <c r="BG1391" s="28"/>
      <c r="BH1391" s="28"/>
      <c r="BI1391" s="28"/>
      <c r="BJ1391" s="28"/>
      <c r="BK1391" s="28"/>
      <c r="BL1391" s="28"/>
      <c r="BM1391" s="28"/>
      <c r="BN1391" s="28"/>
      <c r="BO1391" s="28"/>
      <c r="BP1391" s="28"/>
      <c r="BQ1391" s="28"/>
      <c r="BR1391" s="28"/>
      <c r="BS1391" s="28"/>
      <c r="BT1391" s="28"/>
      <c r="BU1391" s="28"/>
      <c r="BV1391" s="28"/>
      <c r="BW1391" s="28"/>
      <c r="BX1391" s="28"/>
      <c r="BY1391" s="28"/>
      <c r="BZ1391" s="28"/>
      <c r="CA1391" s="28"/>
      <c r="CB1391" s="28"/>
      <c r="CC1391" s="28"/>
      <c r="CD1391" s="28"/>
      <c r="CE1391" s="28"/>
      <c r="CF1391" s="28"/>
      <c r="CG1391" s="28"/>
      <c r="CH1391" s="28"/>
      <c r="CI1391" s="28"/>
      <c r="CJ1391" s="28"/>
      <c r="CK1391" s="28"/>
      <c r="CL1391" s="28"/>
      <c r="CM1391" s="28"/>
      <c r="CN1391" s="28"/>
      <c r="CO1391" s="28"/>
      <c r="CP1391" s="28"/>
      <c r="CQ1391" s="28"/>
      <c r="CR1391" s="28"/>
      <c r="CS1391" s="28"/>
      <c r="CT1391" s="28"/>
      <c r="CU1391" s="28"/>
      <c r="CV1391" s="28"/>
      <c r="CW1391" s="28"/>
      <c r="CX1391" s="28"/>
      <c r="CY1391" s="28"/>
      <c r="CZ1391" s="28"/>
      <c r="DA1391" s="28"/>
      <c r="DB1391" s="28"/>
      <c r="DC1391" s="28"/>
      <c r="DD1391" s="28"/>
      <c r="DE1391" s="28"/>
      <c r="DF1391" s="28"/>
      <c r="DG1391" s="28"/>
      <c r="DH1391" s="28"/>
      <c r="DI1391" s="28"/>
      <c r="DJ1391" s="28"/>
      <c r="DK1391" s="28"/>
      <c r="DL1391" s="28"/>
      <c r="DM1391" s="28"/>
    </row>
    <row r="1392" spans="1:117" s="7" customFormat="1" x14ac:dyDescent="0.2">
      <c r="A1392" s="2">
        <v>1417</v>
      </c>
      <c r="B1392" s="239" t="s">
        <v>726</v>
      </c>
      <c r="D1392" s="129" t="s">
        <v>457</v>
      </c>
      <c r="E1392" s="189" t="s">
        <v>727</v>
      </c>
      <c r="F1392" s="189" t="s">
        <v>728</v>
      </c>
      <c r="G1392" s="151"/>
      <c r="H1392" s="235">
        <f t="shared" si="147"/>
        <v>2087.9987507971246</v>
      </c>
      <c r="I1392" s="235">
        <f t="shared" si="148"/>
        <v>14.241703369603881</v>
      </c>
      <c r="J1392" s="11">
        <v>0.28130969478577206</v>
      </c>
      <c r="K1392" s="10">
        <v>26.345175351486269</v>
      </c>
      <c r="L1392" s="240">
        <f t="shared" si="149"/>
        <v>2.634517535148627E-5</v>
      </c>
      <c r="M1392" s="240">
        <f t="shared" si="150"/>
        <v>2.634517535148627E-5</v>
      </c>
      <c r="N1392" s="10">
        <v>0</v>
      </c>
      <c r="O1392" s="241" t="s">
        <v>736</v>
      </c>
      <c r="P1392" s="3">
        <v>2.0294420818171875E-2</v>
      </c>
      <c r="Q1392" s="16">
        <v>3.5336240189465258</v>
      </c>
      <c r="R1392" s="252">
        <f t="shared" si="151"/>
        <v>3.5336240189465256E-4</v>
      </c>
      <c r="S1392" s="27">
        <v>7.7596037272950082E-4</v>
      </c>
      <c r="T1392" s="16">
        <v>1.3488316137663434</v>
      </c>
      <c r="U1392" s="16">
        <v>6</v>
      </c>
      <c r="V1392" s="16">
        <v>1</v>
      </c>
      <c r="W1392" s="242" t="s">
        <v>740</v>
      </c>
      <c r="X1392" s="5">
        <v>1.4672642175591499</v>
      </c>
      <c r="Y1392" s="5">
        <v>1.886839303422841</v>
      </c>
      <c r="Z1392" s="12">
        <v>10.110567188725977</v>
      </c>
      <c r="AA1392" s="251"/>
      <c r="AB1392" s="11">
        <v>0.28127884823337956</v>
      </c>
      <c r="AC1392" s="11">
        <f t="shared" si="152"/>
        <v>2.634517535148627E-5</v>
      </c>
      <c r="AD1392">
        <v>-6.0513283184748801</v>
      </c>
      <c r="AE1392">
        <v>0.92674316641108478</v>
      </c>
      <c r="AF1392" s="14">
        <v>2.8589599001139683</v>
      </c>
      <c r="AG1392" s="244">
        <v>3057.7172539959101</v>
      </c>
      <c r="AH1392" s="244">
        <v>45.163313031900628</v>
      </c>
      <c r="AI1392" s="139">
        <v>2087.9987507971246</v>
      </c>
      <c r="AJ1392" s="12">
        <v>14.241703369603881</v>
      </c>
      <c r="AK1392" s="246">
        <v>99.518614199174692</v>
      </c>
      <c r="AL1392" s="185">
        <v>1</v>
      </c>
      <c r="AM1392" s="238" t="s">
        <v>715</v>
      </c>
      <c r="AN1392" s="64">
        <v>26321</v>
      </c>
      <c r="AO1392" s="86">
        <f t="shared" si="153"/>
        <v>0.4813858008253078</v>
      </c>
      <c r="AT1392" s="87"/>
      <c r="AU1392" s="64"/>
      <c r="AV1392" s="86"/>
      <c r="AW1392" s="30"/>
      <c r="AX1392" s="30"/>
      <c r="AY1392" s="30"/>
      <c r="AZ1392" s="28"/>
      <c r="BA1392" s="28"/>
      <c r="BB1392" s="28"/>
      <c r="BC1392" s="28"/>
      <c r="BD1392" s="28"/>
      <c r="BE1392" s="28"/>
      <c r="BF1392" s="28"/>
      <c r="BG1392" s="28"/>
      <c r="BH1392" s="28"/>
      <c r="BI1392" s="28"/>
      <c r="BJ1392" s="28"/>
      <c r="BK1392" s="28"/>
      <c r="BL1392" s="28"/>
      <c r="BM1392" s="28"/>
      <c r="BN1392" s="28"/>
      <c r="BO1392" s="28"/>
      <c r="BP1392" s="28"/>
      <c r="BQ1392" s="28"/>
      <c r="BR1392" s="28"/>
      <c r="BS1392" s="28"/>
      <c r="BT1392" s="28"/>
      <c r="BU1392" s="28"/>
      <c r="BV1392" s="28"/>
      <c r="BW1392" s="28"/>
      <c r="BX1392" s="28"/>
      <c r="BY1392" s="28"/>
      <c r="BZ1392" s="28"/>
      <c r="CA1392" s="28"/>
      <c r="CB1392" s="28"/>
      <c r="CC1392" s="28"/>
      <c r="CD1392" s="28"/>
      <c r="CE1392" s="28"/>
      <c r="CF1392" s="28"/>
      <c r="CG1392" s="28"/>
      <c r="CH1392" s="28"/>
      <c r="CI1392" s="28"/>
      <c r="CJ1392" s="28"/>
      <c r="CK1392" s="28"/>
      <c r="CL1392" s="28"/>
      <c r="CM1392" s="28"/>
      <c r="CN1392" s="28"/>
      <c r="CO1392" s="28"/>
      <c r="CP1392" s="28"/>
      <c r="CQ1392" s="28"/>
      <c r="CR1392" s="28"/>
      <c r="CS1392" s="28"/>
      <c r="CT1392" s="28"/>
      <c r="CU1392" s="28"/>
      <c r="CV1392" s="28"/>
      <c r="CW1392" s="28"/>
      <c r="CX1392" s="28"/>
      <c r="CY1392" s="28"/>
      <c r="CZ1392" s="28"/>
      <c r="DA1392" s="28"/>
      <c r="DB1392" s="28"/>
      <c r="DC1392" s="28"/>
      <c r="DD1392" s="28"/>
      <c r="DE1392" s="28"/>
      <c r="DF1392" s="28"/>
      <c r="DG1392" s="28"/>
      <c r="DH1392" s="28"/>
      <c r="DI1392" s="28"/>
      <c r="DJ1392" s="28"/>
      <c r="DK1392" s="28"/>
      <c r="DL1392" s="28"/>
      <c r="DM1392" s="28"/>
    </row>
    <row r="1393" spans="1:117" s="7" customFormat="1" x14ac:dyDescent="0.2">
      <c r="A1393" s="2">
        <v>1418</v>
      </c>
      <c r="B1393" s="239" t="s">
        <v>726</v>
      </c>
      <c r="D1393" s="129" t="s">
        <v>458</v>
      </c>
      <c r="E1393" s="189" t="s">
        <v>727</v>
      </c>
      <c r="F1393" s="189" t="s">
        <v>728</v>
      </c>
      <c r="G1393" s="151"/>
      <c r="H1393" s="235">
        <f t="shared" si="147"/>
        <v>2145.041095990784</v>
      </c>
      <c r="I1393" s="235">
        <f t="shared" si="148"/>
        <v>18.686012897900721</v>
      </c>
      <c r="J1393" s="11">
        <v>0.28138589829443755</v>
      </c>
      <c r="K1393" s="10">
        <v>21.609341750917125</v>
      </c>
      <c r="L1393" s="240">
        <f t="shared" si="149"/>
        <v>2.1609341750917126E-5</v>
      </c>
      <c r="M1393" s="240">
        <f t="shared" si="150"/>
        <v>2.1609341750917126E-5</v>
      </c>
      <c r="N1393" s="10">
        <v>0</v>
      </c>
      <c r="O1393" s="241" t="s">
        <v>736</v>
      </c>
      <c r="P1393" s="3">
        <v>1.0793619583730324E-2</v>
      </c>
      <c r="Q1393" s="16">
        <v>1.0368779178249492</v>
      </c>
      <c r="R1393" s="252">
        <f t="shared" si="151"/>
        <v>1.0368779178249491E-4</v>
      </c>
      <c r="S1393" s="27">
        <v>3.9273722207622855E-4</v>
      </c>
      <c r="T1393" s="16">
        <v>0.35615316775844119</v>
      </c>
      <c r="U1393" s="16">
        <v>6</v>
      </c>
      <c r="V1393" s="16">
        <v>1</v>
      </c>
      <c r="W1393" s="242" t="s">
        <v>740</v>
      </c>
      <c r="X1393" s="5">
        <v>1.4672255545725545</v>
      </c>
      <c r="Y1393" s="5">
        <v>1.8867538345735482</v>
      </c>
      <c r="Z1393" s="12">
        <v>11.407004297618803</v>
      </c>
      <c r="AA1393" s="251"/>
      <c r="AB1393" s="11">
        <v>0.28136985079697518</v>
      </c>
      <c r="AC1393" s="11">
        <f t="shared" si="152"/>
        <v>2.1609341750917126E-5</v>
      </c>
      <c r="AD1393">
        <v>-1.4940506887917149</v>
      </c>
      <c r="AE1393">
        <v>0.7826432261174523</v>
      </c>
      <c r="AF1393" s="14">
        <v>2.667583605892867</v>
      </c>
      <c r="AG1393" s="244">
        <v>2824.414558271224</v>
      </c>
      <c r="AH1393" s="244">
        <v>39.613238810922212</v>
      </c>
      <c r="AI1393" s="139">
        <v>2145.041095990784</v>
      </c>
      <c r="AJ1393" s="12">
        <v>18.686012897900721</v>
      </c>
      <c r="AK1393" s="246">
        <v>99.766774227845261</v>
      </c>
      <c r="AL1393" s="185">
        <v>1</v>
      </c>
      <c r="AM1393" s="238" t="s">
        <v>715</v>
      </c>
      <c r="AN1393" s="64">
        <v>26321</v>
      </c>
      <c r="AO1393" s="86">
        <f t="shared" si="153"/>
        <v>0.23322577215473927</v>
      </c>
      <c r="AT1393" s="87"/>
      <c r="AU1393" s="64"/>
      <c r="AV1393" s="86"/>
      <c r="AW1393" s="30"/>
      <c r="AX1393" s="30"/>
      <c r="AY1393" s="30"/>
      <c r="AZ1393" s="28"/>
      <c r="BA1393" s="28"/>
      <c r="BB1393" s="28"/>
      <c r="BC1393" s="28"/>
      <c r="BD1393" s="28"/>
      <c r="BE1393" s="28"/>
      <c r="BF1393" s="28"/>
      <c r="BG1393" s="28"/>
      <c r="BH1393" s="28"/>
      <c r="BI1393" s="28"/>
      <c r="BJ1393" s="28"/>
      <c r="BK1393" s="28"/>
      <c r="BL1393" s="28"/>
      <c r="BM1393" s="28"/>
      <c r="BN1393" s="28"/>
      <c r="BO1393" s="28"/>
      <c r="BP1393" s="28"/>
      <c r="BQ1393" s="28"/>
      <c r="BR1393" s="28"/>
      <c r="BS1393" s="28"/>
      <c r="BT1393" s="28"/>
      <c r="BU1393" s="28"/>
      <c r="BV1393" s="28"/>
      <c r="BW1393" s="28"/>
      <c r="BX1393" s="28"/>
      <c r="BY1393" s="28"/>
      <c r="BZ1393" s="28"/>
      <c r="CA1393" s="28"/>
      <c r="CB1393" s="28"/>
      <c r="CC1393" s="28"/>
      <c r="CD1393" s="28"/>
      <c r="CE1393" s="28"/>
      <c r="CF1393" s="28"/>
      <c r="CG1393" s="28"/>
      <c r="CH1393" s="28"/>
      <c r="CI1393" s="28"/>
      <c r="CJ1393" s="28"/>
      <c r="CK1393" s="28"/>
      <c r="CL1393" s="28"/>
      <c r="CM1393" s="28"/>
      <c r="CN1393" s="28"/>
      <c r="CO1393" s="28"/>
      <c r="CP1393" s="28"/>
      <c r="CQ1393" s="28"/>
      <c r="CR1393" s="28"/>
      <c r="CS1393" s="28"/>
      <c r="CT1393" s="28"/>
      <c r="CU1393" s="28"/>
      <c r="CV1393" s="28"/>
      <c r="CW1393" s="28"/>
      <c r="CX1393" s="28"/>
      <c r="CY1393" s="28"/>
      <c r="CZ1393" s="28"/>
      <c r="DA1393" s="28"/>
      <c r="DB1393" s="28"/>
      <c r="DC1393" s="28"/>
      <c r="DD1393" s="28"/>
      <c r="DE1393" s="28"/>
      <c r="DF1393" s="28"/>
      <c r="DG1393" s="28"/>
      <c r="DH1393" s="28"/>
      <c r="DI1393" s="28"/>
      <c r="DJ1393" s="28"/>
      <c r="DK1393" s="28"/>
      <c r="DL1393" s="28"/>
      <c r="DM1393" s="28"/>
    </row>
    <row r="1394" spans="1:117" s="7" customFormat="1" x14ac:dyDescent="0.2">
      <c r="A1394" s="2">
        <v>1419</v>
      </c>
      <c r="B1394" s="239" t="s">
        <v>726</v>
      </c>
      <c r="D1394" s="129" t="s">
        <v>459</v>
      </c>
      <c r="E1394" s="189" t="s">
        <v>727</v>
      </c>
      <c r="F1394" s="189" t="s">
        <v>728</v>
      </c>
      <c r="G1394" s="151"/>
      <c r="H1394" s="235">
        <f t="shared" si="147"/>
        <v>2115.8250219250776</v>
      </c>
      <c r="I1394" s="235">
        <f t="shared" si="148"/>
        <v>12.019150420036729</v>
      </c>
      <c r="J1394" s="11">
        <v>0.28128326073535104</v>
      </c>
      <c r="K1394" s="10">
        <v>19.870443613118031</v>
      </c>
      <c r="L1394" s="240">
        <f t="shared" si="149"/>
        <v>1.9870443613118032E-5</v>
      </c>
      <c r="M1394" s="240">
        <f t="shared" si="150"/>
        <v>1.9870443613118032E-5</v>
      </c>
      <c r="N1394" s="10">
        <v>0</v>
      </c>
      <c r="O1394" s="241" t="s">
        <v>736</v>
      </c>
      <c r="P1394" s="3">
        <v>1.8393190025002709E-3</v>
      </c>
      <c r="Q1394" s="16">
        <v>1.6175174059794135</v>
      </c>
      <c r="R1394" s="252">
        <f t="shared" si="151"/>
        <v>1.6175174059794136E-4</v>
      </c>
      <c r="S1394" s="27">
        <v>5.9062302294451066E-5</v>
      </c>
      <c r="T1394" s="16">
        <v>0.74880853616112319</v>
      </c>
      <c r="U1394" s="16">
        <v>6</v>
      </c>
      <c r="V1394" s="16">
        <v>1</v>
      </c>
      <c r="W1394" s="242" t="s">
        <v>740</v>
      </c>
      <c r="X1394" s="5">
        <v>1.4672217464258246</v>
      </c>
      <c r="Y1394" s="5">
        <v>1.8868171493166372</v>
      </c>
      <c r="Z1394" s="12">
        <v>10.743891426462156</v>
      </c>
      <c r="AA1394" s="251"/>
      <c r="AB1394" s="11">
        <v>0.2812808809349992</v>
      </c>
      <c r="AC1394" s="11">
        <f t="shared" si="152"/>
        <v>1.9870443613118032E-5</v>
      </c>
      <c r="AD1394">
        <v>-5.3461440755542267</v>
      </c>
      <c r="AE1394">
        <v>0.71105267334477307</v>
      </c>
      <c r="AF1394" s="14">
        <v>2.8433567685898495</v>
      </c>
      <c r="AG1394" s="244">
        <v>3036.6456639709786</v>
      </c>
      <c r="AH1394" s="244">
        <v>37.238423954054966</v>
      </c>
      <c r="AI1394" s="139">
        <v>2115.8250219250776</v>
      </c>
      <c r="AJ1394" s="12">
        <v>12.019150420036729</v>
      </c>
      <c r="AK1394" s="246">
        <v>99.895248892215321</v>
      </c>
      <c r="AL1394" s="185">
        <v>1</v>
      </c>
      <c r="AM1394" s="238" t="s">
        <v>715</v>
      </c>
      <c r="AN1394" s="64">
        <v>26321</v>
      </c>
      <c r="AO1394" s="86">
        <f t="shared" si="153"/>
        <v>0.10475110778467922</v>
      </c>
      <c r="AT1394" s="87"/>
      <c r="AU1394" s="64"/>
      <c r="AV1394" s="86"/>
      <c r="AW1394" s="30"/>
      <c r="AX1394" s="30"/>
      <c r="AY1394" s="30"/>
      <c r="AZ1394" s="28"/>
      <c r="BA1394" s="28"/>
      <c r="BB1394" s="28"/>
      <c r="BC1394" s="28"/>
      <c r="BD1394" s="28"/>
      <c r="BE1394" s="28"/>
      <c r="BF1394" s="28"/>
      <c r="BG1394" s="28"/>
      <c r="BH1394" s="28"/>
      <c r="BI1394" s="28"/>
      <c r="BJ1394" s="28"/>
      <c r="BK1394" s="28"/>
      <c r="BL1394" s="28"/>
      <c r="BM1394" s="28"/>
      <c r="BN1394" s="28"/>
      <c r="BO1394" s="28"/>
      <c r="BP1394" s="28"/>
      <c r="BQ1394" s="28"/>
      <c r="BR1394" s="28"/>
      <c r="BS1394" s="28"/>
      <c r="BT1394" s="28"/>
      <c r="BU1394" s="28"/>
      <c r="BV1394" s="28"/>
      <c r="BW1394" s="28"/>
      <c r="BX1394" s="28"/>
      <c r="BY1394" s="28"/>
      <c r="BZ1394" s="28"/>
      <c r="CA1394" s="28"/>
      <c r="CB1394" s="28"/>
      <c r="CC1394" s="28"/>
      <c r="CD1394" s="28"/>
      <c r="CE1394" s="28"/>
      <c r="CF1394" s="28"/>
      <c r="CG1394" s="28"/>
      <c r="CH1394" s="28"/>
      <c r="CI1394" s="28"/>
      <c r="CJ1394" s="28"/>
      <c r="CK1394" s="28"/>
      <c r="CL1394" s="28"/>
      <c r="CM1394" s="28"/>
      <c r="CN1394" s="28"/>
      <c r="CO1394" s="28"/>
      <c r="CP1394" s="28"/>
      <c r="CQ1394" s="28"/>
      <c r="CR1394" s="28"/>
      <c r="CS1394" s="28"/>
      <c r="CT1394" s="28"/>
      <c r="CU1394" s="28"/>
      <c r="CV1394" s="28"/>
      <c r="CW1394" s="28"/>
      <c r="CX1394" s="28"/>
      <c r="CY1394" s="28"/>
      <c r="CZ1394" s="28"/>
      <c r="DA1394" s="28"/>
      <c r="DB1394" s="28"/>
      <c r="DC1394" s="28"/>
      <c r="DD1394" s="28"/>
      <c r="DE1394" s="28"/>
      <c r="DF1394" s="28"/>
      <c r="DG1394" s="28"/>
      <c r="DH1394" s="28"/>
      <c r="DI1394" s="28"/>
      <c r="DJ1394" s="28"/>
      <c r="DK1394" s="28"/>
      <c r="DL1394" s="28"/>
      <c r="DM1394" s="28"/>
    </row>
    <row r="1395" spans="1:117" s="7" customFormat="1" x14ac:dyDescent="0.2">
      <c r="A1395" s="2">
        <v>1420</v>
      </c>
      <c r="B1395" s="239" t="s">
        <v>726</v>
      </c>
      <c r="D1395" s="129" t="s">
        <v>460</v>
      </c>
      <c r="E1395" s="189" t="s">
        <v>727</v>
      </c>
      <c r="F1395" s="189" t="s">
        <v>728</v>
      </c>
      <c r="G1395" s="151"/>
      <c r="H1395" s="235">
        <f t="shared" si="147"/>
        <v>3190.1110924613326</v>
      </c>
      <c r="I1395" s="235">
        <f t="shared" si="148"/>
        <v>11.495508812516515</v>
      </c>
      <c r="J1395" s="11">
        <v>0.28068939659490244</v>
      </c>
      <c r="K1395" s="10">
        <v>29.451471914430922</v>
      </c>
      <c r="L1395" s="240">
        <f t="shared" si="149"/>
        <v>2.9451471914430923E-5</v>
      </c>
      <c r="M1395" s="240">
        <f t="shared" si="150"/>
        <v>2.9451471914430923E-5</v>
      </c>
      <c r="N1395" s="10">
        <v>0</v>
      </c>
      <c r="O1395" s="241" t="s">
        <v>736</v>
      </c>
      <c r="P1395" s="3">
        <v>6.0335974843762061E-2</v>
      </c>
      <c r="Q1395" s="16">
        <v>4.9176942009809004</v>
      </c>
      <c r="R1395" s="252">
        <f t="shared" si="151"/>
        <v>4.9176942009809008E-4</v>
      </c>
      <c r="S1395" s="27">
        <v>2.0697411554166131E-3</v>
      </c>
      <c r="T1395" s="16">
        <v>1.5209971659911681</v>
      </c>
      <c r="U1395" s="16">
        <v>6</v>
      </c>
      <c r="V1395" s="16">
        <v>1</v>
      </c>
      <c r="W1395" s="242" t="s">
        <v>740</v>
      </c>
      <c r="X1395" s="5">
        <v>1.4672019572757431</v>
      </c>
      <c r="Y1395" s="5">
        <v>1.8866519364348682</v>
      </c>
      <c r="Z1395" s="12">
        <v>9.0189617593003479</v>
      </c>
      <c r="AA1395" s="251"/>
      <c r="AB1395" s="11">
        <v>0.2805623791116521</v>
      </c>
      <c r="AC1395" s="11">
        <f t="shared" si="152"/>
        <v>2.9451471914430923E-5</v>
      </c>
      <c r="AD1395">
        <v>-5.7391743993662203</v>
      </c>
      <c r="AE1395">
        <v>1.0688631980195569</v>
      </c>
      <c r="AF1395" s="14">
        <v>3.6828078764902226</v>
      </c>
      <c r="AG1395" s="244">
        <v>3900.3029648003508</v>
      </c>
      <c r="AH1395" s="244">
        <v>39.433842475736029</v>
      </c>
      <c r="AI1395" s="139">
        <v>3190.1110924613326</v>
      </c>
      <c r="AJ1395" s="12">
        <v>11.495508812516515</v>
      </c>
      <c r="AK1395" s="246">
        <v>99.773395995505908</v>
      </c>
      <c r="AL1395" s="185">
        <v>1</v>
      </c>
      <c r="AM1395" s="238" t="s">
        <v>715</v>
      </c>
      <c r="AN1395" s="64">
        <v>26321</v>
      </c>
      <c r="AO1395" s="86">
        <f t="shared" si="153"/>
        <v>0.22660400449409224</v>
      </c>
      <c r="AT1395" s="87"/>
      <c r="AU1395" s="64"/>
      <c r="AV1395" s="86"/>
      <c r="AW1395" s="30"/>
      <c r="AX1395" s="30"/>
      <c r="AY1395" s="30"/>
      <c r="AZ1395" s="28"/>
      <c r="BA1395" s="28"/>
      <c r="BB1395" s="28"/>
      <c r="BC1395" s="28"/>
      <c r="BD1395" s="28"/>
      <c r="BE1395" s="28"/>
      <c r="BF1395" s="28"/>
      <c r="BG1395" s="28"/>
      <c r="BH1395" s="28"/>
      <c r="BI1395" s="28"/>
      <c r="BJ1395" s="28"/>
      <c r="BK1395" s="28"/>
      <c r="BL1395" s="28"/>
      <c r="BM1395" s="28"/>
      <c r="BN1395" s="28"/>
      <c r="BO1395" s="28"/>
      <c r="BP1395" s="28"/>
      <c r="BQ1395" s="28"/>
      <c r="BR1395" s="28"/>
      <c r="BS1395" s="28"/>
      <c r="BT1395" s="28"/>
      <c r="BU1395" s="28"/>
      <c r="BV1395" s="28"/>
      <c r="BW1395" s="28"/>
      <c r="BX1395" s="28"/>
      <c r="BY1395" s="28"/>
      <c r="BZ1395" s="28"/>
      <c r="CA1395" s="28"/>
      <c r="CB1395" s="28"/>
      <c r="CC1395" s="28"/>
      <c r="CD1395" s="28"/>
      <c r="CE1395" s="28"/>
      <c r="CF1395" s="28"/>
      <c r="CG1395" s="28"/>
      <c r="CH1395" s="28"/>
      <c r="CI1395" s="28"/>
      <c r="CJ1395" s="28"/>
      <c r="CK1395" s="28"/>
      <c r="CL1395" s="28"/>
      <c r="CM1395" s="28"/>
      <c r="CN1395" s="28"/>
      <c r="CO1395" s="28"/>
      <c r="CP1395" s="28"/>
      <c r="CQ1395" s="28"/>
      <c r="CR1395" s="28"/>
      <c r="CS1395" s="28"/>
      <c r="CT1395" s="28"/>
      <c r="CU1395" s="28"/>
      <c r="CV1395" s="28"/>
      <c r="CW1395" s="28"/>
      <c r="CX1395" s="28"/>
      <c r="CY1395" s="28"/>
      <c r="CZ1395" s="28"/>
      <c r="DA1395" s="28"/>
      <c r="DB1395" s="28"/>
      <c r="DC1395" s="28"/>
      <c r="DD1395" s="28"/>
      <c r="DE1395" s="28"/>
      <c r="DF1395" s="28"/>
      <c r="DG1395" s="28"/>
      <c r="DH1395" s="28"/>
      <c r="DI1395" s="28"/>
      <c r="DJ1395" s="28"/>
      <c r="DK1395" s="28"/>
      <c r="DL1395" s="28"/>
      <c r="DM1395" s="28"/>
    </row>
    <row r="1396" spans="1:117" s="7" customFormat="1" x14ac:dyDescent="0.2">
      <c r="A1396" s="2">
        <v>1421</v>
      </c>
      <c r="B1396" s="239" t="s">
        <v>726</v>
      </c>
      <c r="D1396" s="129" t="s">
        <v>461</v>
      </c>
      <c r="E1396" s="189" t="s">
        <v>727</v>
      </c>
      <c r="F1396" s="189" t="s">
        <v>728</v>
      </c>
      <c r="G1396" s="151"/>
      <c r="H1396" s="235">
        <f t="shared" si="147"/>
        <v>2218.3809840388517</v>
      </c>
      <c r="I1396" s="235">
        <f t="shared" si="148"/>
        <v>17.932120585793282</v>
      </c>
      <c r="J1396" s="11">
        <v>0.2813582055502431</v>
      </c>
      <c r="K1396" s="10">
        <v>24.398506465999219</v>
      </c>
      <c r="L1396" s="240">
        <f t="shared" si="149"/>
        <v>2.4398506465999218E-5</v>
      </c>
      <c r="M1396" s="240">
        <f t="shared" si="150"/>
        <v>2.4398506465999218E-5</v>
      </c>
      <c r="N1396" s="10">
        <v>0</v>
      </c>
      <c r="O1396" s="241" t="s">
        <v>736</v>
      </c>
      <c r="P1396" s="3">
        <v>1.2966839401179736E-2</v>
      </c>
      <c r="Q1396" s="16">
        <v>6.7126193961499867</v>
      </c>
      <c r="R1396" s="252">
        <f t="shared" si="151"/>
        <v>6.7126193961499869E-4</v>
      </c>
      <c r="S1396" s="27">
        <v>4.7647263563699565E-4</v>
      </c>
      <c r="T1396" s="16">
        <v>2.0807738033187926</v>
      </c>
      <c r="U1396" s="16">
        <v>6</v>
      </c>
      <c r="V1396" s="16">
        <v>1</v>
      </c>
      <c r="W1396" s="242" t="s">
        <v>740</v>
      </c>
      <c r="X1396" s="5">
        <v>1.4672859863351704</v>
      </c>
      <c r="Y1396" s="5">
        <v>1.8868036864752771</v>
      </c>
      <c r="Z1396" s="12">
        <v>9.6782095766577036</v>
      </c>
      <c r="AA1396" s="251"/>
      <c r="AB1396" s="11">
        <v>0.28133805703349307</v>
      </c>
      <c r="AC1396" s="11">
        <f t="shared" si="152"/>
        <v>2.4398506465999218E-5</v>
      </c>
      <c r="AD1396">
        <v>-0.94915253175620329</v>
      </c>
      <c r="AE1396">
        <v>0.85418543728247864</v>
      </c>
      <c r="AF1396" s="14">
        <v>2.694065230771074</v>
      </c>
      <c r="AG1396" s="244">
        <v>2848.4362913753953</v>
      </c>
      <c r="AH1396" s="244">
        <v>42.92961811931454</v>
      </c>
      <c r="AI1396" s="139">
        <v>2218.3809840388517</v>
      </c>
      <c r="AJ1396" s="12">
        <v>17.932120585793282</v>
      </c>
      <c r="AK1396" s="246">
        <v>100.16942426923217</v>
      </c>
      <c r="AL1396" s="185">
        <v>1</v>
      </c>
      <c r="AM1396" s="238" t="s">
        <v>715</v>
      </c>
      <c r="AN1396" s="64">
        <v>26321</v>
      </c>
      <c r="AO1396" s="86">
        <f t="shared" si="153"/>
        <v>-0.16942426923216658</v>
      </c>
      <c r="AT1396" s="87"/>
      <c r="AU1396" s="64"/>
      <c r="AV1396" s="86"/>
      <c r="AW1396" s="30"/>
      <c r="AX1396" s="30"/>
      <c r="AY1396" s="30"/>
      <c r="AZ1396" s="28"/>
      <c r="BA1396" s="28"/>
      <c r="BB1396" s="28"/>
      <c r="BC1396" s="28"/>
      <c r="BD1396" s="28"/>
      <c r="BE1396" s="28"/>
      <c r="BF1396" s="28"/>
      <c r="BG1396" s="28"/>
      <c r="BH1396" s="28"/>
      <c r="BI1396" s="28"/>
      <c r="BJ1396" s="28"/>
      <c r="BK1396" s="28"/>
      <c r="BL1396" s="28"/>
      <c r="BM1396" s="28"/>
      <c r="BN1396" s="28"/>
      <c r="BO1396" s="28"/>
      <c r="BP1396" s="28"/>
      <c r="BQ1396" s="28"/>
      <c r="BR1396" s="28"/>
      <c r="BS1396" s="28"/>
      <c r="BT1396" s="28"/>
      <c r="BU1396" s="28"/>
      <c r="BV1396" s="28"/>
      <c r="BW1396" s="28"/>
      <c r="BX1396" s="28"/>
      <c r="BY1396" s="28"/>
      <c r="BZ1396" s="28"/>
      <c r="CA1396" s="28"/>
      <c r="CB1396" s="28"/>
      <c r="CC1396" s="28"/>
      <c r="CD1396" s="28"/>
      <c r="CE1396" s="28"/>
      <c r="CF1396" s="28"/>
      <c r="CG1396" s="28"/>
      <c r="CH1396" s="28"/>
      <c r="CI1396" s="28"/>
      <c r="CJ1396" s="28"/>
      <c r="CK1396" s="28"/>
      <c r="CL1396" s="28"/>
      <c r="CM1396" s="28"/>
      <c r="CN1396" s="28"/>
      <c r="CO1396" s="28"/>
      <c r="CP1396" s="28"/>
      <c r="CQ1396" s="28"/>
      <c r="CR1396" s="28"/>
      <c r="CS1396" s="28"/>
      <c r="CT1396" s="28"/>
      <c r="CU1396" s="28"/>
      <c r="CV1396" s="28"/>
      <c r="CW1396" s="28"/>
      <c r="CX1396" s="28"/>
      <c r="CY1396" s="28"/>
      <c r="CZ1396" s="28"/>
      <c r="DA1396" s="28"/>
      <c r="DB1396" s="28"/>
      <c r="DC1396" s="28"/>
      <c r="DD1396" s="28"/>
      <c r="DE1396" s="28"/>
      <c r="DF1396" s="28"/>
      <c r="DG1396" s="28"/>
      <c r="DH1396" s="28"/>
      <c r="DI1396" s="28"/>
      <c r="DJ1396" s="28"/>
      <c r="DK1396" s="28"/>
      <c r="DL1396" s="28"/>
      <c r="DM1396" s="28"/>
    </row>
    <row r="1397" spans="1:117" s="7" customFormat="1" x14ac:dyDescent="0.2">
      <c r="A1397" s="2">
        <v>1422</v>
      </c>
      <c r="B1397" s="239" t="s">
        <v>726</v>
      </c>
      <c r="D1397" s="129" t="s">
        <v>462</v>
      </c>
      <c r="E1397" s="189" t="s">
        <v>727</v>
      </c>
      <c r="F1397" s="189" t="s">
        <v>728</v>
      </c>
      <c r="G1397" s="151"/>
      <c r="H1397" s="235">
        <f t="shared" si="147"/>
        <v>2078.3266782372043</v>
      </c>
      <c r="I1397" s="235">
        <f t="shared" si="148"/>
        <v>19.12120718287537</v>
      </c>
      <c r="J1397" s="11">
        <v>0.28137042678312013</v>
      </c>
      <c r="K1397" s="10">
        <v>27.870749988013614</v>
      </c>
      <c r="L1397" s="240">
        <f t="shared" si="149"/>
        <v>2.7870749988013614E-5</v>
      </c>
      <c r="M1397" s="240">
        <f t="shared" si="150"/>
        <v>2.7870749988013614E-5</v>
      </c>
      <c r="N1397" s="10">
        <v>0</v>
      </c>
      <c r="O1397" s="241" t="s">
        <v>736</v>
      </c>
      <c r="P1397" s="3">
        <v>3.5875031363792893E-2</v>
      </c>
      <c r="Q1397" s="16">
        <v>14.050879883774249</v>
      </c>
      <c r="R1397" s="252">
        <f t="shared" si="151"/>
        <v>1.4050879883774248E-3</v>
      </c>
      <c r="S1397" s="27">
        <v>1.2926090017726837E-3</v>
      </c>
      <c r="T1397" s="16">
        <v>5.0137068831487026</v>
      </c>
      <c r="U1397" s="16">
        <v>6</v>
      </c>
      <c r="V1397" s="16">
        <v>1</v>
      </c>
      <c r="W1397" s="242" t="s">
        <v>740</v>
      </c>
      <c r="X1397" s="5">
        <v>1.4672001044290126</v>
      </c>
      <c r="Y1397" s="5">
        <v>1.8868876081294519</v>
      </c>
      <c r="Z1397" s="12">
        <v>9.8811739949833939</v>
      </c>
      <c r="AA1397" s="251"/>
      <c r="AB1397" s="11">
        <v>0.28131928470439177</v>
      </c>
      <c r="AC1397" s="11">
        <f t="shared" si="152"/>
        <v>2.7870749988013614E-5</v>
      </c>
      <c r="AD1397">
        <v>-4.8625611580843664</v>
      </c>
      <c r="AE1397">
        <v>1.001387416413464</v>
      </c>
      <c r="AF1397" s="14">
        <v>2.7890846834722409</v>
      </c>
      <c r="AG1397" s="244">
        <v>2977.5244817027183</v>
      </c>
      <c r="AH1397" s="244">
        <v>46.780892124012418</v>
      </c>
      <c r="AI1397" s="139">
        <v>2078.3266782372043</v>
      </c>
      <c r="AJ1397" s="12">
        <v>19.12120718287537</v>
      </c>
      <c r="AK1397" s="246">
        <v>100.03191648104632</v>
      </c>
      <c r="AL1397" s="185">
        <v>1</v>
      </c>
      <c r="AM1397" s="238" t="s">
        <v>715</v>
      </c>
      <c r="AN1397" s="64">
        <v>26321</v>
      </c>
      <c r="AO1397" s="86">
        <f t="shared" si="153"/>
        <v>-3.1916481046323497E-2</v>
      </c>
      <c r="AT1397" s="87"/>
      <c r="AU1397" s="64"/>
      <c r="AV1397" s="86"/>
      <c r="AW1397" s="30"/>
      <c r="AX1397" s="30"/>
      <c r="AY1397" s="30"/>
      <c r="AZ1397" s="28"/>
      <c r="BA1397" s="28"/>
      <c r="BB1397" s="28"/>
      <c r="BC1397" s="28"/>
      <c r="BD1397" s="28"/>
      <c r="BE1397" s="28"/>
      <c r="BF1397" s="28"/>
      <c r="BG1397" s="28"/>
      <c r="BH1397" s="28"/>
      <c r="BI1397" s="28"/>
      <c r="BJ1397" s="28"/>
      <c r="BK1397" s="28"/>
      <c r="BL1397" s="28"/>
      <c r="BM1397" s="28"/>
      <c r="BN1397" s="28"/>
      <c r="BO1397" s="28"/>
      <c r="BP1397" s="28"/>
      <c r="BQ1397" s="28"/>
      <c r="BR1397" s="28"/>
      <c r="BS1397" s="28"/>
      <c r="BT1397" s="28"/>
      <c r="BU1397" s="28"/>
      <c r="BV1397" s="28"/>
      <c r="BW1397" s="28"/>
      <c r="BX1397" s="28"/>
      <c r="BY1397" s="28"/>
      <c r="BZ1397" s="28"/>
      <c r="CA1397" s="28"/>
      <c r="CB1397" s="28"/>
      <c r="CC1397" s="28"/>
      <c r="CD1397" s="28"/>
      <c r="CE1397" s="28"/>
      <c r="CF1397" s="28"/>
      <c r="CG1397" s="28"/>
      <c r="CH1397" s="28"/>
      <c r="CI1397" s="28"/>
      <c r="CJ1397" s="28"/>
      <c r="CK1397" s="28"/>
      <c r="CL1397" s="28"/>
      <c r="CM1397" s="28"/>
      <c r="CN1397" s="28"/>
      <c r="CO1397" s="28"/>
      <c r="CP1397" s="28"/>
      <c r="CQ1397" s="28"/>
      <c r="CR1397" s="28"/>
      <c r="CS1397" s="28"/>
      <c r="CT1397" s="28"/>
      <c r="CU1397" s="28"/>
      <c r="CV1397" s="28"/>
      <c r="CW1397" s="28"/>
      <c r="CX1397" s="28"/>
      <c r="CY1397" s="28"/>
      <c r="CZ1397" s="28"/>
      <c r="DA1397" s="28"/>
      <c r="DB1397" s="28"/>
      <c r="DC1397" s="28"/>
      <c r="DD1397" s="28"/>
      <c r="DE1397" s="28"/>
      <c r="DF1397" s="28"/>
      <c r="DG1397" s="28"/>
      <c r="DH1397" s="28"/>
      <c r="DI1397" s="28"/>
      <c r="DJ1397" s="28"/>
      <c r="DK1397" s="28"/>
      <c r="DL1397" s="28"/>
      <c r="DM1397" s="28"/>
    </row>
    <row r="1398" spans="1:117" s="7" customFormat="1" x14ac:dyDescent="0.2">
      <c r="A1398" s="2">
        <v>1423</v>
      </c>
      <c r="B1398" s="239" t="s">
        <v>726</v>
      </c>
      <c r="D1398" s="129" t="s">
        <v>463</v>
      </c>
      <c r="E1398" s="189" t="s">
        <v>727</v>
      </c>
      <c r="F1398" s="189" t="s">
        <v>728</v>
      </c>
      <c r="G1398" s="151"/>
      <c r="H1398" s="235">
        <f t="shared" si="147"/>
        <v>2453.5421129612946</v>
      </c>
      <c r="I1398" s="235">
        <f t="shared" si="148"/>
        <v>39.462355441241023</v>
      </c>
      <c r="J1398" s="11">
        <v>0.2810321177200647</v>
      </c>
      <c r="K1398" s="10">
        <v>24.582557241417618</v>
      </c>
      <c r="L1398" s="240">
        <f t="shared" si="149"/>
        <v>2.4582557241417617E-5</v>
      </c>
      <c r="M1398" s="240">
        <f t="shared" si="150"/>
        <v>2.4582557241417617E-5</v>
      </c>
      <c r="N1398" s="10">
        <v>0</v>
      </c>
      <c r="O1398" s="241" t="s">
        <v>736</v>
      </c>
      <c r="P1398" s="3">
        <v>1.5545594249360318E-2</v>
      </c>
      <c r="Q1398" s="16">
        <v>0.54442682715473134</v>
      </c>
      <c r="R1398" s="252">
        <f t="shared" si="151"/>
        <v>5.4442682715473135E-5</v>
      </c>
      <c r="S1398" s="27">
        <v>5.7006995623908312E-4</v>
      </c>
      <c r="T1398" s="16">
        <v>0.19192501981141791</v>
      </c>
      <c r="U1398" s="16">
        <v>6</v>
      </c>
      <c r="V1398" s="16">
        <v>1</v>
      </c>
      <c r="W1398" s="242" t="s">
        <v>740</v>
      </c>
      <c r="X1398" s="5">
        <v>1.467266123647035</v>
      </c>
      <c r="Y1398" s="5">
        <v>1.886579586799223</v>
      </c>
      <c r="Z1398" s="12">
        <v>10.571709614702346</v>
      </c>
      <c r="AA1398" s="251"/>
      <c r="AB1398" s="11">
        <v>0.28100539682762371</v>
      </c>
      <c r="AC1398" s="11">
        <f t="shared" si="152"/>
        <v>2.4582557241417617E-5</v>
      </c>
      <c r="AD1398">
        <v>-7.2717606828021086</v>
      </c>
      <c r="AE1398">
        <v>0.89162490349400669</v>
      </c>
      <c r="AF1398" s="14">
        <v>3.2015726513259053</v>
      </c>
      <c r="AG1398" s="244">
        <v>3417.0752615047404</v>
      </c>
      <c r="AH1398" s="244">
        <v>43.493427933009045</v>
      </c>
      <c r="AI1398" s="139">
        <v>2453.5421129612946</v>
      </c>
      <c r="AJ1398" s="12">
        <v>39.462355441241023</v>
      </c>
      <c r="AK1398" s="246">
        <v>99.641372233152723</v>
      </c>
      <c r="AL1398" s="185">
        <v>1</v>
      </c>
      <c r="AM1398" s="238" t="s">
        <v>715</v>
      </c>
      <c r="AN1398" s="64">
        <v>26321</v>
      </c>
      <c r="AO1398" s="86">
        <f t="shared" si="153"/>
        <v>0.35862776684727748</v>
      </c>
      <c r="AT1398" s="87"/>
      <c r="AU1398" s="64"/>
      <c r="AV1398" s="86"/>
      <c r="AW1398" s="30"/>
      <c r="AX1398" s="30"/>
      <c r="AY1398" s="30"/>
      <c r="AZ1398" s="28"/>
      <c r="BA1398" s="28"/>
      <c r="BB1398" s="28"/>
      <c r="BC1398" s="28"/>
      <c r="BD1398" s="28"/>
      <c r="BE1398" s="28"/>
      <c r="BF1398" s="28"/>
      <c r="BG1398" s="28"/>
      <c r="BH1398" s="28"/>
      <c r="BI1398" s="28"/>
      <c r="BJ1398" s="28"/>
      <c r="BK1398" s="28"/>
      <c r="BL1398" s="28"/>
      <c r="BM1398" s="28"/>
      <c r="BN1398" s="28"/>
      <c r="BO1398" s="28"/>
      <c r="BP1398" s="28"/>
      <c r="BQ1398" s="28"/>
      <c r="BR1398" s="28"/>
      <c r="BS1398" s="28"/>
      <c r="BT1398" s="28"/>
      <c r="BU1398" s="28"/>
      <c r="BV1398" s="28"/>
      <c r="BW1398" s="28"/>
      <c r="BX1398" s="28"/>
      <c r="BY1398" s="28"/>
      <c r="BZ1398" s="28"/>
      <c r="CA1398" s="28"/>
      <c r="CB1398" s="28"/>
      <c r="CC1398" s="28"/>
      <c r="CD1398" s="28"/>
      <c r="CE1398" s="28"/>
      <c r="CF1398" s="28"/>
      <c r="CG1398" s="28"/>
      <c r="CH1398" s="28"/>
      <c r="CI1398" s="28"/>
      <c r="CJ1398" s="28"/>
      <c r="CK1398" s="28"/>
      <c r="CL1398" s="28"/>
      <c r="CM1398" s="28"/>
      <c r="CN1398" s="28"/>
      <c r="CO1398" s="28"/>
      <c r="CP1398" s="28"/>
      <c r="CQ1398" s="28"/>
      <c r="CR1398" s="28"/>
      <c r="CS1398" s="28"/>
      <c r="CT1398" s="28"/>
      <c r="CU1398" s="28"/>
      <c r="CV1398" s="28"/>
      <c r="CW1398" s="28"/>
      <c r="CX1398" s="28"/>
      <c r="CY1398" s="28"/>
      <c r="CZ1398" s="28"/>
      <c r="DA1398" s="28"/>
      <c r="DB1398" s="28"/>
      <c r="DC1398" s="28"/>
      <c r="DD1398" s="28"/>
      <c r="DE1398" s="28"/>
      <c r="DF1398" s="28"/>
      <c r="DG1398" s="28"/>
      <c r="DH1398" s="28"/>
      <c r="DI1398" s="28"/>
      <c r="DJ1398" s="28"/>
      <c r="DK1398" s="28"/>
      <c r="DL1398" s="28"/>
      <c r="DM1398" s="28"/>
    </row>
    <row r="1399" spans="1:117" s="7" customFormat="1" x14ac:dyDescent="0.2">
      <c r="A1399" s="2">
        <v>1424</v>
      </c>
      <c r="B1399" s="239" t="s">
        <v>726</v>
      </c>
      <c r="D1399" s="129" t="s">
        <v>464</v>
      </c>
      <c r="E1399" s="189" t="s">
        <v>727</v>
      </c>
      <c r="F1399" s="189" t="s">
        <v>728</v>
      </c>
      <c r="G1399" s="151"/>
      <c r="H1399" s="235">
        <f t="shared" si="147"/>
        <v>2452.6360653705342</v>
      </c>
      <c r="I1399" s="235">
        <f t="shared" si="148"/>
        <v>33.304212106483781</v>
      </c>
      <c r="J1399" s="11">
        <v>0.28095252198938436</v>
      </c>
      <c r="K1399" s="10">
        <v>24.296786432118463</v>
      </c>
      <c r="L1399" s="240">
        <f t="shared" si="149"/>
        <v>2.4296786432118462E-5</v>
      </c>
      <c r="M1399" s="240">
        <f t="shared" si="150"/>
        <v>2.4296786432118462E-5</v>
      </c>
      <c r="N1399" s="10">
        <v>0</v>
      </c>
      <c r="O1399" s="241" t="s">
        <v>736</v>
      </c>
      <c r="P1399" s="3">
        <v>1.6506007679497815E-2</v>
      </c>
      <c r="Q1399" s="16">
        <v>9.555508767553679</v>
      </c>
      <c r="R1399" s="252">
        <f t="shared" si="151"/>
        <v>9.5555087675536785E-4</v>
      </c>
      <c r="S1399" s="27">
        <v>4.605911311919894E-4</v>
      </c>
      <c r="T1399" s="16">
        <v>2.4975524633850004</v>
      </c>
      <c r="U1399" s="16">
        <v>6</v>
      </c>
      <c r="V1399" s="16">
        <v>1</v>
      </c>
      <c r="W1399" s="242" t="s">
        <v>740</v>
      </c>
      <c r="X1399" s="5">
        <v>1.4672345526389754</v>
      </c>
      <c r="Y1399" s="5">
        <v>1.8867820418833483</v>
      </c>
      <c r="Z1399" s="12">
        <v>9.4881806972790539</v>
      </c>
      <c r="AA1399" s="251"/>
      <c r="AB1399" s="11">
        <v>0.28093094085501025</v>
      </c>
      <c r="AC1399" s="11">
        <f t="shared" si="152"/>
        <v>2.4296786432118462E-5</v>
      </c>
      <c r="AD1399">
        <v>-9.9206750186253689</v>
      </c>
      <c r="AE1399">
        <v>0.85560581885896003</v>
      </c>
      <c r="AF1399" s="14">
        <v>3.3380361473921734</v>
      </c>
      <c r="AG1399" s="244">
        <v>3576.0272919070644</v>
      </c>
      <c r="AH1399" s="244">
        <v>42.035595821791368</v>
      </c>
      <c r="AI1399" s="139">
        <v>2452.6360653705342</v>
      </c>
      <c r="AJ1399" s="12">
        <v>33.304212106483781</v>
      </c>
      <c r="AK1399" s="246">
        <v>68.140817943670811</v>
      </c>
      <c r="AL1399" s="185">
        <v>1</v>
      </c>
      <c r="AM1399" s="238" t="s">
        <v>715</v>
      </c>
      <c r="AN1399" s="64">
        <v>26321</v>
      </c>
      <c r="AO1399" s="86">
        <f t="shared" si="153"/>
        <v>31.859182056329189</v>
      </c>
      <c r="AT1399" s="87"/>
      <c r="AU1399" s="64"/>
      <c r="AV1399" s="86"/>
      <c r="AW1399" s="30"/>
      <c r="AX1399" s="30"/>
      <c r="AY1399" s="30"/>
      <c r="AZ1399" s="28"/>
      <c r="BA1399" s="28"/>
      <c r="BB1399" s="28"/>
      <c r="BC1399" s="28"/>
      <c r="BD1399" s="28"/>
      <c r="BE1399" s="28"/>
      <c r="BF1399" s="28"/>
      <c r="BG1399" s="28"/>
      <c r="BH1399" s="28"/>
      <c r="BI1399" s="28"/>
      <c r="BJ1399" s="28"/>
      <c r="BK1399" s="28"/>
      <c r="BL1399" s="28"/>
      <c r="BM1399" s="28"/>
      <c r="BN1399" s="28"/>
      <c r="BO1399" s="28"/>
      <c r="BP1399" s="28"/>
      <c r="BQ1399" s="28"/>
      <c r="BR1399" s="28"/>
      <c r="BS1399" s="28"/>
      <c r="BT1399" s="28"/>
      <c r="BU1399" s="28"/>
      <c r="BV1399" s="28"/>
      <c r="BW1399" s="28"/>
      <c r="BX1399" s="28"/>
      <c r="BY1399" s="28"/>
      <c r="BZ1399" s="28"/>
      <c r="CA1399" s="28"/>
      <c r="CB1399" s="28"/>
      <c r="CC1399" s="28"/>
      <c r="CD1399" s="28"/>
      <c r="CE1399" s="28"/>
      <c r="CF1399" s="28"/>
      <c r="CG1399" s="28"/>
      <c r="CH1399" s="28"/>
      <c r="CI1399" s="28"/>
      <c r="CJ1399" s="28"/>
      <c r="CK1399" s="28"/>
      <c r="CL1399" s="28"/>
      <c r="CM1399" s="28"/>
      <c r="CN1399" s="28"/>
      <c r="CO1399" s="28"/>
      <c r="CP1399" s="28"/>
      <c r="CQ1399" s="28"/>
      <c r="CR1399" s="28"/>
      <c r="CS1399" s="28"/>
      <c r="CT1399" s="28"/>
      <c r="CU1399" s="28"/>
      <c r="CV1399" s="28"/>
      <c r="CW1399" s="28"/>
      <c r="CX1399" s="28"/>
      <c r="CY1399" s="28"/>
      <c r="CZ1399" s="28"/>
      <c r="DA1399" s="28"/>
      <c r="DB1399" s="28"/>
      <c r="DC1399" s="28"/>
      <c r="DD1399" s="28"/>
      <c r="DE1399" s="28"/>
      <c r="DF1399" s="28"/>
      <c r="DG1399" s="28"/>
      <c r="DH1399" s="28"/>
      <c r="DI1399" s="28"/>
      <c r="DJ1399" s="28"/>
      <c r="DK1399" s="28"/>
      <c r="DL1399" s="28"/>
      <c r="DM1399" s="28"/>
    </row>
    <row r="1400" spans="1:117" s="7" customFormat="1" x14ac:dyDescent="0.2">
      <c r="A1400" s="2">
        <v>1425</v>
      </c>
      <c r="B1400" s="239" t="s">
        <v>726</v>
      </c>
      <c r="D1400" s="129" t="s">
        <v>465</v>
      </c>
      <c r="E1400" s="189" t="s">
        <v>727</v>
      </c>
      <c r="F1400" s="189" t="s">
        <v>728</v>
      </c>
      <c r="G1400" s="151"/>
      <c r="H1400" s="235">
        <f t="shared" si="147"/>
        <v>2956.4932311210805</v>
      </c>
      <c r="I1400" s="235">
        <f t="shared" si="148"/>
        <v>8.7519477778893311</v>
      </c>
      <c r="J1400" s="11">
        <v>0.28079394156140408</v>
      </c>
      <c r="K1400" s="10">
        <v>23.609187930419083</v>
      </c>
      <c r="L1400" s="240">
        <f t="shared" si="149"/>
        <v>2.3609187930419084E-5</v>
      </c>
      <c r="M1400" s="240">
        <f t="shared" si="150"/>
        <v>2.3609187930419084E-5</v>
      </c>
      <c r="N1400" s="10">
        <v>0</v>
      </c>
      <c r="O1400" s="241" t="s">
        <v>736</v>
      </c>
      <c r="P1400" s="3">
        <v>2.1666828924719165E-2</v>
      </c>
      <c r="Q1400" s="16">
        <v>4.9954759738706951</v>
      </c>
      <c r="R1400" s="252">
        <f t="shared" si="151"/>
        <v>4.9954759738706953E-4</v>
      </c>
      <c r="S1400" s="27">
        <v>8.3292112032900395E-4</v>
      </c>
      <c r="T1400" s="16">
        <v>2.3562913971820185</v>
      </c>
      <c r="U1400" s="16">
        <v>6</v>
      </c>
      <c r="V1400" s="16">
        <v>1</v>
      </c>
      <c r="W1400" s="242" t="s">
        <v>740</v>
      </c>
      <c r="X1400" s="5">
        <v>1.4672684505651401</v>
      </c>
      <c r="Y1400" s="5">
        <v>1.8867432062631906</v>
      </c>
      <c r="Z1400" s="12">
        <v>13.428364948930419</v>
      </c>
      <c r="AA1400" s="251"/>
      <c r="AB1400" s="11">
        <v>0.28074667366792611</v>
      </c>
      <c r="AC1400" s="11">
        <f t="shared" si="152"/>
        <v>2.3609187930419084E-5</v>
      </c>
      <c r="AD1400">
        <v>-4.6865931335016153</v>
      </c>
      <c r="AE1400">
        <v>0.86078297193241504</v>
      </c>
      <c r="AF1400" s="14">
        <v>3.4514642294536459</v>
      </c>
      <c r="AG1400" s="244">
        <v>3653.8573563081409</v>
      </c>
      <c r="AH1400" s="244">
        <v>39.258885716711596</v>
      </c>
      <c r="AI1400" s="139">
        <v>2956.4932311210805</v>
      </c>
      <c r="AJ1400" s="12">
        <v>8.7519477778893311</v>
      </c>
      <c r="AK1400" s="246">
        <v>99.053643379758753</v>
      </c>
      <c r="AL1400" s="185">
        <v>1</v>
      </c>
      <c r="AM1400" s="238" t="s">
        <v>715</v>
      </c>
      <c r="AN1400" s="64">
        <v>26321</v>
      </c>
      <c r="AO1400" s="86">
        <f t="shared" si="153"/>
        <v>0.94635662024124656</v>
      </c>
      <c r="AT1400" s="87"/>
      <c r="AU1400" s="64"/>
      <c r="AV1400" s="86"/>
      <c r="AW1400" s="30"/>
      <c r="AX1400" s="30"/>
      <c r="AY1400" s="30"/>
      <c r="AZ1400" s="28"/>
      <c r="BA1400" s="28"/>
      <c r="BB1400" s="28"/>
      <c r="BC1400" s="28"/>
      <c r="BD1400" s="28"/>
      <c r="BE1400" s="28"/>
      <c r="BF1400" s="28"/>
      <c r="BG1400" s="28"/>
      <c r="BH1400" s="28"/>
      <c r="BI1400" s="28"/>
      <c r="BJ1400" s="28"/>
      <c r="BK1400" s="28"/>
      <c r="BL1400" s="28"/>
      <c r="BM1400" s="28"/>
      <c r="BN1400" s="28"/>
      <c r="BO1400" s="28"/>
      <c r="BP1400" s="28"/>
      <c r="BQ1400" s="28"/>
      <c r="BR1400" s="28"/>
      <c r="BS1400" s="28"/>
      <c r="BT1400" s="28"/>
      <c r="BU1400" s="28"/>
      <c r="BV1400" s="28"/>
      <c r="BW1400" s="28"/>
      <c r="BX1400" s="28"/>
      <c r="BY1400" s="28"/>
      <c r="BZ1400" s="28"/>
      <c r="CA1400" s="28"/>
      <c r="CB1400" s="28"/>
      <c r="CC1400" s="28"/>
      <c r="CD1400" s="28"/>
      <c r="CE1400" s="28"/>
      <c r="CF1400" s="28"/>
      <c r="CG1400" s="28"/>
      <c r="CH1400" s="28"/>
      <c r="CI1400" s="28"/>
      <c r="CJ1400" s="28"/>
      <c r="CK1400" s="28"/>
      <c r="CL1400" s="28"/>
      <c r="CM1400" s="28"/>
      <c r="CN1400" s="28"/>
      <c r="CO1400" s="28"/>
      <c r="CP1400" s="28"/>
      <c r="CQ1400" s="28"/>
      <c r="CR1400" s="28"/>
      <c r="CS1400" s="28"/>
      <c r="CT1400" s="28"/>
      <c r="CU1400" s="28"/>
      <c r="CV1400" s="28"/>
      <c r="CW1400" s="28"/>
      <c r="CX1400" s="28"/>
      <c r="CY1400" s="28"/>
      <c r="CZ1400" s="28"/>
      <c r="DA1400" s="28"/>
      <c r="DB1400" s="28"/>
      <c r="DC1400" s="28"/>
      <c r="DD1400" s="28"/>
      <c r="DE1400" s="28"/>
      <c r="DF1400" s="28"/>
      <c r="DG1400" s="28"/>
      <c r="DH1400" s="28"/>
      <c r="DI1400" s="28"/>
      <c r="DJ1400" s="28"/>
      <c r="DK1400" s="28"/>
      <c r="DL1400" s="28"/>
      <c r="DM1400" s="28"/>
    </row>
    <row r="1401" spans="1:117" s="7" customFormat="1" x14ac:dyDescent="0.2">
      <c r="A1401" s="2">
        <v>1426</v>
      </c>
      <c r="B1401" s="239" t="s">
        <v>726</v>
      </c>
      <c r="D1401" s="129" t="s">
        <v>466</v>
      </c>
      <c r="E1401" s="189" t="s">
        <v>727</v>
      </c>
      <c r="F1401" s="189" t="s">
        <v>728</v>
      </c>
      <c r="G1401" s="151"/>
      <c r="H1401" s="235">
        <f t="shared" si="147"/>
        <v>2147.0082134064746</v>
      </c>
      <c r="I1401" s="235">
        <f t="shared" si="148"/>
        <v>17.456837740200836</v>
      </c>
      <c r="J1401" s="11">
        <v>0.28127021150861697</v>
      </c>
      <c r="K1401" s="10">
        <v>25.400655198288153</v>
      </c>
      <c r="L1401" s="240">
        <f t="shared" si="149"/>
        <v>2.5400655198288152E-5</v>
      </c>
      <c r="M1401" s="240">
        <f t="shared" si="150"/>
        <v>2.5400655198288152E-5</v>
      </c>
      <c r="N1401" s="10">
        <v>0</v>
      </c>
      <c r="O1401" s="241" t="s">
        <v>736</v>
      </c>
      <c r="P1401" s="3">
        <v>1.8958176863490404E-2</v>
      </c>
      <c r="Q1401" s="16">
        <v>9.6461053312328797</v>
      </c>
      <c r="R1401" s="252">
        <f t="shared" si="151"/>
        <v>9.64610533123288E-4</v>
      </c>
      <c r="S1401" s="27">
        <v>6.8612147335955288E-4</v>
      </c>
      <c r="T1401" s="16">
        <v>3.1921926286159588</v>
      </c>
      <c r="U1401" s="16">
        <v>6</v>
      </c>
      <c r="V1401" s="16">
        <v>1</v>
      </c>
      <c r="W1401" s="242" t="s">
        <v>740</v>
      </c>
      <c r="X1401" s="5">
        <v>1.4671615193353311</v>
      </c>
      <c r="Y1401" s="5">
        <v>1.8868550338439338</v>
      </c>
      <c r="Z1401" s="12">
        <v>8.1219126155867762</v>
      </c>
      <c r="AA1401" s="251"/>
      <c r="AB1401" s="11">
        <v>0.28124214991181395</v>
      </c>
      <c r="AC1401" s="11">
        <f t="shared" si="152"/>
        <v>2.5400655198288152E-5</v>
      </c>
      <c r="AD1401">
        <v>-6.0062817145578595</v>
      </c>
      <c r="AE1401">
        <v>0.89098818370287314</v>
      </c>
      <c r="AF1401" s="14">
        <v>2.9008900812196425</v>
      </c>
      <c r="AG1401" s="244">
        <v>3100.9901599399964</v>
      </c>
      <c r="AH1401" s="244">
        <v>43.564131126488327</v>
      </c>
      <c r="AI1401" s="139">
        <v>2147.0082134064746</v>
      </c>
      <c r="AJ1401" s="12">
        <v>17.456837740200836</v>
      </c>
      <c r="AK1401" s="246">
        <v>100.04373982356718</v>
      </c>
      <c r="AL1401" s="185">
        <v>1</v>
      </c>
      <c r="AM1401" s="238" t="s">
        <v>715</v>
      </c>
      <c r="AN1401" s="64">
        <v>26321</v>
      </c>
      <c r="AO1401" s="86">
        <f t="shared" si="153"/>
        <v>-4.3739823567179315E-2</v>
      </c>
      <c r="AT1401" s="87"/>
      <c r="AU1401" s="64"/>
      <c r="AV1401" s="86"/>
      <c r="AW1401" s="30"/>
      <c r="AX1401" s="30"/>
      <c r="AY1401" s="30"/>
      <c r="AZ1401" s="28"/>
      <c r="BA1401" s="28"/>
      <c r="BB1401" s="28"/>
      <c r="BC1401" s="28"/>
      <c r="BD1401" s="28"/>
      <c r="BE1401" s="28"/>
      <c r="BF1401" s="28"/>
      <c r="BG1401" s="28"/>
      <c r="BH1401" s="28"/>
      <c r="BI1401" s="28"/>
      <c r="BJ1401" s="28"/>
      <c r="BK1401" s="28"/>
      <c r="BL1401" s="28"/>
      <c r="BM1401" s="28"/>
      <c r="BN1401" s="28"/>
      <c r="BO1401" s="28"/>
      <c r="BP1401" s="28"/>
      <c r="BQ1401" s="28"/>
      <c r="BR1401" s="28"/>
      <c r="BS1401" s="28"/>
      <c r="BT1401" s="28"/>
      <c r="BU1401" s="28"/>
      <c r="BV1401" s="28"/>
      <c r="BW1401" s="28"/>
      <c r="BX1401" s="28"/>
      <c r="BY1401" s="28"/>
      <c r="BZ1401" s="28"/>
      <c r="CA1401" s="28"/>
      <c r="CB1401" s="28"/>
      <c r="CC1401" s="28"/>
      <c r="CD1401" s="28"/>
      <c r="CE1401" s="28"/>
      <c r="CF1401" s="28"/>
      <c r="CG1401" s="28"/>
      <c r="CH1401" s="28"/>
      <c r="CI1401" s="28"/>
      <c r="CJ1401" s="28"/>
      <c r="CK1401" s="28"/>
      <c r="CL1401" s="28"/>
      <c r="CM1401" s="28"/>
      <c r="CN1401" s="28"/>
      <c r="CO1401" s="28"/>
      <c r="CP1401" s="28"/>
      <c r="CQ1401" s="28"/>
      <c r="CR1401" s="28"/>
      <c r="CS1401" s="28"/>
      <c r="CT1401" s="28"/>
      <c r="CU1401" s="28"/>
      <c r="CV1401" s="28"/>
      <c r="CW1401" s="28"/>
      <c r="CX1401" s="28"/>
      <c r="CY1401" s="28"/>
      <c r="CZ1401" s="28"/>
      <c r="DA1401" s="28"/>
      <c r="DB1401" s="28"/>
      <c r="DC1401" s="28"/>
      <c r="DD1401" s="28"/>
      <c r="DE1401" s="28"/>
      <c r="DF1401" s="28"/>
      <c r="DG1401" s="28"/>
      <c r="DH1401" s="28"/>
      <c r="DI1401" s="28"/>
      <c r="DJ1401" s="28"/>
      <c r="DK1401" s="28"/>
      <c r="DL1401" s="28"/>
      <c r="DM1401" s="28"/>
    </row>
    <row r="1402" spans="1:117" s="7" customFormat="1" x14ac:dyDescent="0.2">
      <c r="A1402" s="2">
        <v>1427</v>
      </c>
      <c r="B1402" s="239" t="s">
        <v>726</v>
      </c>
      <c r="D1402" s="129" t="s">
        <v>467</v>
      </c>
      <c r="E1402" s="189" t="s">
        <v>727</v>
      </c>
      <c r="F1402" s="189" t="s">
        <v>728</v>
      </c>
      <c r="G1402" s="151"/>
      <c r="H1402" s="235">
        <f t="shared" si="147"/>
        <v>1641.0318108586246</v>
      </c>
      <c r="I1402" s="235">
        <f t="shared" si="148"/>
        <v>171.14384342527413</v>
      </c>
      <c r="J1402" s="11">
        <v>0.28132612559025177</v>
      </c>
      <c r="K1402" s="10">
        <v>26.066298682035683</v>
      </c>
      <c r="L1402" s="240">
        <f t="shared" si="149"/>
        <v>2.6066298682035682E-5</v>
      </c>
      <c r="M1402" s="240">
        <f t="shared" si="150"/>
        <v>2.6066298682035682E-5</v>
      </c>
      <c r="N1402" s="10">
        <v>0</v>
      </c>
      <c r="O1402" s="241" t="s">
        <v>736</v>
      </c>
      <c r="P1402" s="3">
        <v>6.1380132598112709E-3</v>
      </c>
      <c r="Q1402" s="16">
        <v>1.5731142322693794</v>
      </c>
      <c r="R1402" s="252">
        <f t="shared" si="151"/>
        <v>1.5731142322693794E-4</v>
      </c>
      <c r="S1402" s="27">
        <v>2.5706091790664813E-4</v>
      </c>
      <c r="T1402" s="16">
        <v>0.64539999817028704</v>
      </c>
      <c r="U1402" s="16">
        <v>6</v>
      </c>
      <c r="V1402" s="16">
        <v>1</v>
      </c>
      <c r="W1402" s="242" t="s">
        <v>740</v>
      </c>
      <c r="X1402" s="5">
        <v>1.4671784857332351</v>
      </c>
      <c r="Y1402" s="5">
        <v>1.8866854381978293</v>
      </c>
      <c r="Z1402" s="12">
        <v>7.9007399567665137</v>
      </c>
      <c r="AA1402" s="251"/>
      <c r="AB1402" s="11">
        <v>0.28131812784937998</v>
      </c>
      <c r="AC1402" s="11">
        <f t="shared" si="152"/>
        <v>2.6066298682035682E-5</v>
      </c>
      <c r="AD1402">
        <v>-14.969080476964214</v>
      </c>
      <c r="AE1402">
        <v>0.92488283914671754</v>
      </c>
      <c r="AF1402" s="14">
        <v>2.9719846118690803</v>
      </c>
      <c r="AG1402" s="244">
        <v>3253.4464004907027</v>
      </c>
      <c r="AH1402" s="244">
        <v>47.669771053225041</v>
      </c>
      <c r="AI1402" s="139">
        <v>1641.0318108586246</v>
      </c>
      <c r="AJ1402" s="12">
        <v>171.14384342527413</v>
      </c>
      <c r="AK1402" s="246">
        <v>88.540387023846208</v>
      </c>
      <c r="AL1402" s="185">
        <v>1</v>
      </c>
      <c r="AM1402" s="238" t="s">
        <v>715</v>
      </c>
      <c r="AN1402" s="64">
        <v>26321</v>
      </c>
      <c r="AO1402" s="86">
        <f t="shared" si="153"/>
        <v>11.459612976153792</v>
      </c>
      <c r="AT1402" s="87"/>
      <c r="AU1402" s="64"/>
      <c r="AV1402" s="86"/>
      <c r="AW1402" s="30"/>
      <c r="AX1402" s="30"/>
      <c r="AY1402" s="30"/>
      <c r="AZ1402" s="28"/>
      <c r="BA1402" s="28"/>
      <c r="BB1402" s="28"/>
      <c r="BC1402" s="28"/>
      <c r="BD1402" s="28"/>
      <c r="BE1402" s="28"/>
      <c r="BF1402" s="28"/>
      <c r="BG1402" s="28"/>
      <c r="BH1402" s="28"/>
      <c r="BI1402" s="28"/>
      <c r="BJ1402" s="28"/>
      <c r="BK1402" s="28"/>
      <c r="BL1402" s="28"/>
      <c r="BM1402" s="28"/>
      <c r="BN1402" s="28"/>
      <c r="BO1402" s="28"/>
      <c r="BP1402" s="28"/>
      <c r="BQ1402" s="28"/>
      <c r="BR1402" s="28"/>
      <c r="BS1402" s="28"/>
      <c r="BT1402" s="28"/>
      <c r="BU1402" s="28"/>
      <c r="BV1402" s="28"/>
      <c r="BW1402" s="28"/>
      <c r="BX1402" s="28"/>
      <c r="BY1402" s="28"/>
      <c r="BZ1402" s="28"/>
      <c r="CA1402" s="28"/>
      <c r="CB1402" s="28"/>
      <c r="CC1402" s="28"/>
      <c r="CD1402" s="28"/>
      <c r="CE1402" s="28"/>
      <c r="CF1402" s="28"/>
      <c r="CG1402" s="28"/>
      <c r="CH1402" s="28"/>
      <c r="CI1402" s="28"/>
      <c r="CJ1402" s="28"/>
      <c r="CK1402" s="28"/>
      <c r="CL1402" s="28"/>
      <c r="CM1402" s="28"/>
      <c r="CN1402" s="28"/>
      <c r="CO1402" s="28"/>
      <c r="CP1402" s="28"/>
      <c r="CQ1402" s="28"/>
      <c r="CR1402" s="28"/>
      <c r="CS1402" s="28"/>
      <c r="CT1402" s="28"/>
      <c r="CU1402" s="28"/>
      <c r="CV1402" s="28"/>
      <c r="CW1402" s="28"/>
      <c r="CX1402" s="28"/>
      <c r="CY1402" s="28"/>
      <c r="CZ1402" s="28"/>
      <c r="DA1402" s="28"/>
      <c r="DB1402" s="28"/>
      <c r="DC1402" s="28"/>
      <c r="DD1402" s="28"/>
      <c r="DE1402" s="28"/>
      <c r="DF1402" s="28"/>
      <c r="DG1402" s="28"/>
      <c r="DH1402" s="28"/>
      <c r="DI1402" s="28"/>
      <c r="DJ1402" s="28"/>
      <c r="DK1402" s="28"/>
      <c r="DL1402" s="28"/>
      <c r="DM1402" s="28"/>
    </row>
    <row r="1403" spans="1:117" s="7" customFormat="1" x14ac:dyDescent="0.2">
      <c r="A1403" s="2">
        <v>1428</v>
      </c>
      <c r="B1403" s="239" t="s">
        <v>726</v>
      </c>
      <c r="D1403" s="129" t="s">
        <v>468</v>
      </c>
      <c r="E1403" s="189" t="s">
        <v>727</v>
      </c>
      <c r="F1403" s="189" t="s">
        <v>728</v>
      </c>
      <c r="G1403" s="151"/>
      <c r="H1403" s="235">
        <f t="shared" si="147"/>
        <v>2114.5207894645541</v>
      </c>
      <c r="I1403" s="235">
        <f t="shared" si="148"/>
        <v>18.331296144188272</v>
      </c>
      <c r="J1403" s="11">
        <v>0.28138211885153347</v>
      </c>
      <c r="K1403" s="10">
        <v>26.635279999504409</v>
      </c>
      <c r="L1403" s="240">
        <f t="shared" si="149"/>
        <v>2.6635279999504409E-5</v>
      </c>
      <c r="M1403" s="240">
        <f t="shared" si="150"/>
        <v>2.6635279999504409E-5</v>
      </c>
      <c r="N1403" s="10">
        <v>0</v>
      </c>
      <c r="O1403" s="241" t="s">
        <v>736</v>
      </c>
      <c r="P1403" s="3">
        <v>1.7115121054152381E-2</v>
      </c>
      <c r="Q1403" s="16">
        <v>1.1542131633009671</v>
      </c>
      <c r="R1403" s="252">
        <f t="shared" si="151"/>
        <v>1.1542131633009671E-4</v>
      </c>
      <c r="S1403" s="27">
        <v>5.8968535650226863E-4</v>
      </c>
      <c r="T1403" s="16">
        <v>0.36271606669672068</v>
      </c>
      <c r="U1403" s="16">
        <v>6</v>
      </c>
      <c r="V1403" s="16">
        <v>1</v>
      </c>
      <c r="W1403" s="242" t="s">
        <v>740</v>
      </c>
      <c r="X1403" s="5">
        <v>1.4671748464710654</v>
      </c>
      <c r="Y1403" s="5">
        <v>1.8867696845738615</v>
      </c>
      <c r="Z1403" s="12">
        <v>10.581577097697716</v>
      </c>
      <c r="AA1403" s="251"/>
      <c r="AB1403" s="11">
        <v>0.28135837356668719</v>
      </c>
      <c r="AC1403" s="11">
        <f t="shared" si="152"/>
        <v>2.6635279999504409E-5</v>
      </c>
      <c r="AD1403">
        <v>-2.6100589915167838</v>
      </c>
      <c r="AE1403">
        <v>0.96099576181222401</v>
      </c>
      <c r="AF1403" s="14">
        <v>2.7018764323044615</v>
      </c>
      <c r="AG1403" s="244">
        <v>2869.0624802821949</v>
      </c>
      <c r="AH1403" s="244">
        <v>48.206390659475673</v>
      </c>
      <c r="AI1403" s="139">
        <v>2114.5207894645541</v>
      </c>
      <c r="AJ1403" s="12">
        <v>18.331296144188272</v>
      </c>
      <c r="AK1403" s="246">
        <v>97.991719211009297</v>
      </c>
      <c r="AL1403" s="185">
        <v>1</v>
      </c>
      <c r="AM1403" s="238" t="s">
        <v>715</v>
      </c>
      <c r="AN1403" s="64">
        <v>26321</v>
      </c>
      <c r="AO1403" s="86">
        <f t="shared" si="153"/>
        <v>2.0082807889907031</v>
      </c>
      <c r="AT1403" s="87"/>
      <c r="AU1403" s="64"/>
      <c r="AV1403" s="86"/>
      <c r="AW1403" s="30"/>
      <c r="AX1403" s="30"/>
      <c r="AY1403" s="30"/>
      <c r="AZ1403" s="28"/>
      <c r="BA1403" s="28"/>
      <c r="BB1403" s="28"/>
      <c r="BC1403" s="28"/>
      <c r="BD1403" s="28"/>
      <c r="BE1403" s="28"/>
      <c r="BF1403" s="28"/>
      <c r="BG1403" s="28"/>
      <c r="BH1403" s="28"/>
      <c r="BI1403" s="28"/>
      <c r="BJ1403" s="28"/>
      <c r="BK1403" s="28"/>
      <c r="BL1403" s="28"/>
      <c r="BM1403" s="28"/>
      <c r="BN1403" s="28"/>
      <c r="BO1403" s="28"/>
      <c r="BP1403" s="28"/>
      <c r="BQ1403" s="28"/>
      <c r="BR1403" s="28"/>
      <c r="BS1403" s="28"/>
      <c r="BT1403" s="28"/>
      <c r="BU1403" s="28"/>
      <c r="BV1403" s="28"/>
      <c r="BW1403" s="28"/>
      <c r="BX1403" s="28"/>
      <c r="BY1403" s="28"/>
      <c r="BZ1403" s="28"/>
      <c r="CA1403" s="28"/>
      <c r="CB1403" s="28"/>
      <c r="CC1403" s="28"/>
      <c r="CD1403" s="28"/>
      <c r="CE1403" s="28"/>
      <c r="CF1403" s="28"/>
      <c r="CG1403" s="28"/>
      <c r="CH1403" s="28"/>
      <c r="CI1403" s="28"/>
      <c r="CJ1403" s="28"/>
      <c r="CK1403" s="28"/>
      <c r="CL1403" s="28"/>
      <c r="CM1403" s="28"/>
      <c r="CN1403" s="28"/>
      <c r="CO1403" s="28"/>
      <c r="CP1403" s="28"/>
      <c r="CQ1403" s="28"/>
      <c r="CR1403" s="28"/>
      <c r="CS1403" s="28"/>
      <c r="CT1403" s="28"/>
      <c r="CU1403" s="28"/>
      <c r="CV1403" s="28"/>
      <c r="CW1403" s="28"/>
      <c r="CX1403" s="28"/>
      <c r="CY1403" s="28"/>
      <c r="CZ1403" s="28"/>
      <c r="DA1403" s="28"/>
      <c r="DB1403" s="28"/>
      <c r="DC1403" s="28"/>
      <c r="DD1403" s="28"/>
      <c r="DE1403" s="28"/>
      <c r="DF1403" s="28"/>
      <c r="DG1403" s="28"/>
      <c r="DH1403" s="28"/>
      <c r="DI1403" s="28"/>
      <c r="DJ1403" s="28"/>
      <c r="DK1403" s="28"/>
      <c r="DL1403" s="28"/>
      <c r="DM1403" s="28"/>
    </row>
    <row r="1404" spans="1:117" s="7" customFormat="1" x14ac:dyDescent="0.2">
      <c r="A1404" s="2">
        <v>1429</v>
      </c>
      <c r="B1404" s="239" t="s">
        <v>726</v>
      </c>
      <c r="D1404" s="129" t="s">
        <v>469</v>
      </c>
      <c r="E1404" s="189" t="s">
        <v>727</v>
      </c>
      <c r="F1404" s="189" t="s">
        <v>728</v>
      </c>
      <c r="G1404" s="151"/>
      <c r="H1404" s="235">
        <f t="shared" si="147"/>
        <v>3112.6143179811602</v>
      </c>
      <c r="I1404" s="235">
        <f t="shared" si="148"/>
        <v>13.275639211286158</v>
      </c>
      <c r="J1404" s="11">
        <v>0.28066327364131144</v>
      </c>
      <c r="K1404" s="10">
        <v>25.123978625009446</v>
      </c>
      <c r="L1404" s="240">
        <f t="shared" si="149"/>
        <v>2.5123978625009445E-5</v>
      </c>
      <c r="M1404" s="240">
        <f t="shared" si="150"/>
        <v>2.5123978625009445E-5</v>
      </c>
      <c r="N1404" s="10">
        <v>0</v>
      </c>
      <c r="O1404" s="241" t="s">
        <v>736</v>
      </c>
      <c r="P1404" s="3">
        <v>1.4575104255189014E-2</v>
      </c>
      <c r="Q1404" s="16">
        <v>3.2828877141367108</v>
      </c>
      <c r="R1404" s="252">
        <f t="shared" si="151"/>
        <v>3.282887714136711E-4</v>
      </c>
      <c r="S1404" s="27">
        <v>5.5553722429181075E-4</v>
      </c>
      <c r="T1404" s="16">
        <v>1.8016270714239841</v>
      </c>
      <c r="U1404" s="16">
        <v>6</v>
      </c>
      <c r="V1404" s="16">
        <v>1</v>
      </c>
      <c r="W1404" s="242" t="s">
        <v>740</v>
      </c>
      <c r="X1404" s="5">
        <v>1.4672179981038906</v>
      </c>
      <c r="Y1404" s="5">
        <v>1.8869786085071851</v>
      </c>
      <c r="Z1404" s="12">
        <v>10.011525090936669</v>
      </c>
      <c r="AA1404" s="251"/>
      <c r="AB1404" s="11">
        <v>0.28063003349913307</v>
      </c>
      <c r="AC1404" s="11">
        <f t="shared" si="152"/>
        <v>2.5123978625009445E-5</v>
      </c>
      <c r="AD1404">
        <v>-5.1580532713035865</v>
      </c>
      <c r="AE1404">
        <v>0.89374572417316189</v>
      </c>
      <c r="AF1404" s="14">
        <v>3.5942427880532817</v>
      </c>
      <c r="AG1404" s="244">
        <v>3805.2009796856473</v>
      </c>
      <c r="AH1404" s="244">
        <v>42.538629197565051</v>
      </c>
      <c r="AI1404" s="139">
        <v>3112.6143179811602</v>
      </c>
      <c r="AJ1404" s="12">
        <v>13.275639211286158</v>
      </c>
      <c r="AK1404" s="246">
        <v>98.499051870664061</v>
      </c>
      <c r="AL1404" s="185">
        <v>1</v>
      </c>
      <c r="AM1404" s="238" t="s">
        <v>715</v>
      </c>
      <c r="AN1404" s="64">
        <v>26321</v>
      </c>
      <c r="AO1404" s="86">
        <f t="shared" si="153"/>
        <v>1.5009481293359386</v>
      </c>
      <c r="AT1404" s="87"/>
      <c r="AU1404" s="64"/>
      <c r="AV1404" s="86"/>
      <c r="AW1404" s="30"/>
      <c r="AX1404" s="30"/>
      <c r="AY1404" s="30"/>
      <c r="AZ1404" s="28"/>
      <c r="BA1404" s="28"/>
      <c r="BB1404" s="28"/>
      <c r="BC1404" s="28"/>
      <c r="BD1404" s="28"/>
      <c r="BE1404" s="28"/>
      <c r="BF1404" s="28"/>
      <c r="BG1404" s="28"/>
      <c r="BH1404" s="28"/>
      <c r="BI1404" s="28"/>
      <c r="BJ1404" s="28"/>
      <c r="BK1404" s="28"/>
      <c r="BL1404" s="28"/>
      <c r="BM1404" s="28"/>
      <c r="BN1404" s="28"/>
      <c r="BO1404" s="28"/>
      <c r="BP1404" s="28"/>
      <c r="BQ1404" s="28"/>
      <c r="BR1404" s="28"/>
      <c r="BS1404" s="28"/>
      <c r="BT1404" s="28"/>
      <c r="BU1404" s="28"/>
      <c r="BV1404" s="28"/>
      <c r="BW1404" s="28"/>
      <c r="BX1404" s="28"/>
      <c r="BY1404" s="28"/>
      <c r="BZ1404" s="28"/>
      <c r="CA1404" s="28"/>
      <c r="CB1404" s="28"/>
      <c r="CC1404" s="28"/>
      <c r="CD1404" s="28"/>
      <c r="CE1404" s="28"/>
      <c r="CF1404" s="28"/>
      <c r="CG1404" s="28"/>
      <c r="CH1404" s="28"/>
      <c r="CI1404" s="28"/>
      <c r="CJ1404" s="28"/>
      <c r="CK1404" s="28"/>
      <c r="CL1404" s="28"/>
      <c r="CM1404" s="28"/>
      <c r="CN1404" s="28"/>
      <c r="CO1404" s="28"/>
      <c r="CP1404" s="28"/>
      <c r="CQ1404" s="28"/>
      <c r="CR1404" s="28"/>
      <c r="CS1404" s="28"/>
      <c r="CT1404" s="28"/>
      <c r="CU1404" s="28"/>
      <c r="CV1404" s="28"/>
      <c r="CW1404" s="28"/>
      <c r="CX1404" s="28"/>
      <c r="CY1404" s="28"/>
      <c r="CZ1404" s="28"/>
      <c r="DA1404" s="28"/>
      <c r="DB1404" s="28"/>
      <c r="DC1404" s="28"/>
      <c r="DD1404" s="28"/>
      <c r="DE1404" s="28"/>
      <c r="DF1404" s="28"/>
      <c r="DG1404" s="28"/>
      <c r="DH1404" s="28"/>
      <c r="DI1404" s="28"/>
      <c r="DJ1404" s="28"/>
      <c r="DK1404" s="28"/>
      <c r="DL1404" s="28"/>
      <c r="DM1404" s="28"/>
    </row>
    <row r="1405" spans="1:117" s="7" customFormat="1" x14ac:dyDescent="0.2">
      <c r="A1405" s="2">
        <v>1430</v>
      </c>
      <c r="B1405" s="239" t="s">
        <v>726</v>
      </c>
      <c r="D1405" s="129" t="s">
        <v>470</v>
      </c>
      <c r="E1405" s="189" t="s">
        <v>727</v>
      </c>
      <c r="F1405" s="189" t="s">
        <v>728</v>
      </c>
      <c r="G1405" s="151"/>
      <c r="H1405" s="235">
        <f t="shared" si="147"/>
        <v>2234.7678925140422</v>
      </c>
      <c r="I1405" s="235">
        <f t="shared" si="148"/>
        <v>27.769204108692513</v>
      </c>
      <c r="J1405" s="11">
        <v>0.28135081408491608</v>
      </c>
      <c r="K1405" s="10">
        <v>25.693046827864649</v>
      </c>
      <c r="L1405" s="240">
        <f t="shared" si="149"/>
        <v>2.5693046827864648E-5</v>
      </c>
      <c r="M1405" s="240">
        <f t="shared" si="150"/>
        <v>2.5693046827864648E-5</v>
      </c>
      <c r="N1405" s="10">
        <v>0</v>
      </c>
      <c r="O1405" s="241" t="s">
        <v>736</v>
      </c>
      <c r="P1405" s="3">
        <v>1.1653534499979372E-2</v>
      </c>
      <c r="Q1405" s="16">
        <v>0.8500387843859385</v>
      </c>
      <c r="R1405" s="252">
        <f t="shared" si="151"/>
        <v>8.5003878438593851E-5</v>
      </c>
      <c r="S1405" s="27">
        <v>4.258668323417584E-4</v>
      </c>
      <c r="T1405" s="16">
        <v>0.2773878926354823</v>
      </c>
      <c r="U1405" s="16">
        <v>6</v>
      </c>
      <c r="V1405" s="16">
        <v>1</v>
      </c>
      <c r="W1405" s="242" t="s">
        <v>740</v>
      </c>
      <c r="X1405" s="5">
        <v>1.4672096785228279</v>
      </c>
      <c r="Y1405" s="5">
        <v>1.8867241375351118</v>
      </c>
      <c r="Z1405" s="12">
        <v>10.039781571897972</v>
      </c>
      <c r="AA1405" s="251"/>
      <c r="AB1405" s="11">
        <v>0.28133266970550175</v>
      </c>
      <c r="AC1405" s="11">
        <f t="shared" si="152"/>
        <v>2.5693046827864648E-5</v>
      </c>
      <c r="AD1405">
        <v>-0.73278421940159433</v>
      </c>
      <c r="AE1405">
        <v>0.9250360356949705</v>
      </c>
      <c r="AF1405" s="14">
        <v>2.6967990212626081</v>
      </c>
      <c r="AG1405" s="244">
        <v>2848.5781850847666</v>
      </c>
      <c r="AH1405" s="244">
        <v>46.946650744032496</v>
      </c>
      <c r="AI1405" s="139">
        <v>2234.7678925140422</v>
      </c>
      <c r="AJ1405" s="12">
        <v>27.769204108692513</v>
      </c>
      <c r="AK1405" s="246">
        <v>99.991827769675396</v>
      </c>
      <c r="AL1405" s="185">
        <v>1</v>
      </c>
      <c r="AM1405" s="238" t="s">
        <v>715</v>
      </c>
      <c r="AN1405" s="64">
        <v>26321</v>
      </c>
      <c r="AO1405" s="86">
        <f t="shared" si="153"/>
        <v>8.1722303246039019E-3</v>
      </c>
      <c r="AT1405" s="87"/>
      <c r="AU1405" s="64"/>
      <c r="AV1405" s="86"/>
      <c r="AW1405" s="30"/>
      <c r="AX1405" s="30"/>
      <c r="AY1405" s="30"/>
      <c r="AZ1405" s="28"/>
      <c r="BA1405" s="28"/>
      <c r="BB1405" s="28"/>
      <c r="BC1405" s="28"/>
      <c r="BD1405" s="28"/>
      <c r="BE1405" s="28"/>
      <c r="BF1405" s="28"/>
      <c r="BG1405" s="28"/>
      <c r="BH1405" s="28"/>
      <c r="BI1405" s="28"/>
      <c r="BJ1405" s="28"/>
      <c r="BK1405" s="28"/>
      <c r="BL1405" s="28"/>
      <c r="BM1405" s="28"/>
      <c r="BN1405" s="28"/>
      <c r="BO1405" s="28"/>
      <c r="BP1405" s="28"/>
      <c r="BQ1405" s="28"/>
      <c r="BR1405" s="28"/>
      <c r="BS1405" s="28"/>
      <c r="BT1405" s="28"/>
      <c r="BU1405" s="28"/>
      <c r="BV1405" s="28"/>
      <c r="BW1405" s="28"/>
      <c r="BX1405" s="28"/>
      <c r="BY1405" s="28"/>
      <c r="BZ1405" s="28"/>
      <c r="CA1405" s="28"/>
      <c r="CB1405" s="28"/>
      <c r="CC1405" s="28"/>
      <c r="CD1405" s="28"/>
      <c r="CE1405" s="28"/>
      <c r="CF1405" s="28"/>
      <c r="CG1405" s="28"/>
      <c r="CH1405" s="28"/>
      <c r="CI1405" s="28"/>
      <c r="CJ1405" s="28"/>
      <c r="CK1405" s="28"/>
      <c r="CL1405" s="28"/>
      <c r="CM1405" s="28"/>
      <c r="CN1405" s="28"/>
      <c r="CO1405" s="28"/>
      <c r="CP1405" s="28"/>
      <c r="CQ1405" s="28"/>
      <c r="CR1405" s="28"/>
      <c r="CS1405" s="28"/>
      <c r="CT1405" s="28"/>
      <c r="CU1405" s="28"/>
      <c r="CV1405" s="28"/>
      <c r="CW1405" s="28"/>
      <c r="CX1405" s="28"/>
      <c r="CY1405" s="28"/>
      <c r="CZ1405" s="28"/>
      <c r="DA1405" s="28"/>
      <c r="DB1405" s="28"/>
      <c r="DC1405" s="28"/>
      <c r="DD1405" s="28"/>
      <c r="DE1405" s="28"/>
      <c r="DF1405" s="28"/>
      <c r="DG1405" s="28"/>
      <c r="DH1405" s="28"/>
      <c r="DI1405" s="28"/>
      <c r="DJ1405" s="28"/>
      <c r="DK1405" s="28"/>
      <c r="DL1405" s="28"/>
      <c r="DM1405" s="28"/>
    </row>
    <row r="1406" spans="1:117" s="7" customFormat="1" x14ac:dyDescent="0.2">
      <c r="A1406" s="2">
        <v>1431</v>
      </c>
      <c r="B1406" s="239" t="s">
        <v>726</v>
      </c>
      <c r="D1406" s="129" t="s">
        <v>471</v>
      </c>
      <c r="E1406" s="189" t="s">
        <v>727</v>
      </c>
      <c r="F1406" s="189" t="s">
        <v>728</v>
      </c>
      <c r="G1406" s="151"/>
      <c r="H1406" s="235">
        <f t="shared" si="147"/>
        <v>3232.2761798683755</v>
      </c>
      <c r="I1406" s="235">
        <f t="shared" si="148"/>
        <v>32.488666030155869</v>
      </c>
      <c r="J1406" s="11">
        <v>0.28066359206171787</v>
      </c>
      <c r="K1406" s="10">
        <v>25.782559752364161</v>
      </c>
      <c r="L1406" s="240">
        <f t="shared" si="149"/>
        <v>2.5782559752364161E-5</v>
      </c>
      <c r="M1406" s="240">
        <f t="shared" si="150"/>
        <v>2.5782559752364161E-5</v>
      </c>
      <c r="N1406" s="10">
        <v>0</v>
      </c>
      <c r="O1406" s="241" t="s">
        <v>736</v>
      </c>
      <c r="P1406" s="3">
        <v>1.5870876635754216E-2</v>
      </c>
      <c r="Q1406" s="16">
        <v>4.1948142636468679</v>
      </c>
      <c r="R1406" s="252">
        <f t="shared" si="151"/>
        <v>4.1948142636468681E-4</v>
      </c>
      <c r="S1406" s="27">
        <v>5.7036214916126519E-4</v>
      </c>
      <c r="T1406" s="16">
        <v>1.5628709028450447</v>
      </c>
      <c r="U1406" s="16">
        <v>6</v>
      </c>
      <c r="V1406" s="16">
        <v>1</v>
      </c>
      <c r="W1406" s="242" t="s">
        <v>740</v>
      </c>
      <c r="X1406" s="5">
        <v>1.4672350818612503</v>
      </c>
      <c r="Y1406" s="5">
        <v>1.8867011070516913</v>
      </c>
      <c r="Z1406" s="12">
        <v>9.139786462939318</v>
      </c>
      <c r="AA1406" s="251"/>
      <c r="AB1406" s="11">
        <v>0.28062811289017198</v>
      </c>
      <c r="AC1406" s="11">
        <f t="shared" si="152"/>
        <v>2.5782559752364161E-5</v>
      </c>
      <c r="AD1406">
        <v>-2.3713160619476259</v>
      </c>
      <c r="AE1406">
        <v>0.92967670857157858</v>
      </c>
      <c r="AF1406" s="14">
        <v>3.5420758992152916</v>
      </c>
      <c r="AG1406" s="244">
        <v>3731.7728964611679</v>
      </c>
      <c r="AH1406" s="244">
        <v>44.348100589516264</v>
      </c>
      <c r="AI1406" s="139">
        <v>3232.2761798683755</v>
      </c>
      <c r="AJ1406" s="12">
        <v>32.488666030155869</v>
      </c>
      <c r="AK1406" s="246">
        <v>72.916552970922865</v>
      </c>
      <c r="AL1406" s="185">
        <v>1</v>
      </c>
      <c r="AM1406" s="238" t="s">
        <v>715</v>
      </c>
      <c r="AN1406" s="64">
        <v>26321</v>
      </c>
      <c r="AO1406" s="86">
        <f t="shared" si="153"/>
        <v>27.083447029077135</v>
      </c>
      <c r="AT1406" s="87"/>
      <c r="AU1406" s="64"/>
      <c r="AV1406" s="86"/>
      <c r="AW1406" s="30"/>
      <c r="AX1406" s="30"/>
      <c r="AY1406" s="30"/>
      <c r="AZ1406" s="28"/>
      <c r="BA1406" s="28"/>
      <c r="BB1406" s="28"/>
      <c r="BC1406" s="28"/>
      <c r="BD1406" s="28"/>
      <c r="BE1406" s="28"/>
      <c r="BF1406" s="28"/>
      <c r="BG1406" s="28"/>
      <c r="BH1406" s="28"/>
      <c r="BI1406" s="28"/>
      <c r="BJ1406" s="28"/>
      <c r="BK1406" s="28"/>
      <c r="BL1406" s="28"/>
      <c r="BM1406" s="28"/>
      <c r="BN1406" s="28"/>
      <c r="BO1406" s="28"/>
      <c r="BP1406" s="28"/>
      <c r="BQ1406" s="28"/>
      <c r="BR1406" s="28"/>
      <c r="BS1406" s="28"/>
      <c r="BT1406" s="28"/>
      <c r="BU1406" s="28"/>
      <c r="BV1406" s="28"/>
      <c r="BW1406" s="28"/>
      <c r="BX1406" s="28"/>
      <c r="BY1406" s="28"/>
      <c r="BZ1406" s="28"/>
      <c r="CA1406" s="28"/>
      <c r="CB1406" s="28"/>
      <c r="CC1406" s="28"/>
      <c r="CD1406" s="28"/>
      <c r="CE1406" s="28"/>
      <c r="CF1406" s="28"/>
      <c r="CG1406" s="28"/>
      <c r="CH1406" s="28"/>
      <c r="CI1406" s="28"/>
      <c r="CJ1406" s="28"/>
      <c r="CK1406" s="28"/>
      <c r="CL1406" s="28"/>
      <c r="CM1406" s="28"/>
      <c r="CN1406" s="28"/>
      <c r="CO1406" s="28"/>
      <c r="CP1406" s="28"/>
      <c r="CQ1406" s="28"/>
      <c r="CR1406" s="28"/>
      <c r="CS1406" s="28"/>
      <c r="CT1406" s="28"/>
      <c r="CU1406" s="28"/>
      <c r="CV1406" s="28"/>
      <c r="CW1406" s="28"/>
      <c r="CX1406" s="28"/>
      <c r="CY1406" s="28"/>
      <c r="CZ1406" s="28"/>
      <c r="DA1406" s="28"/>
      <c r="DB1406" s="28"/>
      <c r="DC1406" s="28"/>
      <c r="DD1406" s="28"/>
      <c r="DE1406" s="28"/>
      <c r="DF1406" s="28"/>
      <c r="DG1406" s="28"/>
      <c r="DH1406" s="28"/>
      <c r="DI1406" s="28"/>
      <c r="DJ1406" s="28"/>
      <c r="DK1406" s="28"/>
      <c r="DL1406" s="28"/>
      <c r="DM1406" s="28"/>
    </row>
    <row r="1407" spans="1:117" s="7" customFormat="1" x14ac:dyDescent="0.2">
      <c r="A1407" s="2">
        <v>1432</v>
      </c>
      <c r="B1407" s="239" t="s">
        <v>726</v>
      </c>
      <c r="D1407" s="129" t="s">
        <v>279</v>
      </c>
      <c r="E1407" s="189" t="s">
        <v>727</v>
      </c>
      <c r="F1407" s="189" t="s">
        <v>728</v>
      </c>
      <c r="G1407" s="151"/>
      <c r="H1407" s="235">
        <f t="shared" si="147"/>
        <v>2378.9628677786027</v>
      </c>
      <c r="I1407" s="235">
        <f t="shared" si="148"/>
        <v>17.133693446383322</v>
      </c>
      <c r="J1407" s="11">
        <v>0.28128349332961372</v>
      </c>
      <c r="K1407" s="10">
        <v>26.327930167286993</v>
      </c>
      <c r="L1407" s="240">
        <f t="shared" si="149"/>
        <v>2.6327930167286992E-5</v>
      </c>
      <c r="M1407" s="240">
        <f t="shared" si="150"/>
        <v>2.6327930167286992E-5</v>
      </c>
      <c r="N1407" s="10">
        <v>0</v>
      </c>
      <c r="O1407" s="241" t="s">
        <v>736</v>
      </c>
      <c r="P1407" s="3">
        <v>3.0483552203955187E-2</v>
      </c>
      <c r="Q1407" s="16">
        <v>7.2520028495618147</v>
      </c>
      <c r="R1407" s="252">
        <f t="shared" si="151"/>
        <v>7.2520028495618144E-4</v>
      </c>
      <c r="S1407" s="27">
        <v>1.2463259151921646E-3</v>
      </c>
      <c r="T1407" s="16">
        <v>2.6366151712837547</v>
      </c>
      <c r="U1407" s="16">
        <v>6</v>
      </c>
      <c r="V1407" s="16">
        <v>1</v>
      </c>
      <c r="W1407" s="242" t="s">
        <v>740</v>
      </c>
      <c r="X1407" s="5">
        <v>1.4671966511305199</v>
      </c>
      <c r="Y1407" s="5">
        <v>1.886750860308591</v>
      </c>
      <c r="Z1407" s="12">
        <v>7.9353047554108347</v>
      </c>
      <c r="AA1407" s="251"/>
      <c r="AB1407" s="11">
        <v>0.28122688974310028</v>
      </c>
      <c r="AC1407" s="11">
        <f t="shared" si="152"/>
        <v>2.6327930167286992E-5</v>
      </c>
      <c r="AD1407">
        <v>-1.1646670258680381</v>
      </c>
      <c r="AE1407">
        <v>0.93253963430488096</v>
      </c>
      <c r="AF1407" s="14">
        <v>2.8279163664147817</v>
      </c>
      <c r="AG1407" s="244">
        <v>2988.055707725392</v>
      </c>
      <c r="AH1407" s="244">
        <v>42.659126976397069</v>
      </c>
      <c r="AI1407" s="139">
        <v>2378.9628677786027</v>
      </c>
      <c r="AJ1407" s="12">
        <v>17.133693446383322</v>
      </c>
      <c r="AK1407" s="246">
        <v>100.00726166386058</v>
      </c>
      <c r="AL1407" s="185">
        <v>1</v>
      </c>
      <c r="AM1407" s="238" t="s">
        <v>715</v>
      </c>
      <c r="AN1407" s="64">
        <v>26321</v>
      </c>
      <c r="AO1407" s="86">
        <f t="shared" si="153"/>
        <v>-7.2616638605751405E-3</v>
      </c>
      <c r="AT1407" s="87"/>
      <c r="AU1407" s="64"/>
      <c r="AV1407" s="86"/>
      <c r="AW1407" s="30"/>
      <c r="AX1407" s="30"/>
      <c r="AY1407" s="30"/>
      <c r="AZ1407" s="28"/>
      <c r="BA1407" s="28"/>
      <c r="BB1407" s="28"/>
      <c r="BC1407" s="28"/>
      <c r="BD1407" s="28"/>
      <c r="BE1407" s="28"/>
      <c r="BF1407" s="28"/>
      <c r="BG1407" s="28"/>
      <c r="BH1407" s="28"/>
      <c r="BI1407" s="28"/>
      <c r="BJ1407" s="28"/>
      <c r="BK1407" s="28"/>
      <c r="BL1407" s="28"/>
      <c r="BM1407" s="28"/>
      <c r="BN1407" s="28"/>
      <c r="BO1407" s="28"/>
      <c r="BP1407" s="28"/>
      <c r="BQ1407" s="28"/>
      <c r="BR1407" s="28"/>
      <c r="BS1407" s="28"/>
      <c r="BT1407" s="28"/>
      <c r="BU1407" s="28"/>
      <c r="BV1407" s="28"/>
      <c r="BW1407" s="28"/>
      <c r="BX1407" s="28"/>
      <c r="BY1407" s="28"/>
      <c r="BZ1407" s="28"/>
      <c r="CA1407" s="28"/>
      <c r="CB1407" s="28"/>
      <c r="CC1407" s="28"/>
      <c r="CD1407" s="28"/>
      <c r="CE1407" s="28"/>
      <c r="CF1407" s="28"/>
      <c r="CG1407" s="28"/>
      <c r="CH1407" s="28"/>
      <c r="CI1407" s="28"/>
      <c r="CJ1407" s="28"/>
      <c r="CK1407" s="28"/>
      <c r="CL1407" s="28"/>
      <c r="CM1407" s="28"/>
      <c r="CN1407" s="28"/>
      <c r="CO1407" s="28"/>
      <c r="CP1407" s="28"/>
      <c r="CQ1407" s="28"/>
      <c r="CR1407" s="28"/>
      <c r="CS1407" s="28"/>
      <c r="CT1407" s="28"/>
      <c r="CU1407" s="28"/>
      <c r="CV1407" s="28"/>
      <c r="CW1407" s="28"/>
      <c r="CX1407" s="28"/>
      <c r="CY1407" s="28"/>
      <c r="CZ1407" s="28"/>
      <c r="DA1407" s="28"/>
      <c r="DB1407" s="28"/>
      <c r="DC1407" s="28"/>
      <c r="DD1407" s="28"/>
      <c r="DE1407" s="28"/>
      <c r="DF1407" s="28"/>
      <c r="DG1407" s="28"/>
      <c r="DH1407" s="28"/>
      <c r="DI1407" s="28"/>
      <c r="DJ1407" s="28"/>
      <c r="DK1407" s="28"/>
      <c r="DL1407" s="28"/>
      <c r="DM1407" s="28"/>
    </row>
    <row r="1408" spans="1:117" s="7" customFormat="1" x14ac:dyDescent="0.2">
      <c r="A1408" s="2">
        <v>1433</v>
      </c>
      <c r="B1408" s="239" t="s">
        <v>726</v>
      </c>
      <c r="D1408" s="129" t="s">
        <v>280</v>
      </c>
      <c r="E1408" s="189" t="s">
        <v>727</v>
      </c>
      <c r="F1408" s="189" t="s">
        <v>728</v>
      </c>
      <c r="G1408" s="151"/>
      <c r="H1408" s="235">
        <f t="shared" si="147"/>
        <v>2141.6260408560534</v>
      </c>
      <c r="I1408" s="235">
        <f t="shared" si="148"/>
        <v>13.372713032635197</v>
      </c>
      <c r="J1408" s="11">
        <v>0.281322104505277</v>
      </c>
      <c r="K1408" s="10">
        <v>23.552660147208449</v>
      </c>
      <c r="L1408" s="240">
        <f t="shared" si="149"/>
        <v>2.3552660147208451E-5</v>
      </c>
      <c r="M1408" s="240">
        <f t="shared" si="150"/>
        <v>2.3552660147208451E-5</v>
      </c>
      <c r="N1408" s="10">
        <v>0</v>
      </c>
      <c r="O1408" s="241" t="s">
        <v>736</v>
      </c>
      <c r="P1408" s="3">
        <v>1.6077139643847983E-2</v>
      </c>
      <c r="Q1408" s="16">
        <v>0.59334193270773972</v>
      </c>
      <c r="R1408" s="252">
        <f t="shared" si="151"/>
        <v>5.9334193270773969E-5</v>
      </c>
      <c r="S1408" s="27">
        <v>5.6393023628642362E-4</v>
      </c>
      <c r="T1408" s="16">
        <v>0.20192816043550776</v>
      </c>
      <c r="U1408" s="16">
        <v>6</v>
      </c>
      <c r="V1408" s="16">
        <v>1</v>
      </c>
      <c r="W1408" s="242" t="s">
        <v>740</v>
      </c>
      <c r="X1408" s="5">
        <v>1.4672545036661557</v>
      </c>
      <c r="Y1408" s="5">
        <v>1.8868269815973324</v>
      </c>
      <c r="Z1408" s="12">
        <v>10.239405324253747</v>
      </c>
      <c r="AA1408" s="251"/>
      <c r="AB1408" s="11">
        <v>0.2812990993739401</v>
      </c>
      <c r="AC1408" s="11">
        <f t="shared" si="152"/>
        <v>2.3552660147208451E-5</v>
      </c>
      <c r="AD1408">
        <v>-4.083544981848819</v>
      </c>
      <c r="AE1408">
        <v>0.85458984000451144</v>
      </c>
      <c r="AF1408" s="14">
        <v>2.7989085814553647</v>
      </c>
      <c r="AG1408" s="244">
        <v>2980.0681826551877</v>
      </c>
      <c r="AH1408" s="244">
        <v>42.453367653868106</v>
      </c>
      <c r="AI1408" s="139">
        <v>2141.6260408560534</v>
      </c>
      <c r="AJ1408" s="12">
        <v>13.372713032635197</v>
      </c>
      <c r="AK1408" s="246">
        <v>98.187895085875738</v>
      </c>
      <c r="AL1408" s="185">
        <v>1</v>
      </c>
      <c r="AM1408" s="238" t="s">
        <v>715</v>
      </c>
      <c r="AN1408" s="64">
        <v>26321</v>
      </c>
      <c r="AO1408" s="86">
        <f t="shared" si="153"/>
        <v>1.8121049141242622</v>
      </c>
      <c r="AT1408" s="87"/>
      <c r="AU1408" s="64"/>
      <c r="AV1408" s="86"/>
      <c r="AW1408" s="30"/>
      <c r="AX1408" s="30"/>
      <c r="AY1408" s="30"/>
      <c r="AZ1408" s="28"/>
      <c r="BA1408" s="28"/>
      <c r="BB1408" s="28"/>
      <c r="BC1408" s="28"/>
      <c r="BD1408" s="28"/>
      <c r="BE1408" s="28"/>
      <c r="BF1408" s="28"/>
      <c r="BG1408" s="28"/>
      <c r="BH1408" s="28"/>
      <c r="BI1408" s="28"/>
      <c r="BJ1408" s="28"/>
      <c r="BK1408" s="28"/>
      <c r="BL1408" s="28"/>
      <c r="BM1408" s="28"/>
      <c r="BN1408" s="28"/>
      <c r="BO1408" s="28"/>
      <c r="BP1408" s="28"/>
      <c r="BQ1408" s="28"/>
      <c r="BR1408" s="28"/>
      <c r="BS1408" s="28"/>
      <c r="BT1408" s="28"/>
      <c r="BU1408" s="28"/>
      <c r="BV1408" s="28"/>
      <c r="BW1408" s="28"/>
      <c r="BX1408" s="28"/>
      <c r="BY1408" s="28"/>
      <c r="BZ1408" s="28"/>
      <c r="CA1408" s="28"/>
      <c r="CB1408" s="28"/>
      <c r="CC1408" s="28"/>
      <c r="CD1408" s="28"/>
      <c r="CE1408" s="28"/>
      <c r="CF1408" s="28"/>
      <c r="CG1408" s="28"/>
      <c r="CH1408" s="28"/>
      <c r="CI1408" s="28"/>
      <c r="CJ1408" s="28"/>
      <c r="CK1408" s="28"/>
      <c r="CL1408" s="28"/>
      <c r="CM1408" s="28"/>
      <c r="CN1408" s="28"/>
      <c r="CO1408" s="28"/>
      <c r="CP1408" s="28"/>
      <c r="CQ1408" s="28"/>
      <c r="CR1408" s="28"/>
      <c r="CS1408" s="28"/>
      <c r="CT1408" s="28"/>
      <c r="CU1408" s="28"/>
      <c r="CV1408" s="28"/>
      <c r="CW1408" s="28"/>
      <c r="CX1408" s="28"/>
      <c r="CY1408" s="28"/>
      <c r="CZ1408" s="28"/>
      <c r="DA1408" s="28"/>
      <c r="DB1408" s="28"/>
      <c r="DC1408" s="28"/>
      <c r="DD1408" s="28"/>
      <c r="DE1408" s="28"/>
      <c r="DF1408" s="28"/>
      <c r="DG1408" s="28"/>
      <c r="DH1408" s="28"/>
      <c r="DI1408" s="28"/>
      <c r="DJ1408" s="28"/>
      <c r="DK1408" s="28"/>
      <c r="DL1408" s="28"/>
      <c r="DM1408" s="28"/>
    </row>
    <row r="1409" spans="1:117" s="7" customFormat="1" x14ac:dyDescent="0.2">
      <c r="A1409" s="2">
        <v>1434</v>
      </c>
      <c r="B1409" s="239" t="s">
        <v>726</v>
      </c>
      <c r="D1409" s="129" t="s">
        <v>281</v>
      </c>
      <c r="E1409" s="189" t="s">
        <v>727</v>
      </c>
      <c r="F1409" s="189" t="s">
        <v>728</v>
      </c>
      <c r="G1409" s="151"/>
      <c r="H1409" s="235">
        <f t="shared" si="147"/>
        <v>2152.9570826598742</v>
      </c>
      <c r="I1409" s="235">
        <f t="shared" si="148"/>
        <v>23.259741869509497</v>
      </c>
      <c r="J1409" s="11">
        <v>0.28138376279061128</v>
      </c>
      <c r="K1409" s="10">
        <v>30.04066901996941</v>
      </c>
      <c r="L1409" s="240">
        <f t="shared" si="149"/>
        <v>3.0040669019969412E-5</v>
      </c>
      <c r="M1409" s="240">
        <f t="shared" si="150"/>
        <v>3.0040669019969412E-5</v>
      </c>
      <c r="N1409" s="10">
        <v>0</v>
      </c>
      <c r="O1409" s="241" t="s">
        <v>736</v>
      </c>
      <c r="P1409" s="3">
        <v>1.4479576919181869E-2</v>
      </c>
      <c r="Q1409" s="16">
        <v>3.2199120991092753</v>
      </c>
      <c r="R1409" s="252">
        <f t="shared" si="151"/>
        <v>3.2199120991092755E-4</v>
      </c>
      <c r="S1409" s="27">
        <v>5.1641034545802625E-4</v>
      </c>
      <c r="T1409" s="16">
        <v>1.2155460198216184</v>
      </c>
      <c r="U1409" s="16">
        <v>6</v>
      </c>
      <c r="V1409" s="16">
        <v>1</v>
      </c>
      <c r="W1409" s="242" t="s">
        <v>740</v>
      </c>
      <c r="X1409" s="5">
        <v>1.4671977613999581</v>
      </c>
      <c r="Y1409" s="5">
        <v>1.886878747419205</v>
      </c>
      <c r="Z1409" s="12">
        <v>7.8467062179284151</v>
      </c>
      <c r="AA1409" s="251"/>
      <c r="AB1409" s="11">
        <v>0.28136258248372131</v>
      </c>
      <c r="AC1409" s="11">
        <f t="shared" si="152"/>
        <v>3.0040669019969412E-5</v>
      </c>
      <c r="AD1409">
        <v>-1.5711442726684675</v>
      </c>
      <c r="AE1409">
        <v>1.0672410822976979</v>
      </c>
      <c r="AF1409" s="14">
        <v>2.6775011648466704</v>
      </c>
      <c r="AG1409" s="244">
        <v>2835.4017949422023</v>
      </c>
      <c r="AH1409" s="244">
        <v>54.245340690008945</v>
      </c>
      <c r="AI1409" s="139">
        <v>2152.9570826598742</v>
      </c>
      <c r="AJ1409" s="12">
        <v>23.259741869509497</v>
      </c>
      <c r="AK1409" s="246">
        <v>68.982790917600425</v>
      </c>
      <c r="AL1409" s="185">
        <v>1</v>
      </c>
      <c r="AM1409" s="238" t="s">
        <v>715</v>
      </c>
      <c r="AN1409" s="64">
        <v>26321</v>
      </c>
      <c r="AO1409" s="86">
        <f t="shared" si="153"/>
        <v>31.017209082399575</v>
      </c>
      <c r="AT1409" s="87"/>
      <c r="AU1409" s="64"/>
      <c r="AV1409" s="86"/>
      <c r="AW1409" s="30"/>
      <c r="AX1409" s="30"/>
      <c r="AY1409" s="30"/>
      <c r="AZ1409" s="28"/>
      <c r="BA1409" s="28"/>
      <c r="BB1409" s="28"/>
      <c r="BC1409" s="28"/>
      <c r="BD1409" s="28"/>
      <c r="BE1409" s="28"/>
      <c r="BF1409" s="28"/>
      <c r="BG1409" s="28"/>
      <c r="BH1409" s="28"/>
      <c r="BI1409" s="28"/>
      <c r="BJ1409" s="28"/>
      <c r="BK1409" s="28"/>
      <c r="BL1409" s="28"/>
      <c r="BM1409" s="28"/>
      <c r="BN1409" s="28"/>
      <c r="BO1409" s="28"/>
      <c r="BP1409" s="28"/>
      <c r="BQ1409" s="28"/>
      <c r="BR1409" s="28"/>
      <c r="BS1409" s="28"/>
      <c r="BT1409" s="28"/>
      <c r="BU1409" s="28"/>
      <c r="BV1409" s="28"/>
      <c r="BW1409" s="28"/>
      <c r="BX1409" s="28"/>
      <c r="BY1409" s="28"/>
      <c r="BZ1409" s="28"/>
      <c r="CA1409" s="28"/>
      <c r="CB1409" s="28"/>
      <c r="CC1409" s="28"/>
      <c r="CD1409" s="28"/>
      <c r="CE1409" s="28"/>
      <c r="CF1409" s="28"/>
      <c r="CG1409" s="28"/>
      <c r="CH1409" s="28"/>
      <c r="CI1409" s="28"/>
      <c r="CJ1409" s="28"/>
      <c r="CK1409" s="28"/>
      <c r="CL1409" s="28"/>
      <c r="CM1409" s="28"/>
      <c r="CN1409" s="28"/>
      <c r="CO1409" s="28"/>
      <c r="CP1409" s="28"/>
      <c r="CQ1409" s="28"/>
      <c r="CR1409" s="28"/>
      <c r="CS1409" s="28"/>
      <c r="CT1409" s="28"/>
      <c r="CU1409" s="28"/>
      <c r="CV1409" s="28"/>
      <c r="CW1409" s="28"/>
      <c r="CX1409" s="28"/>
      <c r="CY1409" s="28"/>
      <c r="CZ1409" s="28"/>
      <c r="DA1409" s="28"/>
      <c r="DB1409" s="28"/>
      <c r="DC1409" s="28"/>
      <c r="DD1409" s="28"/>
      <c r="DE1409" s="28"/>
      <c r="DF1409" s="28"/>
      <c r="DG1409" s="28"/>
      <c r="DH1409" s="28"/>
      <c r="DI1409" s="28"/>
      <c r="DJ1409" s="28"/>
      <c r="DK1409" s="28"/>
      <c r="DL1409" s="28"/>
      <c r="DM1409" s="28"/>
    </row>
    <row r="1410" spans="1:117" s="7" customFormat="1" x14ac:dyDescent="0.2">
      <c r="A1410" s="2">
        <v>1435</v>
      </c>
      <c r="B1410" s="239" t="s">
        <v>726</v>
      </c>
      <c r="D1410" s="129" t="s">
        <v>282</v>
      </c>
      <c r="E1410" s="189" t="s">
        <v>727</v>
      </c>
      <c r="F1410" s="189" t="s">
        <v>728</v>
      </c>
      <c r="G1410" s="151"/>
      <c r="H1410" s="235">
        <f t="shared" si="147"/>
        <v>2163.5811552417886</v>
      </c>
      <c r="I1410" s="235">
        <f t="shared" si="148"/>
        <v>20.886201373962813</v>
      </c>
      <c r="J1410" s="11">
        <v>0.28139675901409394</v>
      </c>
      <c r="K1410" s="10">
        <v>21.65674303424268</v>
      </c>
      <c r="L1410" s="240">
        <f t="shared" si="149"/>
        <v>2.1656743034242679E-5</v>
      </c>
      <c r="M1410" s="240">
        <f t="shared" si="150"/>
        <v>2.1656743034242679E-5</v>
      </c>
      <c r="N1410" s="10">
        <v>0</v>
      </c>
      <c r="O1410" s="241" t="s">
        <v>736</v>
      </c>
      <c r="P1410" s="3">
        <v>7.0257461901710753E-3</v>
      </c>
      <c r="Q1410" s="16">
        <v>0.94299001672452321</v>
      </c>
      <c r="R1410" s="252">
        <f t="shared" si="151"/>
        <v>9.4299001672452324E-5</v>
      </c>
      <c r="S1410" s="27">
        <v>2.2571901433526153E-4</v>
      </c>
      <c r="T1410" s="16">
        <v>0.40365321656367686</v>
      </c>
      <c r="U1410" s="16">
        <v>6</v>
      </c>
      <c r="V1410" s="16">
        <v>1</v>
      </c>
      <c r="W1410" s="242" t="s">
        <v>740</v>
      </c>
      <c r="X1410" s="5">
        <v>1.467210850628339</v>
      </c>
      <c r="Y1410" s="5">
        <v>1.8866837530686447</v>
      </c>
      <c r="Z1410" s="12">
        <v>11.627301344692635</v>
      </c>
      <c r="AA1410" s="251"/>
      <c r="AB1410" s="11">
        <v>0.28138745465126264</v>
      </c>
      <c r="AC1410" s="11">
        <f t="shared" si="152"/>
        <v>2.1656743034242679E-5</v>
      </c>
      <c r="AD1410">
        <v>-0.43296499441569658</v>
      </c>
      <c r="AE1410">
        <v>0.78210847815964213</v>
      </c>
      <c r="AF1410" s="14">
        <v>2.6271465335698156</v>
      </c>
      <c r="AG1410" s="244">
        <v>2774.4666123480106</v>
      </c>
      <c r="AH1410" s="244">
        <v>40.369582365875694</v>
      </c>
      <c r="AI1410" s="139">
        <v>2163.5811552417886</v>
      </c>
      <c r="AJ1410" s="12">
        <v>20.886201373962813</v>
      </c>
      <c r="AK1410" s="246">
        <v>94.08180882450921</v>
      </c>
      <c r="AL1410" s="185">
        <v>1</v>
      </c>
      <c r="AM1410" s="238" t="s">
        <v>715</v>
      </c>
      <c r="AN1410" s="64">
        <v>26321</v>
      </c>
      <c r="AO1410" s="86">
        <f t="shared" si="153"/>
        <v>5.9181911754907901</v>
      </c>
      <c r="AT1410" s="87"/>
      <c r="AU1410" s="64"/>
      <c r="AV1410" s="86"/>
      <c r="AW1410" s="30"/>
      <c r="AX1410" s="30"/>
      <c r="AY1410" s="30"/>
      <c r="AZ1410" s="28"/>
      <c r="BA1410" s="28"/>
      <c r="BB1410" s="28"/>
      <c r="BC1410" s="28"/>
      <c r="BD1410" s="28"/>
      <c r="BE1410" s="28"/>
      <c r="BF1410" s="28"/>
      <c r="BG1410" s="28"/>
      <c r="BH1410" s="28"/>
      <c r="BI1410" s="28"/>
      <c r="BJ1410" s="28"/>
      <c r="BK1410" s="28"/>
      <c r="BL1410" s="28"/>
      <c r="BM1410" s="28"/>
      <c r="BN1410" s="28"/>
      <c r="BO1410" s="28"/>
      <c r="BP1410" s="28"/>
      <c r="BQ1410" s="28"/>
      <c r="BR1410" s="28"/>
      <c r="BS1410" s="28"/>
      <c r="BT1410" s="28"/>
      <c r="BU1410" s="28"/>
      <c r="BV1410" s="28"/>
      <c r="BW1410" s="28"/>
      <c r="BX1410" s="28"/>
      <c r="BY1410" s="28"/>
      <c r="BZ1410" s="28"/>
      <c r="CA1410" s="28"/>
      <c r="CB1410" s="28"/>
      <c r="CC1410" s="28"/>
      <c r="CD1410" s="28"/>
      <c r="CE1410" s="28"/>
      <c r="CF1410" s="28"/>
      <c r="CG1410" s="28"/>
      <c r="CH1410" s="28"/>
      <c r="CI1410" s="28"/>
      <c r="CJ1410" s="28"/>
      <c r="CK1410" s="28"/>
      <c r="CL1410" s="28"/>
      <c r="CM1410" s="28"/>
      <c r="CN1410" s="28"/>
      <c r="CO1410" s="28"/>
      <c r="CP1410" s="28"/>
      <c r="CQ1410" s="28"/>
      <c r="CR1410" s="28"/>
      <c r="CS1410" s="28"/>
      <c r="CT1410" s="28"/>
      <c r="CU1410" s="28"/>
      <c r="CV1410" s="28"/>
      <c r="CW1410" s="28"/>
      <c r="CX1410" s="28"/>
      <c r="CY1410" s="28"/>
      <c r="CZ1410" s="28"/>
      <c r="DA1410" s="28"/>
      <c r="DB1410" s="28"/>
      <c r="DC1410" s="28"/>
      <c r="DD1410" s="28"/>
      <c r="DE1410" s="28"/>
      <c r="DF1410" s="28"/>
      <c r="DG1410" s="28"/>
      <c r="DH1410" s="28"/>
      <c r="DI1410" s="28"/>
      <c r="DJ1410" s="28"/>
      <c r="DK1410" s="28"/>
      <c r="DL1410" s="28"/>
      <c r="DM1410" s="28"/>
    </row>
    <row r="1411" spans="1:117" s="7" customFormat="1" x14ac:dyDescent="0.2">
      <c r="A1411" s="2">
        <v>1436</v>
      </c>
      <c r="B1411" s="239" t="s">
        <v>726</v>
      </c>
      <c r="D1411" s="129" t="s">
        <v>283</v>
      </c>
      <c r="E1411" s="189" t="s">
        <v>727</v>
      </c>
      <c r="F1411" s="189" t="s">
        <v>728</v>
      </c>
      <c r="G1411" s="151"/>
      <c r="H1411" s="235">
        <f t="shared" ref="H1411:H1456" si="154">AI1411</f>
        <v>3136.6500256348531</v>
      </c>
      <c r="I1411" s="235">
        <f t="shared" ref="I1411:I1456" si="155">AJ1411</f>
        <v>11.589518648811282</v>
      </c>
      <c r="J1411" s="11">
        <v>0.28071459784318115</v>
      </c>
      <c r="K1411" s="10">
        <v>27.914555508809833</v>
      </c>
      <c r="L1411" s="240">
        <f t="shared" ref="L1411:L1456" si="156">K1411/1000000</f>
        <v>2.7914555508809834E-5</v>
      </c>
      <c r="M1411" s="240">
        <f t="shared" ref="M1411:M1456" si="157">L1411</f>
        <v>2.7914555508809834E-5</v>
      </c>
      <c r="N1411" s="10">
        <v>0</v>
      </c>
      <c r="O1411" s="241" t="s">
        <v>736</v>
      </c>
      <c r="P1411" s="3">
        <v>1.4261891254392933E-2</v>
      </c>
      <c r="Q1411" s="16">
        <v>6.1669787515739296</v>
      </c>
      <c r="R1411" s="252">
        <f t="shared" ref="R1411:R1456" si="158">Q1411/10000</f>
        <v>6.1669787515739299E-4</v>
      </c>
      <c r="S1411" s="27">
        <v>5.6316473228291584E-4</v>
      </c>
      <c r="T1411" s="16">
        <v>2.1859003240431463</v>
      </c>
      <c r="U1411" s="16">
        <v>6</v>
      </c>
      <c r="V1411" s="16">
        <v>1</v>
      </c>
      <c r="W1411" s="242" t="s">
        <v>740</v>
      </c>
      <c r="X1411" s="5">
        <v>1.4672311942644589</v>
      </c>
      <c r="Y1411" s="5">
        <v>1.8867378497474896</v>
      </c>
      <c r="Z1411" s="12">
        <v>9.7881547165237865</v>
      </c>
      <c r="AA1411" s="251"/>
      <c r="AB1411" s="11">
        <v>0.28068063341533028</v>
      </c>
      <c r="AC1411" s="11">
        <f t="shared" ref="AC1411:AC1456" si="159">M1411</f>
        <v>2.7914555508809834E-5</v>
      </c>
      <c r="AD1411">
        <v>-2.7472334840372703</v>
      </c>
      <c r="AE1411">
        <v>1.00019387479981</v>
      </c>
      <c r="AF1411" s="14">
        <v>3.4899353124675585</v>
      </c>
      <c r="AG1411" s="244">
        <v>3679.5666422671716</v>
      </c>
      <c r="AH1411" s="244">
        <v>48.308442231125809</v>
      </c>
      <c r="AI1411" s="139">
        <v>3136.6500256348531</v>
      </c>
      <c r="AJ1411" s="12">
        <v>11.589518648811282</v>
      </c>
      <c r="AK1411" s="246">
        <v>100.34284370192776</v>
      </c>
      <c r="AL1411" s="185">
        <v>1</v>
      </c>
      <c r="AM1411" s="238" t="s">
        <v>715</v>
      </c>
      <c r="AN1411" s="64">
        <v>26321</v>
      </c>
      <c r="AO1411" s="86">
        <f t="shared" ref="AO1411:AO1456" si="160">100-AK1411</f>
        <v>-0.34284370192776237</v>
      </c>
      <c r="AT1411" s="87"/>
      <c r="AU1411" s="64"/>
      <c r="AV1411" s="86"/>
      <c r="AW1411" s="30"/>
      <c r="AX1411" s="30"/>
      <c r="AY1411" s="30"/>
      <c r="AZ1411" s="28"/>
      <c r="BA1411" s="28"/>
      <c r="BB1411" s="28"/>
      <c r="BC1411" s="28"/>
      <c r="BD1411" s="28"/>
      <c r="BE1411" s="28"/>
      <c r="BF1411" s="28"/>
      <c r="BG1411" s="28"/>
      <c r="BH1411" s="28"/>
      <c r="BI1411" s="28"/>
      <c r="BJ1411" s="28"/>
      <c r="BK1411" s="28"/>
      <c r="BL1411" s="28"/>
      <c r="BM1411" s="28"/>
      <c r="BN1411" s="28"/>
      <c r="BO1411" s="28"/>
      <c r="BP1411" s="28"/>
      <c r="BQ1411" s="28"/>
      <c r="BR1411" s="28"/>
      <c r="BS1411" s="28"/>
      <c r="BT1411" s="28"/>
      <c r="BU1411" s="28"/>
      <c r="BV1411" s="28"/>
      <c r="BW1411" s="28"/>
      <c r="BX1411" s="28"/>
      <c r="BY1411" s="28"/>
      <c r="BZ1411" s="28"/>
      <c r="CA1411" s="28"/>
      <c r="CB1411" s="28"/>
      <c r="CC1411" s="28"/>
      <c r="CD1411" s="28"/>
      <c r="CE1411" s="28"/>
      <c r="CF1411" s="28"/>
      <c r="CG1411" s="28"/>
      <c r="CH1411" s="28"/>
      <c r="CI1411" s="28"/>
      <c r="CJ1411" s="28"/>
      <c r="CK1411" s="28"/>
      <c r="CL1411" s="28"/>
      <c r="CM1411" s="28"/>
      <c r="CN1411" s="28"/>
      <c r="CO1411" s="28"/>
      <c r="CP1411" s="28"/>
      <c r="CQ1411" s="28"/>
      <c r="CR1411" s="28"/>
      <c r="CS1411" s="28"/>
      <c r="CT1411" s="28"/>
      <c r="CU1411" s="28"/>
      <c r="CV1411" s="28"/>
      <c r="CW1411" s="28"/>
      <c r="CX1411" s="28"/>
      <c r="CY1411" s="28"/>
      <c r="CZ1411" s="28"/>
      <c r="DA1411" s="28"/>
      <c r="DB1411" s="28"/>
      <c r="DC1411" s="28"/>
      <c r="DD1411" s="28"/>
      <c r="DE1411" s="28"/>
      <c r="DF1411" s="28"/>
      <c r="DG1411" s="28"/>
      <c r="DH1411" s="28"/>
      <c r="DI1411" s="28"/>
      <c r="DJ1411" s="28"/>
      <c r="DK1411" s="28"/>
      <c r="DL1411" s="28"/>
      <c r="DM1411" s="28"/>
    </row>
    <row r="1412" spans="1:117" s="7" customFormat="1" x14ac:dyDescent="0.2">
      <c r="A1412" s="2">
        <v>1437</v>
      </c>
      <c r="B1412" s="239" t="s">
        <v>726</v>
      </c>
      <c r="D1412" s="129" t="s">
        <v>284</v>
      </c>
      <c r="E1412" s="189" t="s">
        <v>727</v>
      </c>
      <c r="F1412" s="189" t="s">
        <v>728</v>
      </c>
      <c r="G1412" s="151"/>
      <c r="H1412" s="235">
        <f t="shared" si="154"/>
        <v>2257.3889711362258</v>
      </c>
      <c r="I1412" s="235">
        <f t="shared" si="155"/>
        <v>21.011217648488135</v>
      </c>
      <c r="J1412" s="11">
        <v>0.28129860689986402</v>
      </c>
      <c r="K1412" s="10">
        <v>22.175020320675298</v>
      </c>
      <c r="L1412" s="240">
        <f t="shared" si="156"/>
        <v>2.2175020320675298E-5</v>
      </c>
      <c r="M1412" s="240">
        <f t="shared" si="157"/>
        <v>2.2175020320675298E-5</v>
      </c>
      <c r="N1412" s="10">
        <v>0</v>
      </c>
      <c r="O1412" s="241" t="s">
        <v>736</v>
      </c>
      <c r="P1412" s="3">
        <v>1.0292413067551642E-2</v>
      </c>
      <c r="Q1412" s="16">
        <v>1.2792206251635714</v>
      </c>
      <c r="R1412" s="252">
        <f t="shared" si="158"/>
        <v>1.2792206251635715E-4</v>
      </c>
      <c r="S1412" s="27">
        <v>3.7488733184417135E-4</v>
      </c>
      <c r="T1412" s="16">
        <v>0.59256181681396569</v>
      </c>
      <c r="U1412" s="16">
        <v>6</v>
      </c>
      <c r="V1412" s="16">
        <v>1</v>
      </c>
      <c r="W1412" s="242" t="s">
        <v>740</v>
      </c>
      <c r="X1412" s="5">
        <v>1.4672945160470494</v>
      </c>
      <c r="Y1412" s="5">
        <v>1.8867225429230723</v>
      </c>
      <c r="Z1412" s="12">
        <v>9.3633954586060284</v>
      </c>
      <c r="AA1412" s="251"/>
      <c r="AB1412" s="11">
        <v>0.28128246943193563</v>
      </c>
      <c r="AC1412" s="11">
        <f t="shared" si="159"/>
        <v>2.2175020320675298E-5</v>
      </c>
      <c r="AD1412">
        <v>-1.9843367621008579</v>
      </c>
      <c r="AE1412">
        <v>0.782885983800781</v>
      </c>
      <c r="AF1412" s="14">
        <v>2.7791954153448004</v>
      </c>
      <c r="AG1412" s="244">
        <v>2942.2081313009026</v>
      </c>
      <c r="AH1412" s="244">
        <v>39.523568301690865</v>
      </c>
      <c r="AI1412" s="139">
        <v>2257.3889711362258</v>
      </c>
      <c r="AJ1412" s="12">
        <v>21.011217648488135</v>
      </c>
      <c r="AK1412" s="246">
        <v>99.439000104791404</v>
      </c>
      <c r="AL1412" s="185">
        <v>1</v>
      </c>
      <c r="AM1412" s="238" t="s">
        <v>715</v>
      </c>
      <c r="AN1412" s="64">
        <v>26321</v>
      </c>
      <c r="AO1412" s="86">
        <f t="shared" si="160"/>
        <v>0.56099989520859594</v>
      </c>
      <c r="AT1412" s="87"/>
      <c r="AU1412" s="64"/>
      <c r="AV1412" s="86"/>
      <c r="AW1412" s="30"/>
      <c r="AX1412" s="30"/>
      <c r="AY1412" s="30"/>
      <c r="AZ1412" s="28"/>
      <c r="BA1412" s="28"/>
      <c r="BB1412" s="28"/>
      <c r="BC1412" s="28"/>
      <c r="BD1412" s="28"/>
      <c r="BE1412" s="28"/>
      <c r="BF1412" s="28"/>
      <c r="BG1412" s="28"/>
      <c r="BH1412" s="28"/>
      <c r="BI1412" s="28"/>
      <c r="BJ1412" s="28"/>
      <c r="BK1412" s="28"/>
      <c r="BL1412" s="28"/>
      <c r="BM1412" s="28"/>
      <c r="BN1412" s="28"/>
      <c r="BO1412" s="28"/>
      <c r="BP1412" s="28"/>
      <c r="BQ1412" s="28"/>
      <c r="BR1412" s="28"/>
      <c r="BS1412" s="28"/>
      <c r="BT1412" s="28"/>
      <c r="BU1412" s="28"/>
      <c r="BV1412" s="28"/>
      <c r="BW1412" s="28"/>
      <c r="BX1412" s="28"/>
      <c r="BY1412" s="28"/>
      <c r="BZ1412" s="28"/>
      <c r="CA1412" s="28"/>
      <c r="CB1412" s="28"/>
      <c r="CC1412" s="28"/>
      <c r="CD1412" s="28"/>
      <c r="CE1412" s="28"/>
      <c r="CF1412" s="28"/>
      <c r="CG1412" s="28"/>
      <c r="CH1412" s="28"/>
      <c r="CI1412" s="28"/>
      <c r="CJ1412" s="28"/>
      <c r="CK1412" s="28"/>
      <c r="CL1412" s="28"/>
      <c r="CM1412" s="28"/>
      <c r="CN1412" s="28"/>
      <c r="CO1412" s="28"/>
      <c r="CP1412" s="28"/>
      <c r="CQ1412" s="28"/>
      <c r="CR1412" s="28"/>
      <c r="CS1412" s="28"/>
      <c r="CT1412" s="28"/>
      <c r="CU1412" s="28"/>
      <c r="CV1412" s="28"/>
      <c r="CW1412" s="28"/>
      <c r="CX1412" s="28"/>
      <c r="CY1412" s="28"/>
      <c r="CZ1412" s="28"/>
      <c r="DA1412" s="28"/>
      <c r="DB1412" s="28"/>
      <c r="DC1412" s="28"/>
      <c r="DD1412" s="28"/>
      <c r="DE1412" s="28"/>
      <c r="DF1412" s="28"/>
      <c r="DG1412" s="28"/>
      <c r="DH1412" s="28"/>
      <c r="DI1412" s="28"/>
      <c r="DJ1412" s="28"/>
      <c r="DK1412" s="28"/>
      <c r="DL1412" s="28"/>
      <c r="DM1412" s="28"/>
    </row>
    <row r="1413" spans="1:117" s="7" customFormat="1" x14ac:dyDescent="0.2">
      <c r="A1413" s="2">
        <v>1438</v>
      </c>
      <c r="B1413" s="239" t="s">
        <v>726</v>
      </c>
      <c r="D1413" s="129" t="s">
        <v>285</v>
      </c>
      <c r="E1413" s="189" t="s">
        <v>727</v>
      </c>
      <c r="F1413" s="189" t="s">
        <v>728</v>
      </c>
      <c r="G1413" s="151"/>
      <c r="H1413" s="235">
        <f t="shared" si="154"/>
        <v>2174.9659205967532</v>
      </c>
      <c r="I1413" s="235">
        <f t="shared" si="155"/>
        <v>16.492837224242088</v>
      </c>
      <c r="J1413" s="11">
        <v>0.28121109316683107</v>
      </c>
      <c r="K1413" s="10">
        <v>24.166324016928257</v>
      </c>
      <c r="L1413" s="240">
        <f t="shared" si="156"/>
        <v>2.4166324016928257E-5</v>
      </c>
      <c r="M1413" s="240">
        <f t="shared" si="157"/>
        <v>2.4166324016928257E-5</v>
      </c>
      <c r="N1413" s="10">
        <v>0</v>
      </c>
      <c r="O1413" s="241" t="s">
        <v>736</v>
      </c>
      <c r="P1413" s="3">
        <v>1.5436149257644213E-2</v>
      </c>
      <c r="Q1413" s="16">
        <v>2.8036741529834623</v>
      </c>
      <c r="R1413" s="252">
        <f t="shared" si="158"/>
        <v>2.8036741529834623E-4</v>
      </c>
      <c r="S1413" s="27">
        <v>5.349809698987169E-4</v>
      </c>
      <c r="T1413" s="16">
        <v>0.89850007401547094</v>
      </c>
      <c r="U1413" s="16">
        <v>6</v>
      </c>
      <c r="V1413" s="16">
        <v>1</v>
      </c>
      <c r="W1413" s="242" t="s">
        <v>740</v>
      </c>
      <c r="X1413" s="5">
        <v>1.4671944787307489</v>
      </c>
      <c r="Y1413" s="5">
        <v>1.886812736561823</v>
      </c>
      <c r="Z1413" s="12">
        <v>9.9784973196622033</v>
      </c>
      <c r="AA1413" s="251"/>
      <c r="AB1413" s="11">
        <v>0.2811889223058065</v>
      </c>
      <c r="AC1413" s="11">
        <f t="shared" si="159"/>
        <v>2.4166324016928257E-5</v>
      </c>
      <c r="AD1413">
        <v>-7.231181691540467</v>
      </c>
      <c r="AE1413">
        <v>0.8548243059344498</v>
      </c>
      <c r="AF1413" s="14">
        <v>2.9862675949167796</v>
      </c>
      <c r="AG1413" s="244">
        <v>3197.2068323434069</v>
      </c>
      <c r="AH1413" s="244">
        <v>42.302947818869114</v>
      </c>
      <c r="AI1413" s="139">
        <v>2174.9659205967532</v>
      </c>
      <c r="AJ1413" s="12">
        <v>16.492837224242088</v>
      </c>
      <c r="AK1413" s="246">
        <v>99.414261690933287</v>
      </c>
      <c r="AL1413" s="185">
        <v>1</v>
      </c>
      <c r="AM1413" s="238" t="s">
        <v>715</v>
      </c>
      <c r="AN1413" s="64">
        <v>26321</v>
      </c>
      <c r="AO1413" s="86">
        <f t="shared" si="160"/>
        <v>0.58573830906671276</v>
      </c>
      <c r="AT1413" s="87"/>
      <c r="AU1413" s="64"/>
      <c r="AV1413" s="86"/>
      <c r="AW1413" s="30"/>
      <c r="AX1413" s="30"/>
      <c r="AY1413" s="30"/>
      <c r="AZ1413" s="28"/>
      <c r="BA1413" s="28"/>
      <c r="BB1413" s="28"/>
      <c r="BC1413" s="28"/>
      <c r="BD1413" s="28"/>
      <c r="BE1413" s="28"/>
      <c r="BF1413" s="28"/>
      <c r="BG1413" s="28"/>
      <c r="BH1413" s="28"/>
      <c r="BI1413" s="28"/>
      <c r="BJ1413" s="28"/>
      <c r="BK1413" s="28"/>
      <c r="BL1413" s="28"/>
      <c r="BM1413" s="28"/>
      <c r="BN1413" s="28"/>
      <c r="BO1413" s="28"/>
      <c r="BP1413" s="28"/>
      <c r="BQ1413" s="28"/>
      <c r="BR1413" s="28"/>
      <c r="BS1413" s="28"/>
      <c r="BT1413" s="28"/>
      <c r="BU1413" s="28"/>
      <c r="BV1413" s="28"/>
      <c r="BW1413" s="28"/>
      <c r="BX1413" s="28"/>
      <c r="BY1413" s="28"/>
      <c r="BZ1413" s="28"/>
      <c r="CA1413" s="28"/>
      <c r="CB1413" s="28"/>
      <c r="CC1413" s="28"/>
      <c r="CD1413" s="28"/>
      <c r="CE1413" s="28"/>
      <c r="CF1413" s="28"/>
      <c r="CG1413" s="28"/>
      <c r="CH1413" s="28"/>
      <c r="CI1413" s="28"/>
      <c r="CJ1413" s="28"/>
      <c r="CK1413" s="28"/>
      <c r="CL1413" s="28"/>
      <c r="CM1413" s="28"/>
      <c r="CN1413" s="28"/>
      <c r="CO1413" s="28"/>
      <c r="CP1413" s="28"/>
      <c r="CQ1413" s="28"/>
      <c r="CR1413" s="28"/>
      <c r="CS1413" s="28"/>
      <c r="CT1413" s="28"/>
      <c r="CU1413" s="28"/>
      <c r="CV1413" s="28"/>
      <c r="CW1413" s="28"/>
      <c r="CX1413" s="28"/>
      <c r="CY1413" s="28"/>
      <c r="CZ1413" s="28"/>
      <c r="DA1413" s="28"/>
      <c r="DB1413" s="28"/>
      <c r="DC1413" s="28"/>
      <c r="DD1413" s="28"/>
      <c r="DE1413" s="28"/>
      <c r="DF1413" s="28"/>
      <c r="DG1413" s="28"/>
      <c r="DH1413" s="28"/>
      <c r="DI1413" s="28"/>
      <c r="DJ1413" s="28"/>
      <c r="DK1413" s="28"/>
      <c r="DL1413" s="28"/>
      <c r="DM1413" s="28"/>
    </row>
    <row r="1414" spans="1:117" s="7" customFormat="1" x14ac:dyDescent="0.2">
      <c r="A1414" s="2">
        <v>1439</v>
      </c>
      <c r="B1414" s="239" t="s">
        <v>726</v>
      </c>
      <c r="D1414" s="129" t="s">
        <v>286</v>
      </c>
      <c r="E1414" s="189" t="s">
        <v>727</v>
      </c>
      <c r="F1414" s="189" t="s">
        <v>728</v>
      </c>
      <c r="G1414" s="151"/>
      <c r="H1414" s="235">
        <f t="shared" si="154"/>
        <v>3263.5978132108926</v>
      </c>
      <c r="I1414" s="235">
        <f t="shared" si="155"/>
        <v>9.9708443744822723</v>
      </c>
      <c r="J1414" s="11">
        <v>0.28065704662221308</v>
      </c>
      <c r="K1414" s="10">
        <v>29.372555848234587</v>
      </c>
      <c r="L1414" s="240">
        <f t="shared" si="156"/>
        <v>2.9372555848234586E-5</v>
      </c>
      <c r="M1414" s="240">
        <f t="shared" si="157"/>
        <v>2.9372555848234586E-5</v>
      </c>
      <c r="N1414" s="10">
        <v>0</v>
      </c>
      <c r="O1414" s="241" t="s">
        <v>736</v>
      </c>
      <c r="P1414" s="3">
        <v>3.4878621096512338E-2</v>
      </c>
      <c r="Q1414" s="16">
        <v>3.1255054757994207</v>
      </c>
      <c r="R1414" s="252">
        <f t="shared" si="158"/>
        <v>3.1255054757994209E-4</v>
      </c>
      <c r="S1414" s="27">
        <v>1.2542348095306367E-3</v>
      </c>
      <c r="T1414" s="16">
        <v>0.9984928035747811</v>
      </c>
      <c r="U1414" s="16">
        <v>6</v>
      </c>
      <c r="V1414" s="16">
        <v>1</v>
      </c>
      <c r="W1414" s="242" t="s">
        <v>740</v>
      </c>
      <c r="X1414" s="5">
        <v>1.4672220661363344</v>
      </c>
      <c r="Y1414" s="5">
        <v>1.8867678142299527</v>
      </c>
      <c r="Z1414" s="12">
        <v>8.213020180636569</v>
      </c>
      <c r="AA1414" s="251"/>
      <c r="AB1414" s="11">
        <v>0.28057824810221138</v>
      </c>
      <c r="AC1414" s="11">
        <f t="shared" si="159"/>
        <v>2.9372555848234586E-5</v>
      </c>
      <c r="AD1414">
        <v>-3.3961725898146171</v>
      </c>
      <c r="AE1414">
        <v>1.0471741298309838</v>
      </c>
      <c r="AF1414" s="14">
        <v>3.6193323341326575</v>
      </c>
      <c r="AG1414" s="244">
        <v>3818.3103925317596</v>
      </c>
      <c r="AH1414" s="244">
        <v>45.296425199427212</v>
      </c>
      <c r="AI1414" s="139">
        <v>3263.5978132108926</v>
      </c>
      <c r="AJ1414" s="12">
        <v>9.9708443744822723</v>
      </c>
      <c r="AK1414" s="246">
        <v>99.925948923389328</v>
      </c>
      <c r="AL1414" s="185">
        <v>1</v>
      </c>
      <c r="AM1414" s="238" t="s">
        <v>715</v>
      </c>
      <c r="AN1414" s="64">
        <v>26321</v>
      </c>
      <c r="AO1414" s="86">
        <f t="shared" si="160"/>
        <v>7.4051076610672339E-2</v>
      </c>
      <c r="AT1414" s="87"/>
      <c r="AU1414" s="64"/>
      <c r="AV1414" s="86"/>
      <c r="AW1414" s="30"/>
      <c r="AX1414" s="30"/>
      <c r="AY1414" s="30"/>
      <c r="AZ1414" s="28"/>
      <c r="BA1414" s="28"/>
      <c r="BB1414" s="28"/>
      <c r="BC1414" s="28"/>
      <c r="BD1414" s="28"/>
      <c r="BE1414" s="28"/>
      <c r="BF1414" s="28"/>
      <c r="BG1414" s="28"/>
      <c r="BH1414" s="28"/>
      <c r="BI1414" s="28"/>
      <c r="BJ1414" s="28"/>
      <c r="BK1414" s="28"/>
      <c r="BL1414" s="28"/>
      <c r="BM1414" s="28"/>
      <c r="BN1414" s="28"/>
      <c r="BO1414" s="28"/>
      <c r="BP1414" s="28"/>
      <c r="BQ1414" s="28"/>
      <c r="BR1414" s="28"/>
      <c r="BS1414" s="28"/>
      <c r="BT1414" s="28"/>
      <c r="BU1414" s="28"/>
      <c r="BV1414" s="28"/>
      <c r="BW1414" s="28"/>
      <c r="BX1414" s="28"/>
      <c r="BY1414" s="28"/>
      <c r="BZ1414" s="28"/>
      <c r="CA1414" s="28"/>
      <c r="CB1414" s="28"/>
      <c r="CC1414" s="28"/>
      <c r="CD1414" s="28"/>
      <c r="CE1414" s="28"/>
      <c r="CF1414" s="28"/>
      <c r="CG1414" s="28"/>
      <c r="CH1414" s="28"/>
      <c r="CI1414" s="28"/>
      <c r="CJ1414" s="28"/>
      <c r="CK1414" s="28"/>
      <c r="CL1414" s="28"/>
      <c r="CM1414" s="28"/>
      <c r="CN1414" s="28"/>
      <c r="CO1414" s="28"/>
      <c r="CP1414" s="28"/>
      <c r="CQ1414" s="28"/>
      <c r="CR1414" s="28"/>
      <c r="CS1414" s="28"/>
      <c r="CT1414" s="28"/>
      <c r="CU1414" s="28"/>
      <c r="CV1414" s="28"/>
      <c r="CW1414" s="28"/>
      <c r="CX1414" s="28"/>
      <c r="CY1414" s="28"/>
      <c r="CZ1414" s="28"/>
      <c r="DA1414" s="28"/>
      <c r="DB1414" s="28"/>
      <c r="DC1414" s="28"/>
      <c r="DD1414" s="28"/>
      <c r="DE1414" s="28"/>
      <c r="DF1414" s="28"/>
      <c r="DG1414" s="28"/>
      <c r="DH1414" s="28"/>
      <c r="DI1414" s="28"/>
      <c r="DJ1414" s="28"/>
      <c r="DK1414" s="28"/>
      <c r="DL1414" s="28"/>
      <c r="DM1414" s="28"/>
    </row>
    <row r="1415" spans="1:117" s="7" customFormat="1" x14ac:dyDescent="0.2">
      <c r="A1415" s="2">
        <v>1440</v>
      </c>
      <c r="B1415" s="239" t="s">
        <v>726</v>
      </c>
      <c r="D1415" s="129" t="s">
        <v>273</v>
      </c>
      <c r="E1415" s="189" t="s">
        <v>727</v>
      </c>
      <c r="F1415" s="189" t="s">
        <v>728</v>
      </c>
      <c r="G1415" s="151"/>
      <c r="H1415" s="235">
        <f t="shared" si="154"/>
        <v>3064.767871054979</v>
      </c>
      <c r="I1415" s="235">
        <f t="shared" si="155"/>
        <v>58.730144131922252</v>
      </c>
      <c r="J1415" s="11">
        <v>0.28073073515315727</v>
      </c>
      <c r="K1415" s="10">
        <v>25.259625635473256</v>
      </c>
      <c r="L1415" s="240">
        <f t="shared" si="156"/>
        <v>2.5259625635473255E-5</v>
      </c>
      <c r="M1415" s="240">
        <f t="shared" si="157"/>
        <v>2.5259625635473255E-5</v>
      </c>
      <c r="N1415" s="10">
        <v>0</v>
      </c>
      <c r="O1415" s="241" t="s">
        <v>736</v>
      </c>
      <c r="P1415" s="3">
        <v>1.457708677218718E-2</v>
      </c>
      <c r="Q1415" s="16">
        <v>3.1918258608933714</v>
      </c>
      <c r="R1415" s="252">
        <f t="shared" si="158"/>
        <v>3.1918258608933716E-4</v>
      </c>
      <c r="S1415" s="27">
        <v>6.2272018672317815E-4</v>
      </c>
      <c r="T1415" s="16">
        <v>1.5753572881025835</v>
      </c>
      <c r="U1415" s="16">
        <v>6</v>
      </c>
      <c r="V1415" s="16">
        <v>1</v>
      </c>
      <c r="W1415" s="242" t="s">
        <v>740</v>
      </c>
      <c r="X1415" s="5">
        <v>1.4671601966448</v>
      </c>
      <c r="Y1415" s="5">
        <v>1.8868253168341902</v>
      </c>
      <c r="Z1415" s="12">
        <v>9.4866706236435654</v>
      </c>
      <c r="AA1415" s="251"/>
      <c r="AB1415" s="11">
        <v>0.28069406446266681</v>
      </c>
      <c r="AC1415" s="11">
        <f t="shared" si="159"/>
        <v>2.5259625635473255E-5</v>
      </c>
      <c r="AD1415">
        <v>-3.9787357411780184</v>
      </c>
      <c r="AE1415">
        <v>0.89443245826391637</v>
      </c>
      <c r="AF1415" s="14">
        <v>3.4985207574570913</v>
      </c>
      <c r="AG1415" s="244">
        <v>3696.8764408146289</v>
      </c>
      <c r="AH1415" s="244">
        <v>42.329438648440828</v>
      </c>
      <c r="AI1415" s="139">
        <v>3064.767871054979</v>
      </c>
      <c r="AJ1415" s="12">
        <v>58.730144131922252</v>
      </c>
      <c r="AK1415" s="246">
        <v>100.06418160480489</v>
      </c>
      <c r="AL1415" s="185">
        <v>1</v>
      </c>
      <c r="AM1415" s="238" t="s">
        <v>715</v>
      </c>
      <c r="AN1415" s="64">
        <v>26321</v>
      </c>
      <c r="AO1415" s="86">
        <f t="shared" si="160"/>
        <v>-6.4181604804886661E-2</v>
      </c>
      <c r="AT1415" s="87"/>
      <c r="AU1415" s="64"/>
      <c r="AV1415" s="86"/>
      <c r="AW1415" s="30"/>
      <c r="AX1415" s="30"/>
      <c r="AY1415" s="30"/>
      <c r="AZ1415" s="28"/>
      <c r="BA1415" s="28"/>
      <c r="BB1415" s="28"/>
      <c r="BC1415" s="28"/>
      <c r="BD1415" s="28"/>
      <c r="BE1415" s="28"/>
      <c r="BF1415" s="28"/>
      <c r="BG1415" s="28"/>
      <c r="BH1415" s="28"/>
      <c r="BI1415" s="28"/>
      <c r="BJ1415" s="28"/>
      <c r="BK1415" s="28"/>
      <c r="BL1415" s="28"/>
      <c r="BM1415" s="28"/>
      <c r="BN1415" s="28"/>
      <c r="BO1415" s="28"/>
      <c r="BP1415" s="28"/>
      <c r="BQ1415" s="28"/>
      <c r="BR1415" s="28"/>
      <c r="BS1415" s="28"/>
      <c r="BT1415" s="28"/>
      <c r="BU1415" s="28"/>
      <c r="BV1415" s="28"/>
      <c r="BW1415" s="28"/>
      <c r="BX1415" s="28"/>
      <c r="BY1415" s="28"/>
      <c r="BZ1415" s="28"/>
      <c r="CA1415" s="28"/>
      <c r="CB1415" s="28"/>
      <c r="CC1415" s="28"/>
      <c r="CD1415" s="28"/>
      <c r="CE1415" s="28"/>
      <c r="CF1415" s="28"/>
      <c r="CG1415" s="28"/>
      <c r="CH1415" s="28"/>
      <c r="CI1415" s="28"/>
      <c r="CJ1415" s="28"/>
      <c r="CK1415" s="28"/>
      <c r="CL1415" s="28"/>
      <c r="CM1415" s="28"/>
      <c r="CN1415" s="28"/>
      <c r="CO1415" s="28"/>
      <c r="CP1415" s="28"/>
      <c r="CQ1415" s="28"/>
      <c r="CR1415" s="28"/>
      <c r="CS1415" s="28"/>
      <c r="CT1415" s="28"/>
      <c r="CU1415" s="28"/>
      <c r="CV1415" s="28"/>
      <c r="CW1415" s="28"/>
      <c r="CX1415" s="28"/>
      <c r="CY1415" s="28"/>
      <c r="CZ1415" s="28"/>
      <c r="DA1415" s="28"/>
      <c r="DB1415" s="28"/>
      <c r="DC1415" s="28"/>
      <c r="DD1415" s="28"/>
      <c r="DE1415" s="28"/>
      <c r="DF1415" s="28"/>
      <c r="DG1415" s="28"/>
      <c r="DH1415" s="28"/>
      <c r="DI1415" s="28"/>
      <c r="DJ1415" s="28"/>
      <c r="DK1415" s="28"/>
      <c r="DL1415" s="28"/>
      <c r="DM1415" s="28"/>
    </row>
    <row r="1416" spans="1:117" s="7" customFormat="1" x14ac:dyDescent="0.2">
      <c r="A1416" s="2">
        <v>1441</v>
      </c>
      <c r="B1416" s="239" t="s">
        <v>726</v>
      </c>
      <c r="D1416" s="129" t="s">
        <v>287</v>
      </c>
      <c r="E1416" s="189" t="s">
        <v>727</v>
      </c>
      <c r="F1416" s="189" t="s">
        <v>728</v>
      </c>
      <c r="G1416" s="151"/>
      <c r="H1416" s="235">
        <f t="shared" si="154"/>
        <v>3175.3917412174856</v>
      </c>
      <c r="I1416" s="235">
        <f t="shared" si="155"/>
        <v>10.503445186897022</v>
      </c>
      <c r="J1416" s="11">
        <v>0.28073389941118659</v>
      </c>
      <c r="K1416" s="10">
        <v>31.684659854477161</v>
      </c>
      <c r="L1416" s="240">
        <f t="shared" si="156"/>
        <v>3.168465985447716E-5</v>
      </c>
      <c r="M1416" s="240">
        <f t="shared" si="157"/>
        <v>3.168465985447716E-5</v>
      </c>
      <c r="N1416" s="10">
        <v>0</v>
      </c>
      <c r="O1416" s="241" t="s">
        <v>736</v>
      </c>
      <c r="P1416" s="3">
        <v>1.9118207739471468E-2</v>
      </c>
      <c r="Q1416" s="16">
        <v>2.0749233269287584</v>
      </c>
      <c r="R1416" s="252">
        <f t="shared" si="158"/>
        <v>2.0749233269287584E-4</v>
      </c>
      <c r="S1416" s="27">
        <v>6.5937224988856663E-4</v>
      </c>
      <c r="T1416" s="16">
        <v>0.58988038981690483</v>
      </c>
      <c r="U1416" s="16">
        <v>6</v>
      </c>
      <c r="V1416" s="16">
        <v>1</v>
      </c>
      <c r="W1416" s="242" t="s">
        <v>740</v>
      </c>
      <c r="X1416" s="5">
        <v>1.4671943699015486</v>
      </c>
      <c r="Y1416" s="5">
        <v>1.8869496864945376</v>
      </c>
      <c r="Z1416" s="12">
        <v>7.7471347891677089</v>
      </c>
      <c r="AA1416" s="251"/>
      <c r="AB1416" s="11">
        <v>0.2806936268386917</v>
      </c>
      <c r="AC1416" s="11">
        <f t="shared" si="159"/>
        <v>3.168465985447716E-5</v>
      </c>
      <c r="AD1416">
        <v>-1.4025627703828647</v>
      </c>
      <c r="AE1416">
        <v>1.1432951347639631</v>
      </c>
      <c r="AF1416" s="14">
        <v>3.447859813920052</v>
      </c>
      <c r="AG1416" s="244">
        <v>3628.7685953759642</v>
      </c>
      <c r="AH1416" s="244">
        <v>55.246044509519969</v>
      </c>
      <c r="AI1416" s="139">
        <v>3175.3917412174856</v>
      </c>
      <c r="AJ1416" s="12">
        <v>10.503445186897022</v>
      </c>
      <c r="AK1416" s="246">
        <v>100.10998794411688</v>
      </c>
      <c r="AL1416" s="185">
        <v>1</v>
      </c>
      <c r="AM1416" s="238" t="s">
        <v>715</v>
      </c>
      <c r="AN1416" s="64">
        <v>26321</v>
      </c>
      <c r="AO1416" s="86">
        <f t="shared" si="160"/>
        <v>-0.10998794411688095</v>
      </c>
      <c r="AT1416" s="87"/>
      <c r="AU1416" s="64"/>
      <c r="AV1416" s="86"/>
      <c r="AW1416" s="30"/>
      <c r="AX1416" s="30"/>
      <c r="AY1416" s="30"/>
      <c r="AZ1416" s="28"/>
      <c r="BA1416" s="28"/>
      <c r="BB1416" s="28"/>
      <c r="BC1416" s="28"/>
      <c r="BD1416" s="28"/>
      <c r="BE1416" s="28"/>
      <c r="BF1416" s="28"/>
      <c r="BG1416" s="28"/>
      <c r="BH1416" s="28"/>
      <c r="BI1416" s="28"/>
      <c r="BJ1416" s="28"/>
      <c r="BK1416" s="28"/>
      <c r="BL1416" s="28"/>
      <c r="BM1416" s="28"/>
      <c r="BN1416" s="28"/>
      <c r="BO1416" s="28"/>
      <c r="BP1416" s="28"/>
      <c r="BQ1416" s="28"/>
      <c r="BR1416" s="28"/>
      <c r="BS1416" s="28"/>
      <c r="BT1416" s="28"/>
      <c r="BU1416" s="28"/>
      <c r="BV1416" s="28"/>
      <c r="BW1416" s="28"/>
      <c r="BX1416" s="28"/>
      <c r="BY1416" s="28"/>
      <c r="BZ1416" s="28"/>
      <c r="CA1416" s="28"/>
      <c r="CB1416" s="28"/>
      <c r="CC1416" s="28"/>
      <c r="CD1416" s="28"/>
      <c r="CE1416" s="28"/>
      <c r="CF1416" s="28"/>
      <c r="CG1416" s="28"/>
      <c r="CH1416" s="28"/>
      <c r="CI1416" s="28"/>
      <c r="CJ1416" s="28"/>
      <c r="CK1416" s="28"/>
      <c r="CL1416" s="28"/>
      <c r="CM1416" s="28"/>
      <c r="CN1416" s="28"/>
      <c r="CO1416" s="28"/>
      <c r="CP1416" s="28"/>
      <c r="CQ1416" s="28"/>
      <c r="CR1416" s="28"/>
      <c r="CS1416" s="28"/>
      <c r="CT1416" s="28"/>
      <c r="CU1416" s="28"/>
      <c r="CV1416" s="28"/>
      <c r="CW1416" s="28"/>
      <c r="CX1416" s="28"/>
      <c r="CY1416" s="28"/>
      <c r="CZ1416" s="28"/>
      <c r="DA1416" s="28"/>
      <c r="DB1416" s="28"/>
      <c r="DC1416" s="28"/>
      <c r="DD1416" s="28"/>
      <c r="DE1416" s="28"/>
      <c r="DF1416" s="28"/>
      <c r="DG1416" s="28"/>
      <c r="DH1416" s="28"/>
      <c r="DI1416" s="28"/>
      <c r="DJ1416" s="28"/>
      <c r="DK1416" s="28"/>
      <c r="DL1416" s="28"/>
      <c r="DM1416" s="28"/>
    </row>
    <row r="1417" spans="1:117" s="7" customFormat="1" x14ac:dyDescent="0.2">
      <c r="A1417" s="2">
        <v>1442</v>
      </c>
      <c r="B1417" s="239" t="s">
        <v>726</v>
      </c>
      <c r="D1417" s="129" t="s">
        <v>288</v>
      </c>
      <c r="E1417" s="189" t="s">
        <v>727</v>
      </c>
      <c r="F1417" s="189" t="s">
        <v>728</v>
      </c>
      <c r="G1417" s="151"/>
      <c r="H1417" s="235">
        <f t="shared" si="154"/>
        <v>2681.4671216934266</v>
      </c>
      <c r="I1417" s="235">
        <f t="shared" si="155"/>
        <v>9.7682688065069332</v>
      </c>
      <c r="J1417" s="11">
        <v>0.28087727998689249</v>
      </c>
      <c r="K1417" s="10">
        <v>23.46102330186714</v>
      </c>
      <c r="L1417" s="240">
        <f t="shared" si="156"/>
        <v>2.3461023301867141E-5</v>
      </c>
      <c r="M1417" s="240">
        <f t="shared" si="157"/>
        <v>2.3461023301867141E-5</v>
      </c>
      <c r="N1417" s="10">
        <v>0</v>
      </c>
      <c r="O1417" s="241" t="s">
        <v>736</v>
      </c>
      <c r="P1417" s="3">
        <v>1.8281032771114127E-2</v>
      </c>
      <c r="Q1417" s="16">
        <v>3.1647854509086759</v>
      </c>
      <c r="R1417" s="252">
        <f t="shared" si="158"/>
        <v>3.164785450908676E-4</v>
      </c>
      <c r="S1417" s="27">
        <v>6.1738522933119902E-4</v>
      </c>
      <c r="T1417" s="16">
        <v>1.0029320363037533</v>
      </c>
      <c r="U1417" s="16">
        <v>6</v>
      </c>
      <c r="V1417" s="16">
        <v>1</v>
      </c>
      <c r="W1417" s="242" t="s">
        <v>740</v>
      </c>
      <c r="X1417" s="5">
        <v>1.4671828834119141</v>
      </c>
      <c r="Y1417" s="5">
        <v>1.8866470392327859</v>
      </c>
      <c r="Z1417" s="12">
        <v>10.236215954550758</v>
      </c>
      <c r="AA1417" s="251"/>
      <c r="AB1417" s="11">
        <v>0.28084558508427426</v>
      </c>
      <c r="AC1417" s="11">
        <f t="shared" si="159"/>
        <v>2.3461023301867141E-5</v>
      </c>
      <c r="AD1417">
        <v>-7.6566325027116466</v>
      </c>
      <c r="AE1417">
        <v>0.8217852391054199</v>
      </c>
      <c r="AF1417" s="14">
        <v>3.3938081745726394</v>
      </c>
      <c r="AG1417" s="244">
        <v>3617.2938844044002</v>
      </c>
      <c r="AH1417" s="244">
        <v>38.981540647368405</v>
      </c>
      <c r="AI1417" s="139">
        <v>2681.4671216934266</v>
      </c>
      <c r="AJ1417" s="12">
        <v>9.7682688065069332</v>
      </c>
      <c r="AK1417" s="246">
        <v>99.605599525981077</v>
      </c>
      <c r="AL1417" s="185">
        <v>1</v>
      </c>
      <c r="AM1417" s="238" t="s">
        <v>715</v>
      </c>
      <c r="AN1417" s="64">
        <v>26321</v>
      </c>
      <c r="AO1417" s="86">
        <f t="shared" si="160"/>
        <v>0.39440047401892286</v>
      </c>
      <c r="AT1417" s="87"/>
      <c r="AU1417" s="64"/>
      <c r="AV1417" s="86"/>
      <c r="AW1417" s="30"/>
      <c r="AX1417" s="30"/>
      <c r="AY1417" s="30"/>
      <c r="AZ1417" s="28"/>
      <c r="BA1417" s="28"/>
      <c r="BB1417" s="28"/>
      <c r="BC1417" s="28"/>
      <c r="BD1417" s="28"/>
      <c r="BE1417" s="28"/>
      <c r="BF1417" s="28"/>
      <c r="BG1417" s="28"/>
      <c r="BH1417" s="28"/>
      <c r="BI1417" s="28"/>
      <c r="BJ1417" s="28"/>
      <c r="BK1417" s="28"/>
      <c r="BL1417" s="28"/>
      <c r="BM1417" s="28"/>
      <c r="BN1417" s="28"/>
      <c r="BO1417" s="28"/>
      <c r="BP1417" s="28"/>
      <c r="BQ1417" s="28"/>
      <c r="BR1417" s="28"/>
      <c r="BS1417" s="28"/>
      <c r="BT1417" s="28"/>
      <c r="BU1417" s="28"/>
      <c r="BV1417" s="28"/>
      <c r="BW1417" s="28"/>
      <c r="BX1417" s="28"/>
      <c r="BY1417" s="28"/>
      <c r="BZ1417" s="28"/>
      <c r="CA1417" s="28"/>
      <c r="CB1417" s="28"/>
      <c r="CC1417" s="28"/>
      <c r="CD1417" s="28"/>
      <c r="CE1417" s="28"/>
      <c r="CF1417" s="28"/>
      <c r="CG1417" s="28"/>
      <c r="CH1417" s="28"/>
      <c r="CI1417" s="28"/>
      <c r="CJ1417" s="28"/>
      <c r="CK1417" s="28"/>
      <c r="CL1417" s="28"/>
      <c r="CM1417" s="28"/>
      <c r="CN1417" s="28"/>
      <c r="CO1417" s="28"/>
      <c r="CP1417" s="28"/>
      <c r="CQ1417" s="28"/>
      <c r="CR1417" s="28"/>
      <c r="CS1417" s="28"/>
      <c r="CT1417" s="28"/>
      <c r="CU1417" s="28"/>
      <c r="CV1417" s="28"/>
      <c r="CW1417" s="28"/>
      <c r="CX1417" s="28"/>
      <c r="CY1417" s="28"/>
      <c r="CZ1417" s="28"/>
      <c r="DA1417" s="28"/>
      <c r="DB1417" s="28"/>
      <c r="DC1417" s="28"/>
      <c r="DD1417" s="28"/>
      <c r="DE1417" s="28"/>
      <c r="DF1417" s="28"/>
      <c r="DG1417" s="28"/>
      <c r="DH1417" s="28"/>
      <c r="DI1417" s="28"/>
      <c r="DJ1417" s="28"/>
      <c r="DK1417" s="28"/>
      <c r="DL1417" s="28"/>
      <c r="DM1417" s="28"/>
    </row>
    <row r="1418" spans="1:117" s="7" customFormat="1" x14ac:dyDescent="0.2">
      <c r="A1418" s="2">
        <v>1443</v>
      </c>
      <c r="B1418" s="239" t="s">
        <v>726</v>
      </c>
      <c r="D1418" s="129" t="s">
        <v>300</v>
      </c>
      <c r="E1418" s="189" t="s">
        <v>727</v>
      </c>
      <c r="F1418" s="189" t="s">
        <v>728</v>
      </c>
      <c r="G1418" s="151"/>
      <c r="H1418" s="235">
        <f t="shared" si="154"/>
        <v>2505.4321905233965</v>
      </c>
      <c r="I1418" s="235">
        <f t="shared" si="155"/>
        <v>22.577612122322318</v>
      </c>
      <c r="J1418" s="11">
        <v>0.28103292057455703</v>
      </c>
      <c r="K1418" s="10">
        <v>25.691724827047409</v>
      </c>
      <c r="L1418" s="240">
        <f t="shared" si="156"/>
        <v>2.5691724827047411E-5</v>
      </c>
      <c r="M1418" s="240">
        <f t="shared" si="157"/>
        <v>2.5691724827047411E-5</v>
      </c>
      <c r="N1418" s="10">
        <v>0</v>
      </c>
      <c r="O1418" s="241" t="s">
        <v>736</v>
      </c>
      <c r="P1418" s="3">
        <v>8.7875799028279966E-3</v>
      </c>
      <c r="Q1418" s="16">
        <v>3.7737867298833647</v>
      </c>
      <c r="R1418" s="252">
        <f t="shared" si="158"/>
        <v>3.7737867298833649E-4</v>
      </c>
      <c r="S1418" s="27">
        <v>3.2787317202928281E-4</v>
      </c>
      <c r="T1418" s="16">
        <v>1.0677298861852285</v>
      </c>
      <c r="U1418" s="16">
        <v>6</v>
      </c>
      <c r="V1418" s="16">
        <v>1</v>
      </c>
      <c r="W1418" s="242" t="s">
        <v>740</v>
      </c>
      <c r="X1418" s="5">
        <v>1.4672077828052212</v>
      </c>
      <c r="Y1418" s="5">
        <v>1.8867365306917379</v>
      </c>
      <c r="Z1418" s="12">
        <v>10.011027165882162</v>
      </c>
      <c r="AA1418" s="251"/>
      <c r="AB1418" s="11">
        <v>0.28101721948406189</v>
      </c>
      <c r="AC1418" s="11">
        <f t="shared" si="159"/>
        <v>2.5691724827047411E-5</v>
      </c>
      <c r="AD1418">
        <v>-5.6568678795609895</v>
      </c>
      <c r="AE1418">
        <v>0.92584016595978158</v>
      </c>
      <c r="AF1418" s="14">
        <v>3.1571662587261828</v>
      </c>
      <c r="AG1418" s="244">
        <v>3359.3153916453812</v>
      </c>
      <c r="AH1418" s="244">
        <v>46.717609711980529</v>
      </c>
      <c r="AI1418" s="139">
        <v>2505.4321905233965</v>
      </c>
      <c r="AJ1418" s="12">
        <v>22.577612122322318</v>
      </c>
      <c r="AK1418" s="246">
        <v>100.0818619744998</v>
      </c>
      <c r="AL1418" s="185">
        <v>1</v>
      </c>
      <c r="AM1418" s="238" t="s">
        <v>715</v>
      </c>
      <c r="AN1418" s="64">
        <v>26321</v>
      </c>
      <c r="AO1418" s="86">
        <f t="shared" si="160"/>
        <v>-8.1861974499801704E-2</v>
      </c>
      <c r="AT1418" s="87"/>
      <c r="AU1418" s="64"/>
      <c r="AV1418" s="86"/>
      <c r="AW1418" s="30"/>
      <c r="AX1418" s="30"/>
      <c r="AY1418" s="30"/>
      <c r="AZ1418" s="28"/>
      <c r="BA1418" s="28"/>
      <c r="BB1418" s="28"/>
      <c r="BC1418" s="28"/>
      <c r="BD1418" s="28"/>
      <c r="BE1418" s="28"/>
      <c r="BF1418" s="28"/>
      <c r="BG1418" s="28"/>
      <c r="BH1418" s="28"/>
      <c r="BI1418" s="28"/>
      <c r="BJ1418" s="28"/>
      <c r="BK1418" s="28"/>
      <c r="BL1418" s="28"/>
      <c r="BM1418" s="28"/>
      <c r="BN1418" s="28"/>
      <c r="BO1418" s="28"/>
      <c r="BP1418" s="28"/>
      <c r="BQ1418" s="28"/>
      <c r="BR1418" s="28"/>
      <c r="BS1418" s="28"/>
      <c r="BT1418" s="28"/>
      <c r="BU1418" s="28"/>
      <c r="BV1418" s="28"/>
      <c r="BW1418" s="28"/>
      <c r="BX1418" s="28"/>
      <c r="BY1418" s="28"/>
      <c r="BZ1418" s="28"/>
      <c r="CA1418" s="28"/>
      <c r="CB1418" s="28"/>
      <c r="CC1418" s="28"/>
      <c r="CD1418" s="28"/>
      <c r="CE1418" s="28"/>
      <c r="CF1418" s="28"/>
      <c r="CG1418" s="28"/>
      <c r="CH1418" s="28"/>
      <c r="CI1418" s="28"/>
      <c r="CJ1418" s="28"/>
      <c r="CK1418" s="28"/>
      <c r="CL1418" s="28"/>
      <c r="CM1418" s="28"/>
      <c r="CN1418" s="28"/>
      <c r="CO1418" s="28"/>
      <c r="CP1418" s="28"/>
      <c r="CQ1418" s="28"/>
      <c r="CR1418" s="28"/>
      <c r="CS1418" s="28"/>
      <c r="CT1418" s="28"/>
      <c r="CU1418" s="28"/>
      <c r="CV1418" s="28"/>
      <c r="CW1418" s="28"/>
      <c r="CX1418" s="28"/>
      <c r="CY1418" s="28"/>
      <c r="CZ1418" s="28"/>
      <c r="DA1418" s="28"/>
      <c r="DB1418" s="28"/>
      <c r="DC1418" s="28"/>
      <c r="DD1418" s="28"/>
      <c r="DE1418" s="28"/>
      <c r="DF1418" s="28"/>
      <c r="DG1418" s="28"/>
      <c r="DH1418" s="28"/>
      <c r="DI1418" s="28"/>
      <c r="DJ1418" s="28"/>
      <c r="DK1418" s="28"/>
      <c r="DL1418" s="28"/>
      <c r="DM1418" s="28"/>
    </row>
    <row r="1419" spans="1:117" s="7" customFormat="1" x14ac:dyDescent="0.2">
      <c r="A1419" s="2">
        <v>1444</v>
      </c>
      <c r="B1419" s="239" t="s">
        <v>726</v>
      </c>
      <c r="D1419" s="129" t="s">
        <v>289</v>
      </c>
      <c r="E1419" s="189" t="s">
        <v>727</v>
      </c>
      <c r="F1419" s="189" t="s">
        <v>728</v>
      </c>
      <c r="G1419" s="151"/>
      <c r="H1419" s="235">
        <f t="shared" si="154"/>
        <v>3224.4429735661784</v>
      </c>
      <c r="I1419" s="235">
        <f t="shared" si="155"/>
        <v>11.066839111871225</v>
      </c>
      <c r="J1419" s="11">
        <v>0.28069498690176692</v>
      </c>
      <c r="K1419" s="10">
        <v>25.457456270659392</v>
      </c>
      <c r="L1419" s="240">
        <f t="shared" si="156"/>
        <v>2.5457456270659391E-5</v>
      </c>
      <c r="M1419" s="240">
        <f t="shared" si="157"/>
        <v>2.5457456270659391E-5</v>
      </c>
      <c r="N1419" s="10">
        <v>0</v>
      </c>
      <c r="O1419" s="241" t="s">
        <v>736</v>
      </c>
      <c r="P1419" s="3">
        <v>2.9290776764912971E-2</v>
      </c>
      <c r="Q1419" s="16">
        <v>12.626309762220444</v>
      </c>
      <c r="R1419" s="252">
        <f t="shared" si="158"/>
        <v>1.2626309762220444E-3</v>
      </c>
      <c r="S1419" s="27">
        <v>1.083656444730588E-3</v>
      </c>
      <c r="T1419" s="16">
        <v>4.4257916013906193</v>
      </c>
      <c r="U1419" s="16">
        <v>6</v>
      </c>
      <c r="V1419" s="16">
        <v>1</v>
      </c>
      <c r="W1419" s="242" t="s">
        <v>740</v>
      </c>
      <c r="X1419" s="5">
        <v>1.4671590857161181</v>
      </c>
      <c r="Y1419" s="5">
        <v>1.8866909137684575</v>
      </c>
      <c r="Z1419" s="12">
        <v>9.615283743686863</v>
      </c>
      <c r="AA1419" s="251"/>
      <c r="AB1419" s="11">
        <v>0.28062774677018693</v>
      </c>
      <c r="AC1419" s="11">
        <f t="shared" si="159"/>
        <v>2.5457456270659391E-5</v>
      </c>
      <c r="AD1419">
        <v>-2.5807643812336689</v>
      </c>
      <c r="AE1419">
        <v>0.90234321577450227</v>
      </c>
      <c r="AF1419" s="14">
        <v>3.5464268917982129</v>
      </c>
      <c r="AG1419" s="244">
        <v>3738.0274548299144</v>
      </c>
      <c r="AH1419" s="244">
        <v>39.064341315557144</v>
      </c>
      <c r="AI1419" s="139">
        <v>3224.4429735661784</v>
      </c>
      <c r="AJ1419" s="12">
        <v>11.066839111871225</v>
      </c>
      <c r="AK1419" s="246">
        <v>100.22667101594456</v>
      </c>
      <c r="AL1419" s="185">
        <v>1</v>
      </c>
      <c r="AM1419" s="238" t="s">
        <v>715</v>
      </c>
      <c r="AN1419" s="64">
        <v>26321</v>
      </c>
      <c r="AO1419" s="86">
        <f t="shared" si="160"/>
        <v>-0.22667101594456085</v>
      </c>
      <c r="AT1419" s="87"/>
      <c r="AU1419" s="64"/>
      <c r="AV1419" s="86"/>
      <c r="AW1419" s="30"/>
      <c r="AX1419" s="30"/>
      <c r="AY1419" s="30"/>
      <c r="AZ1419" s="28"/>
      <c r="BA1419" s="28"/>
      <c r="BB1419" s="28"/>
      <c r="BC1419" s="28"/>
      <c r="BD1419" s="28"/>
      <c r="BE1419" s="28"/>
      <c r="BF1419" s="28"/>
      <c r="BG1419" s="28"/>
      <c r="BH1419" s="28"/>
      <c r="BI1419" s="28"/>
      <c r="BJ1419" s="28"/>
      <c r="BK1419" s="28"/>
      <c r="BL1419" s="28"/>
      <c r="BM1419" s="28"/>
      <c r="BN1419" s="28"/>
      <c r="BO1419" s="28"/>
      <c r="BP1419" s="28"/>
      <c r="BQ1419" s="28"/>
      <c r="BR1419" s="28"/>
      <c r="BS1419" s="28"/>
      <c r="BT1419" s="28"/>
      <c r="BU1419" s="28"/>
      <c r="BV1419" s="28"/>
      <c r="BW1419" s="28"/>
      <c r="BX1419" s="28"/>
      <c r="BY1419" s="28"/>
      <c r="BZ1419" s="28"/>
      <c r="CA1419" s="28"/>
      <c r="CB1419" s="28"/>
      <c r="CC1419" s="28"/>
      <c r="CD1419" s="28"/>
      <c r="CE1419" s="28"/>
      <c r="CF1419" s="28"/>
      <c r="CG1419" s="28"/>
      <c r="CH1419" s="28"/>
      <c r="CI1419" s="28"/>
      <c r="CJ1419" s="28"/>
      <c r="CK1419" s="28"/>
      <c r="CL1419" s="28"/>
      <c r="CM1419" s="28"/>
      <c r="CN1419" s="28"/>
      <c r="CO1419" s="28"/>
      <c r="CP1419" s="28"/>
      <c r="CQ1419" s="28"/>
      <c r="CR1419" s="28"/>
      <c r="CS1419" s="28"/>
      <c r="CT1419" s="28"/>
      <c r="CU1419" s="28"/>
      <c r="CV1419" s="28"/>
      <c r="CW1419" s="28"/>
      <c r="CX1419" s="28"/>
      <c r="CY1419" s="28"/>
      <c r="CZ1419" s="28"/>
      <c r="DA1419" s="28"/>
      <c r="DB1419" s="28"/>
      <c r="DC1419" s="28"/>
      <c r="DD1419" s="28"/>
      <c r="DE1419" s="28"/>
      <c r="DF1419" s="28"/>
      <c r="DG1419" s="28"/>
      <c r="DH1419" s="28"/>
      <c r="DI1419" s="28"/>
      <c r="DJ1419" s="28"/>
      <c r="DK1419" s="28"/>
      <c r="DL1419" s="28"/>
      <c r="DM1419" s="28"/>
    </row>
    <row r="1420" spans="1:117" s="7" customFormat="1" x14ac:dyDescent="0.2">
      <c r="A1420" s="2">
        <v>1445</v>
      </c>
      <c r="B1420" s="239" t="s">
        <v>726</v>
      </c>
      <c r="D1420" s="129" t="s">
        <v>290</v>
      </c>
      <c r="E1420" s="189" t="s">
        <v>727</v>
      </c>
      <c r="F1420" s="189" t="s">
        <v>728</v>
      </c>
      <c r="G1420" s="151"/>
      <c r="H1420" s="235">
        <f t="shared" si="154"/>
        <v>2180.6160354771432</v>
      </c>
      <c r="I1420" s="235">
        <f t="shared" si="155"/>
        <v>21.191298243682244</v>
      </c>
      <c r="J1420" s="11">
        <v>0.28133795956311508</v>
      </c>
      <c r="K1420" s="10">
        <v>24.950005205423796</v>
      </c>
      <c r="L1420" s="240">
        <f t="shared" si="156"/>
        <v>2.4950005205423796E-5</v>
      </c>
      <c r="M1420" s="240">
        <f t="shared" si="157"/>
        <v>2.4950005205423796E-5</v>
      </c>
      <c r="N1420" s="10">
        <v>0</v>
      </c>
      <c r="O1420" s="241" t="s">
        <v>736</v>
      </c>
      <c r="P1420" s="3">
        <v>1.6749814069535671E-2</v>
      </c>
      <c r="Q1420" s="16">
        <v>1.4194738907987443</v>
      </c>
      <c r="R1420" s="252">
        <f t="shared" si="158"/>
        <v>1.4194738907987443E-4</v>
      </c>
      <c r="S1420" s="27">
        <v>5.9533945708275171E-4</v>
      </c>
      <c r="T1420" s="16">
        <v>0.45467206901189999</v>
      </c>
      <c r="U1420" s="16">
        <v>6</v>
      </c>
      <c r="V1420" s="16">
        <v>1</v>
      </c>
      <c r="W1420" s="242" t="s">
        <v>740</v>
      </c>
      <c r="X1420" s="5">
        <v>1.4671515837527405</v>
      </c>
      <c r="Y1420" s="5">
        <v>1.8867212758212366</v>
      </c>
      <c r="Z1420" s="12">
        <v>9.9429504275598362</v>
      </c>
      <c r="AA1420" s="251"/>
      <c r="AB1420" s="11">
        <v>0.28131322189836827</v>
      </c>
      <c r="AC1420" s="11">
        <f t="shared" si="159"/>
        <v>2.4950005205423796E-5</v>
      </c>
      <c r="AD1420">
        <v>-2.6842230039658688</v>
      </c>
      <c r="AE1420">
        <v>0.89032223742548178</v>
      </c>
      <c r="AF1420" s="14">
        <v>2.7561515492967348</v>
      </c>
      <c r="AG1420" s="244">
        <v>2925.2962573865448</v>
      </c>
      <c r="AH1420" s="244">
        <v>44.212841707511679</v>
      </c>
      <c r="AI1420" s="139">
        <v>2180.6160354771432</v>
      </c>
      <c r="AJ1420" s="12">
        <v>21.191298243682244</v>
      </c>
      <c r="AK1420" s="246">
        <v>100.13679891229657</v>
      </c>
      <c r="AL1420" s="185">
        <v>1</v>
      </c>
      <c r="AM1420" s="238" t="s">
        <v>715</v>
      </c>
      <c r="AN1420" s="64">
        <v>26321</v>
      </c>
      <c r="AO1420" s="86">
        <f t="shared" si="160"/>
        <v>-0.1367989122965696</v>
      </c>
      <c r="AT1420" s="87"/>
      <c r="AU1420" s="64"/>
      <c r="AV1420" s="86"/>
      <c r="AW1420" s="30"/>
      <c r="AX1420" s="30"/>
      <c r="AY1420" s="30"/>
      <c r="AZ1420" s="28"/>
      <c r="BA1420" s="28"/>
      <c r="BB1420" s="28"/>
      <c r="BC1420" s="28"/>
      <c r="BD1420" s="28"/>
      <c r="BE1420" s="28"/>
      <c r="BF1420" s="28"/>
      <c r="BG1420" s="28"/>
      <c r="BH1420" s="28"/>
      <c r="BI1420" s="28"/>
      <c r="BJ1420" s="28"/>
      <c r="BK1420" s="28"/>
      <c r="BL1420" s="28"/>
      <c r="BM1420" s="28"/>
      <c r="BN1420" s="28"/>
      <c r="BO1420" s="28"/>
      <c r="BP1420" s="28"/>
      <c r="BQ1420" s="28"/>
      <c r="BR1420" s="28"/>
      <c r="BS1420" s="28"/>
      <c r="BT1420" s="28"/>
      <c r="BU1420" s="28"/>
      <c r="BV1420" s="28"/>
      <c r="BW1420" s="28"/>
      <c r="BX1420" s="28"/>
      <c r="BY1420" s="28"/>
      <c r="BZ1420" s="28"/>
      <c r="CA1420" s="28"/>
      <c r="CB1420" s="28"/>
      <c r="CC1420" s="28"/>
      <c r="CD1420" s="28"/>
      <c r="CE1420" s="28"/>
      <c r="CF1420" s="28"/>
      <c r="CG1420" s="28"/>
      <c r="CH1420" s="28"/>
      <c r="CI1420" s="28"/>
      <c r="CJ1420" s="28"/>
      <c r="CK1420" s="28"/>
      <c r="CL1420" s="28"/>
      <c r="CM1420" s="28"/>
      <c r="CN1420" s="28"/>
      <c r="CO1420" s="28"/>
      <c r="CP1420" s="28"/>
      <c r="CQ1420" s="28"/>
      <c r="CR1420" s="28"/>
      <c r="CS1420" s="28"/>
      <c r="CT1420" s="28"/>
      <c r="CU1420" s="28"/>
      <c r="CV1420" s="28"/>
      <c r="CW1420" s="28"/>
      <c r="CX1420" s="28"/>
      <c r="CY1420" s="28"/>
      <c r="CZ1420" s="28"/>
      <c r="DA1420" s="28"/>
      <c r="DB1420" s="28"/>
      <c r="DC1420" s="28"/>
      <c r="DD1420" s="28"/>
      <c r="DE1420" s="28"/>
      <c r="DF1420" s="28"/>
      <c r="DG1420" s="28"/>
      <c r="DH1420" s="28"/>
      <c r="DI1420" s="28"/>
      <c r="DJ1420" s="28"/>
      <c r="DK1420" s="28"/>
      <c r="DL1420" s="28"/>
      <c r="DM1420" s="28"/>
    </row>
    <row r="1421" spans="1:117" s="7" customFormat="1" x14ac:dyDescent="0.2">
      <c r="A1421" s="2">
        <v>1446</v>
      </c>
      <c r="B1421" s="239" t="s">
        <v>726</v>
      </c>
      <c r="D1421" s="129" t="s">
        <v>291</v>
      </c>
      <c r="E1421" s="189" t="s">
        <v>727</v>
      </c>
      <c r="F1421" s="189" t="s">
        <v>728</v>
      </c>
      <c r="G1421" s="151"/>
      <c r="H1421" s="235">
        <f t="shared" si="154"/>
        <v>2815.7887433705441</v>
      </c>
      <c r="I1421" s="235">
        <f t="shared" si="155"/>
        <v>11.442734024597398</v>
      </c>
      <c r="J1421" s="11">
        <v>0.28077706179035677</v>
      </c>
      <c r="K1421" s="10">
        <v>23.339042276750817</v>
      </c>
      <c r="L1421" s="240">
        <f t="shared" si="156"/>
        <v>2.3339042276750817E-5</v>
      </c>
      <c r="M1421" s="240">
        <f t="shared" si="157"/>
        <v>2.3339042276750817E-5</v>
      </c>
      <c r="N1421" s="10">
        <v>0</v>
      </c>
      <c r="O1421" s="241" t="s">
        <v>736</v>
      </c>
      <c r="P1421" s="3">
        <v>8.2885462614877073E-3</v>
      </c>
      <c r="Q1421" s="16">
        <v>2.9308547693512574</v>
      </c>
      <c r="R1421" s="252">
        <f t="shared" si="158"/>
        <v>2.9308547693512573E-4</v>
      </c>
      <c r="S1421" s="27">
        <v>3.3862266478568403E-4</v>
      </c>
      <c r="T1421" s="16">
        <v>1.0040517822479924</v>
      </c>
      <c r="U1421" s="16">
        <v>6</v>
      </c>
      <c r="V1421" s="16">
        <v>1</v>
      </c>
      <c r="W1421" s="242" t="s">
        <v>740</v>
      </c>
      <c r="X1421" s="5">
        <v>1.4671948150595364</v>
      </c>
      <c r="Y1421" s="5">
        <v>1.8866093007208484</v>
      </c>
      <c r="Z1421" s="12">
        <v>11.311789161394362</v>
      </c>
      <c r="AA1421" s="251"/>
      <c r="AB1421" s="11">
        <v>0.28075878390210485</v>
      </c>
      <c r="AC1421" s="11">
        <f t="shared" si="159"/>
        <v>2.3339042276750817E-5</v>
      </c>
      <c r="AD1421">
        <v>-7.5659541316286383</v>
      </c>
      <c r="AE1421">
        <v>0.82015159592011544</v>
      </c>
      <c r="AF1421" s="14">
        <v>3.4929104243634739</v>
      </c>
      <c r="AG1421" s="244">
        <v>3717.1848462316734</v>
      </c>
      <c r="AH1421" s="244">
        <v>40.505343649150255</v>
      </c>
      <c r="AI1421" s="139">
        <v>2815.7887433705441</v>
      </c>
      <c r="AJ1421" s="12">
        <v>11.442734024597398</v>
      </c>
      <c r="AK1421" s="246">
        <v>91.640921915134768</v>
      </c>
      <c r="AL1421" s="185">
        <v>1</v>
      </c>
      <c r="AM1421" s="238" t="s">
        <v>715</v>
      </c>
      <c r="AN1421" s="64">
        <v>26321</v>
      </c>
      <c r="AO1421" s="86">
        <f t="shared" si="160"/>
        <v>8.3590780848652315</v>
      </c>
      <c r="AT1421" s="87"/>
      <c r="AU1421" s="64"/>
      <c r="AV1421" s="86"/>
      <c r="AW1421" s="30"/>
      <c r="AX1421" s="30"/>
      <c r="AY1421" s="30"/>
      <c r="AZ1421" s="28"/>
      <c r="BA1421" s="28"/>
      <c r="BB1421" s="28"/>
      <c r="BC1421" s="28"/>
      <c r="BD1421" s="28"/>
      <c r="BE1421" s="28"/>
      <c r="BF1421" s="28"/>
      <c r="BG1421" s="28"/>
      <c r="BH1421" s="28"/>
      <c r="BI1421" s="28"/>
      <c r="BJ1421" s="28"/>
      <c r="BK1421" s="28"/>
      <c r="BL1421" s="28"/>
      <c r="BM1421" s="28"/>
      <c r="BN1421" s="28"/>
      <c r="BO1421" s="28"/>
      <c r="BP1421" s="28"/>
      <c r="BQ1421" s="28"/>
      <c r="BR1421" s="28"/>
      <c r="BS1421" s="28"/>
      <c r="BT1421" s="28"/>
      <c r="BU1421" s="28"/>
      <c r="BV1421" s="28"/>
      <c r="BW1421" s="28"/>
      <c r="BX1421" s="28"/>
      <c r="BY1421" s="28"/>
      <c r="BZ1421" s="28"/>
      <c r="CA1421" s="28"/>
      <c r="CB1421" s="28"/>
      <c r="CC1421" s="28"/>
      <c r="CD1421" s="28"/>
      <c r="CE1421" s="28"/>
      <c r="CF1421" s="28"/>
      <c r="CG1421" s="28"/>
      <c r="CH1421" s="28"/>
      <c r="CI1421" s="28"/>
      <c r="CJ1421" s="28"/>
      <c r="CK1421" s="28"/>
      <c r="CL1421" s="28"/>
      <c r="CM1421" s="28"/>
      <c r="CN1421" s="28"/>
      <c r="CO1421" s="28"/>
      <c r="CP1421" s="28"/>
      <c r="CQ1421" s="28"/>
      <c r="CR1421" s="28"/>
      <c r="CS1421" s="28"/>
      <c r="CT1421" s="28"/>
      <c r="CU1421" s="28"/>
      <c r="CV1421" s="28"/>
      <c r="CW1421" s="28"/>
      <c r="CX1421" s="28"/>
      <c r="CY1421" s="28"/>
      <c r="CZ1421" s="28"/>
      <c r="DA1421" s="28"/>
      <c r="DB1421" s="28"/>
      <c r="DC1421" s="28"/>
      <c r="DD1421" s="28"/>
      <c r="DE1421" s="28"/>
      <c r="DF1421" s="28"/>
      <c r="DG1421" s="28"/>
      <c r="DH1421" s="28"/>
      <c r="DI1421" s="28"/>
      <c r="DJ1421" s="28"/>
      <c r="DK1421" s="28"/>
      <c r="DL1421" s="28"/>
      <c r="DM1421" s="28"/>
    </row>
    <row r="1422" spans="1:117" s="7" customFormat="1" x14ac:dyDescent="0.2">
      <c r="A1422" s="2">
        <v>1447</v>
      </c>
      <c r="B1422" s="239" t="s">
        <v>726</v>
      </c>
      <c r="D1422" s="129" t="s">
        <v>292</v>
      </c>
      <c r="E1422" s="189" t="s">
        <v>727</v>
      </c>
      <c r="F1422" s="189" t="s">
        <v>728</v>
      </c>
      <c r="G1422" s="151"/>
      <c r="H1422" s="235">
        <f t="shared" si="154"/>
        <v>2128.242849528991</v>
      </c>
      <c r="I1422" s="235">
        <f t="shared" si="155"/>
        <v>10.789915167661954</v>
      </c>
      <c r="J1422" s="11">
        <v>0.28124497832444456</v>
      </c>
      <c r="K1422" s="10">
        <v>27.549949780117547</v>
      </c>
      <c r="L1422" s="240">
        <f t="shared" si="156"/>
        <v>2.7549949780117547E-5</v>
      </c>
      <c r="M1422" s="240">
        <f t="shared" si="157"/>
        <v>2.7549949780117547E-5</v>
      </c>
      <c r="N1422" s="10">
        <v>0</v>
      </c>
      <c r="O1422" s="241" t="s">
        <v>736</v>
      </c>
      <c r="P1422" s="3">
        <v>3.3443692528877023E-2</v>
      </c>
      <c r="Q1422" s="16">
        <v>7.2079697223532513</v>
      </c>
      <c r="R1422" s="252">
        <f t="shared" si="158"/>
        <v>7.2079697223532513E-4</v>
      </c>
      <c r="S1422" s="27">
        <v>1.1448087959129863E-3</v>
      </c>
      <c r="T1422" s="16">
        <v>2.3583000960116323</v>
      </c>
      <c r="U1422" s="16">
        <v>6</v>
      </c>
      <c r="V1422" s="16">
        <v>1</v>
      </c>
      <c r="W1422" s="242" t="s">
        <v>740</v>
      </c>
      <c r="X1422" s="5">
        <v>1.4672207130830388</v>
      </c>
      <c r="Y1422" s="5">
        <v>1.8868115569501118</v>
      </c>
      <c r="Z1422" s="12">
        <v>8.6279995179525901</v>
      </c>
      <c r="AA1422" s="251"/>
      <c r="AB1422" s="11">
        <v>0.28119857434561513</v>
      </c>
      <c r="AC1422" s="11">
        <f t="shared" si="159"/>
        <v>2.7549949780117547E-5</v>
      </c>
      <c r="AD1422">
        <v>-7.9741475631878167</v>
      </c>
      <c r="AE1422">
        <v>1.0006428236895251</v>
      </c>
      <c r="AF1422" s="14">
        <v>2.9885425444122635</v>
      </c>
      <c r="AG1422" s="244">
        <v>3205.7036554896258</v>
      </c>
      <c r="AH1422" s="244">
        <v>46.91677411702095</v>
      </c>
      <c r="AI1422" s="139">
        <v>2128.242849528991</v>
      </c>
      <c r="AJ1422" s="12">
        <v>10.789915167661954</v>
      </c>
      <c r="AK1422" s="246">
        <v>99.902057225026638</v>
      </c>
      <c r="AL1422" s="185">
        <v>1</v>
      </c>
      <c r="AM1422" s="238" t="s">
        <v>715</v>
      </c>
      <c r="AN1422" s="64">
        <v>26321</v>
      </c>
      <c r="AO1422" s="86">
        <f t="shared" si="160"/>
        <v>9.7942774973361679E-2</v>
      </c>
      <c r="AT1422" s="87"/>
      <c r="AU1422" s="64"/>
      <c r="AV1422" s="86"/>
      <c r="AW1422" s="30"/>
      <c r="AX1422" s="30"/>
      <c r="AY1422" s="30"/>
      <c r="AZ1422" s="28"/>
      <c r="BA1422" s="28"/>
      <c r="BB1422" s="28"/>
      <c r="BC1422" s="28"/>
      <c r="BD1422" s="28"/>
      <c r="BE1422" s="28"/>
      <c r="BF1422" s="28"/>
      <c r="BG1422" s="28"/>
      <c r="BH1422" s="28"/>
      <c r="BI1422" s="28"/>
      <c r="BJ1422" s="28"/>
      <c r="BK1422" s="28"/>
      <c r="BL1422" s="28"/>
      <c r="BM1422" s="28"/>
      <c r="BN1422" s="28"/>
      <c r="BO1422" s="28"/>
      <c r="BP1422" s="28"/>
      <c r="BQ1422" s="28"/>
      <c r="BR1422" s="28"/>
      <c r="BS1422" s="28"/>
      <c r="BT1422" s="28"/>
      <c r="BU1422" s="28"/>
      <c r="BV1422" s="28"/>
      <c r="BW1422" s="28"/>
      <c r="BX1422" s="28"/>
      <c r="BY1422" s="28"/>
      <c r="BZ1422" s="28"/>
      <c r="CA1422" s="28"/>
      <c r="CB1422" s="28"/>
      <c r="CC1422" s="28"/>
      <c r="CD1422" s="28"/>
      <c r="CE1422" s="28"/>
      <c r="CF1422" s="28"/>
      <c r="CG1422" s="28"/>
      <c r="CH1422" s="28"/>
      <c r="CI1422" s="28"/>
      <c r="CJ1422" s="28"/>
      <c r="CK1422" s="28"/>
      <c r="CL1422" s="28"/>
      <c r="CM1422" s="28"/>
      <c r="CN1422" s="28"/>
      <c r="CO1422" s="28"/>
      <c r="CP1422" s="28"/>
      <c r="CQ1422" s="28"/>
      <c r="CR1422" s="28"/>
      <c r="CS1422" s="28"/>
      <c r="CT1422" s="28"/>
      <c r="CU1422" s="28"/>
      <c r="CV1422" s="28"/>
      <c r="CW1422" s="28"/>
      <c r="CX1422" s="28"/>
      <c r="CY1422" s="28"/>
      <c r="CZ1422" s="28"/>
      <c r="DA1422" s="28"/>
      <c r="DB1422" s="28"/>
      <c r="DC1422" s="28"/>
      <c r="DD1422" s="28"/>
      <c r="DE1422" s="28"/>
      <c r="DF1422" s="28"/>
      <c r="DG1422" s="28"/>
      <c r="DH1422" s="28"/>
      <c r="DI1422" s="28"/>
      <c r="DJ1422" s="28"/>
      <c r="DK1422" s="28"/>
      <c r="DL1422" s="28"/>
      <c r="DM1422" s="28"/>
    </row>
    <row r="1423" spans="1:117" s="7" customFormat="1" x14ac:dyDescent="0.2">
      <c r="A1423" s="2">
        <v>1448</v>
      </c>
      <c r="B1423" s="239" t="s">
        <v>726</v>
      </c>
      <c r="D1423" s="129" t="s">
        <v>293</v>
      </c>
      <c r="E1423" s="189" t="s">
        <v>727</v>
      </c>
      <c r="F1423" s="189" t="s">
        <v>728</v>
      </c>
      <c r="G1423" s="151"/>
      <c r="H1423" s="235">
        <f t="shared" si="154"/>
        <v>2139.5351431325089</v>
      </c>
      <c r="I1423" s="235">
        <f t="shared" si="155"/>
        <v>19.121699256217877</v>
      </c>
      <c r="J1423" s="11">
        <v>0.2813587932472752</v>
      </c>
      <c r="K1423" s="10">
        <v>23.171565464645479</v>
      </c>
      <c r="L1423" s="240">
        <f t="shared" si="156"/>
        <v>2.3171565464645478E-5</v>
      </c>
      <c r="M1423" s="240">
        <f t="shared" si="157"/>
        <v>2.3171565464645478E-5</v>
      </c>
      <c r="N1423" s="10">
        <v>0</v>
      </c>
      <c r="O1423" s="241" t="s">
        <v>736</v>
      </c>
      <c r="P1423" s="3">
        <v>5.313056472566388E-3</v>
      </c>
      <c r="Q1423" s="16">
        <v>0.4616990764125104</v>
      </c>
      <c r="R1423" s="252">
        <f t="shared" si="158"/>
        <v>4.6169907641251042E-5</v>
      </c>
      <c r="S1423" s="27">
        <v>1.6147143031624667E-4</v>
      </c>
      <c r="T1423" s="16">
        <v>0.1596672256911465</v>
      </c>
      <c r="U1423" s="16">
        <v>6</v>
      </c>
      <c r="V1423" s="16">
        <v>1</v>
      </c>
      <c r="W1423" s="242" t="s">
        <v>740</v>
      </c>
      <c r="X1423" s="5">
        <v>1.4672517976802186</v>
      </c>
      <c r="Y1423" s="5">
        <v>1.8867067707645966</v>
      </c>
      <c r="Z1423" s="12">
        <v>9.9636330480556357</v>
      </c>
      <c r="AA1423" s="251"/>
      <c r="AB1423" s="11">
        <v>0.28135221269595123</v>
      </c>
      <c r="AC1423" s="11">
        <f t="shared" si="159"/>
        <v>2.3171565464645478E-5</v>
      </c>
      <c r="AD1423">
        <v>-2.2349756788786479</v>
      </c>
      <c r="AE1423">
        <v>0.8176009232890239</v>
      </c>
      <c r="AF1423" s="14">
        <v>2.7023706205054454</v>
      </c>
      <c r="AG1423" s="244">
        <v>2865.7508205549411</v>
      </c>
      <c r="AH1423" s="244">
        <v>42.516890311707904</v>
      </c>
      <c r="AI1423" s="139">
        <v>2139.5351431325089</v>
      </c>
      <c r="AJ1423" s="12">
        <v>19.121699256217877</v>
      </c>
      <c r="AK1423" s="246">
        <v>100.21285177911146</v>
      </c>
      <c r="AL1423" s="185">
        <v>1</v>
      </c>
      <c r="AM1423" s="238" t="s">
        <v>715</v>
      </c>
      <c r="AN1423" s="64">
        <v>26321</v>
      </c>
      <c r="AO1423" s="86">
        <f t="shared" si="160"/>
        <v>-0.21285177911146036</v>
      </c>
      <c r="AT1423" s="87"/>
      <c r="AU1423" s="64"/>
      <c r="AV1423" s="86"/>
      <c r="AW1423" s="30"/>
      <c r="AX1423" s="30"/>
      <c r="AY1423" s="30"/>
      <c r="AZ1423" s="28"/>
      <c r="BA1423" s="28"/>
      <c r="BB1423" s="28"/>
      <c r="BC1423" s="28"/>
      <c r="BD1423" s="28"/>
      <c r="BE1423" s="28"/>
      <c r="BF1423" s="28"/>
      <c r="BG1423" s="28"/>
      <c r="BH1423" s="28"/>
      <c r="BI1423" s="28"/>
      <c r="BJ1423" s="28"/>
      <c r="BK1423" s="28"/>
      <c r="BL1423" s="28"/>
      <c r="BM1423" s="28"/>
      <c r="BN1423" s="28"/>
      <c r="BO1423" s="28"/>
      <c r="BP1423" s="28"/>
      <c r="BQ1423" s="28"/>
      <c r="BR1423" s="28"/>
      <c r="BS1423" s="28"/>
      <c r="BT1423" s="28"/>
      <c r="BU1423" s="28"/>
      <c r="BV1423" s="28"/>
      <c r="BW1423" s="28"/>
      <c r="BX1423" s="28"/>
      <c r="BY1423" s="28"/>
      <c r="BZ1423" s="28"/>
      <c r="CA1423" s="28"/>
      <c r="CB1423" s="28"/>
      <c r="CC1423" s="28"/>
      <c r="CD1423" s="28"/>
      <c r="CE1423" s="28"/>
      <c r="CF1423" s="28"/>
      <c r="CG1423" s="28"/>
      <c r="CH1423" s="28"/>
      <c r="CI1423" s="28"/>
      <c r="CJ1423" s="28"/>
      <c r="CK1423" s="28"/>
      <c r="CL1423" s="28"/>
      <c r="CM1423" s="28"/>
      <c r="CN1423" s="28"/>
      <c r="CO1423" s="28"/>
      <c r="CP1423" s="28"/>
      <c r="CQ1423" s="28"/>
      <c r="CR1423" s="28"/>
      <c r="CS1423" s="28"/>
      <c r="CT1423" s="28"/>
      <c r="CU1423" s="28"/>
      <c r="CV1423" s="28"/>
      <c r="CW1423" s="28"/>
      <c r="CX1423" s="28"/>
      <c r="CY1423" s="28"/>
      <c r="CZ1423" s="28"/>
      <c r="DA1423" s="28"/>
      <c r="DB1423" s="28"/>
      <c r="DC1423" s="28"/>
      <c r="DD1423" s="28"/>
      <c r="DE1423" s="28"/>
      <c r="DF1423" s="28"/>
      <c r="DG1423" s="28"/>
      <c r="DH1423" s="28"/>
      <c r="DI1423" s="28"/>
      <c r="DJ1423" s="28"/>
      <c r="DK1423" s="28"/>
      <c r="DL1423" s="28"/>
      <c r="DM1423" s="28"/>
    </row>
    <row r="1424" spans="1:117" s="7" customFormat="1" x14ac:dyDescent="0.2">
      <c r="A1424" s="2">
        <v>1449</v>
      </c>
      <c r="B1424" s="239" t="s">
        <v>726</v>
      </c>
      <c r="D1424" s="129" t="s">
        <v>274</v>
      </c>
      <c r="E1424" s="189" t="s">
        <v>727</v>
      </c>
      <c r="F1424" s="189" t="s">
        <v>728</v>
      </c>
      <c r="G1424" s="151"/>
      <c r="H1424" s="235">
        <f t="shared" si="154"/>
        <v>3260.3460841585097</v>
      </c>
      <c r="I1424" s="235">
        <f t="shared" si="155"/>
        <v>22.624745579769868</v>
      </c>
      <c r="J1424" s="11">
        <v>0.28066081544210469</v>
      </c>
      <c r="K1424" s="10">
        <v>22.724589072979949</v>
      </c>
      <c r="L1424" s="240">
        <f t="shared" si="156"/>
        <v>2.2724589072979948E-5</v>
      </c>
      <c r="M1424" s="240">
        <f t="shared" si="157"/>
        <v>2.2724589072979948E-5</v>
      </c>
      <c r="N1424" s="10">
        <v>0</v>
      </c>
      <c r="O1424" s="241" t="s">
        <v>736</v>
      </c>
      <c r="P1424" s="3">
        <v>1.1092585239882069E-2</v>
      </c>
      <c r="Q1424" s="16">
        <v>1.9554530115525675</v>
      </c>
      <c r="R1424" s="252">
        <f t="shared" si="158"/>
        <v>1.9554530115525675E-4</v>
      </c>
      <c r="S1424" s="27">
        <v>5.1086013491470964E-4</v>
      </c>
      <c r="T1424" s="16">
        <v>0.94487813332254666</v>
      </c>
      <c r="U1424" s="16">
        <v>6</v>
      </c>
      <c r="V1424" s="16">
        <v>1</v>
      </c>
      <c r="W1424" s="242" t="s">
        <v>740</v>
      </c>
      <c r="X1424" s="5">
        <v>1.4672049197564252</v>
      </c>
      <c r="Y1424" s="5">
        <v>1.8867046246809867</v>
      </c>
      <c r="Z1424" s="12">
        <v>8.8679451899259796</v>
      </c>
      <c r="AA1424" s="251"/>
      <c r="AB1424" s="11">
        <v>0.28062875311969365</v>
      </c>
      <c r="AC1424" s="11">
        <f t="shared" si="159"/>
        <v>2.2724589072979948E-5</v>
      </c>
      <c r="AD1424">
        <v>-1.6905897116403779</v>
      </c>
      <c r="AE1424">
        <v>0.82248085608653243</v>
      </c>
      <c r="AF1424" s="14">
        <v>3.5276880149476719</v>
      </c>
      <c r="AG1424" s="244">
        <v>3713.0250382278145</v>
      </c>
      <c r="AH1424" s="244">
        <v>39.127271497703688</v>
      </c>
      <c r="AI1424" s="139">
        <v>3260.3460841585097</v>
      </c>
      <c r="AJ1424" s="12">
        <v>22.624745579769868</v>
      </c>
      <c r="AK1424" s="246">
        <v>99.632447523909448</v>
      </c>
      <c r="AL1424" s="185">
        <v>1</v>
      </c>
      <c r="AM1424" s="238" t="s">
        <v>715</v>
      </c>
      <c r="AN1424" s="64">
        <v>26321</v>
      </c>
      <c r="AO1424" s="86">
        <f t="shared" si="160"/>
        <v>0.36755247609055175</v>
      </c>
      <c r="AT1424" s="87"/>
      <c r="AU1424" s="64"/>
      <c r="AV1424" s="86"/>
      <c r="AW1424" s="30"/>
      <c r="AX1424" s="30"/>
      <c r="AY1424" s="30"/>
      <c r="AZ1424" s="28"/>
      <c r="BA1424" s="28"/>
      <c r="BB1424" s="28"/>
      <c r="BC1424" s="28"/>
      <c r="BD1424" s="28"/>
      <c r="BE1424" s="28"/>
      <c r="BF1424" s="28"/>
      <c r="BG1424" s="28"/>
      <c r="BH1424" s="28"/>
      <c r="BI1424" s="28"/>
      <c r="BJ1424" s="28"/>
      <c r="BK1424" s="28"/>
      <c r="BL1424" s="28"/>
      <c r="BM1424" s="28"/>
      <c r="BN1424" s="28"/>
      <c r="BO1424" s="28"/>
      <c r="BP1424" s="28"/>
      <c r="BQ1424" s="28"/>
      <c r="BR1424" s="28"/>
      <c r="BS1424" s="28"/>
      <c r="BT1424" s="28"/>
      <c r="BU1424" s="28"/>
      <c r="BV1424" s="28"/>
      <c r="BW1424" s="28"/>
      <c r="BX1424" s="28"/>
      <c r="BY1424" s="28"/>
      <c r="BZ1424" s="28"/>
      <c r="CA1424" s="28"/>
      <c r="CB1424" s="28"/>
      <c r="CC1424" s="28"/>
      <c r="CD1424" s="28"/>
      <c r="CE1424" s="28"/>
      <c r="CF1424" s="28"/>
      <c r="CG1424" s="28"/>
      <c r="CH1424" s="28"/>
      <c r="CI1424" s="28"/>
      <c r="CJ1424" s="28"/>
      <c r="CK1424" s="28"/>
      <c r="CL1424" s="28"/>
      <c r="CM1424" s="28"/>
      <c r="CN1424" s="28"/>
      <c r="CO1424" s="28"/>
      <c r="CP1424" s="28"/>
      <c r="CQ1424" s="28"/>
      <c r="CR1424" s="28"/>
      <c r="CS1424" s="28"/>
      <c r="CT1424" s="28"/>
      <c r="CU1424" s="28"/>
      <c r="CV1424" s="28"/>
      <c r="CW1424" s="28"/>
      <c r="CX1424" s="28"/>
      <c r="CY1424" s="28"/>
      <c r="CZ1424" s="28"/>
      <c r="DA1424" s="28"/>
      <c r="DB1424" s="28"/>
      <c r="DC1424" s="28"/>
      <c r="DD1424" s="28"/>
      <c r="DE1424" s="28"/>
      <c r="DF1424" s="28"/>
      <c r="DG1424" s="28"/>
      <c r="DH1424" s="28"/>
      <c r="DI1424" s="28"/>
      <c r="DJ1424" s="28"/>
      <c r="DK1424" s="28"/>
      <c r="DL1424" s="28"/>
      <c r="DM1424" s="28"/>
    </row>
    <row r="1425" spans="1:117" s="7" customFormat="1" x14ac:dyDescent="0.2">
      <c r="A1425" s="2">
        <v>1450</v>
      </c>
      <c r="B1425" s="239" t="s">
        <v>726</v>
      </c>
      <c r="D1425" s="129" t="s">
        <v>294</v>
      </c>
      <c r="E1425" s="189" t="s">
        <v>727</v>
      </c>
      <c r="F1425" s="189" t="s">
        <v>728</v>
      </c>
      <c r="G1425" s="151"/>
      <c r="H1425" s="235">
        <f t="shared" si="154"/>
        <v>2054.4550232937158</v>
      </c>
      <c r="I1425" s="235">
        <f t="shared" si="155"/>
        <v>86.228506127730512</v>
      </c>
      <c r="J1425" s="11">
        <v>0.28092915672999169</v>
      </c>
      <c r="K1425" s="10">
        <v>29.184926272264764</v>
      </c>
      <c r="L1425" s="240">
        <f t="shared" si="156"/>
        <v>2.9184926272264765E-5</v>
      </c>
      <c r="M1425" s="240">
        <f t="shared" si="157"/>
        <v>2.9184926272264765E-5</v>
      </c>
      <c r="N1425" s="10">
        <v>0</v>
      </c>
      <c r="O1425" s="241" t="s">
        <v>736</v>
      </c>
      <c r="P1425" s="3">
        <v>3.9981639970368917E-2</v>
      </c>
      <c r="Q1425" s="16">
        <v>5.6153072261041643</v>
      </c>
      <c r="R1425" s="252">
        <f t="shared" si="158"/>
        <v>5.6153072261041646E-4</v>
      </c>
      <c r="S1425" s="27">
        <v>1.4692504816424972E-3</v>
      </c>
      <c r="T1425" s="16">
        <v>1.7878726035877646</v>
      </c>
      <c r="U1425" s="16">
        <v>6</v>
      </c>
      <c r="V1425" s="16">
        <v>1</v>
      </c>
      <c r="W1425" s="242" t="s">
        <v>740</v>
      </c>
      <c r="X1425" s="5">
        <v>1.4671852464252431</v>
      </c>
      <c r="Y1425" s="5">
        <v>1.8868175226831998</v>
      </c>
      <c r="Z1425" s="12">
        <v>8.004341699668668</v>
      </c>
      <c r="AA1425" s="251"/>
      <c r="AB1425" s="11">
        <v>0.28087170640808612</v>
      </c>
      <c r="AC1425" s="11">
        <f t="shared" si="159"/>
        <v>2.9184926272264765E-5</v>
      </c>
      <c r="AD1425">
        <v>-21.314527541095309</v>
      </c>
      <c r="AE1425">
        <v>1.0434328084492068</v>
      </c>
      <c r="AF1425" s="14">
        <v>3.6121279079316926</v>
      </c>
      <c r="AG1425" s="244">
        <v>3952.5082356918438</v>
      </c>
      <c r="AH1425" s="244">
        <v>45.269523619079422</v>
      </c>
      <c r="AI1425" s="139">
        <v>2054.4550232937158</v>
      </c>
      <c r="AJ1425" s="12">
        <v>86.228506127730512</v>
      </c>
      <c r="AK1425" s="246">
        <v>94.082858812601913</v>
      </c>
      <c r="AL1425" s="185">
        <v>1</v>
      </c>
      <c r="AM1425" s="238" t="s">
        <v>715</v>
      </c>
      <c r="AN1425" s="64">
        <v>26321</v>
      </c>
      <c r="AO1425" s="86">
        <f t="shared" si="160"/>
        <v>5.9171411873980873</v>
      </c>
      <c r="AT1425" s="87"/>
      <c r="AU1425" s="64"/>
      <c r="AV1425" s="86"/>
      <c r="AW1425" s="30"/>
      <c r="AX1425" s="30"/>
      <c r="AY1425" s="30"/>
      <c r="AZ1425" s="28"/>
      <c r="BA1425" s="28"/>
      <c r="BB1425" s="28"/>
      <c r="BC1425" s="28"/>
      <c r="BD1425" s="28"/>
      <c r="BE1425" s="28"/>
      <c r="BF1425" s="28"/>
      <c r="BG1425" s="28"/>
      <c r="BH1425" s="28"/>
      <c r="BI1425" s="28"/>
      <c r="BJ1425" s="28"/>
      <c r="BK1425" s="28"/>
      <c r="BL1425" s="28"/>
      <c r="BM1425" s="28"/>
      <c r="BN1425" s="28"/>
      <c r="BO1425" s="28"/>
      <c r="BP1425" s="28"/>
      <c r="BQ1425" s="28"/>
      <c r="BR1425" s="28"/>
      <c r="BS1425" s="28"/>
      <c r="BT1425" s="28"/>
      <c r="BU1425" s="28"/>
      <c r="BV1425" s="28"/>
      <c r="BW1425" s="28"/>
      <c r="BX1425" s="28"/>
      <c r="BY1425" s="28"/>
      <c r="BZ1425" s="28"/>
      <c r="CA1425" s="28"/>
      <c r="CB1425" s="28"/>
      <c r="CC1425" s="28"/>
      <c r="CD1425" s="28"/>
      <c r="CE1425" s="28"/>
      <c r="CF1425" s="28"/>
      <c r="CG1425" s="28"/>
      <c r="CH1425" s="28"/>
      <c r="CI1425" s="28"/>
      <c r="CJ1425" s="28"/>
      <c r="CK1425" s="28"/>
      <c r="CL1425" s="28"/>
      <c r="CM1425" s="28"/>
      <c r="CN1425" s="28"/>
      <c r="CO1425" s="28"/>
      <c r="CP1425" s="28"/>
      <c r="CQ1425" s="28"/>
      <c r="CR1425" s="28"/>
      <c r="CS1425" s="28"/>
      <c r="CT1425" s="28"/>
      <c r="CU1425" s="28"/>
      <c r="CV1425" s="28"/>
      <c r="CW1425" s="28"/>
      <c r="CX1425" s="28"/>
      <c r="CY1425" s="28"/>
      <c r="CZ1425" s="28"/>
      <c r="DA1425" s="28"/>
      <c r="DB1425" s="28"/>
      <c r="DC1425" s="28"/>
      <c r="DD1425" s="28"/>
      <c r="DE1425" s="28"/>
      <c r="DF1425" s="28"/>
      <c r="DG1425" s="28"/>
      <c r="DH1425" s="28"/>
      <c r="DI1425" s="28"/>
      <c r="DJ1425" s="28"/>
      <c r="DK1425" s="28"/>
      <c r="DL1425" s="28"/>
      <c r="DM1425" s="28"/>
    </row>
    <row r="1426" spans="1:117" s="7" customFormat="1" x14ac:dyDescent="0.2">
      <c r="A1426" s="2">
        <v>1451</v>
      </c>
      <c r="B1426" s="239" t="s">
        <v>726</v>
      </c>
      <c r="D1426" s="129" t="s">
        <v>295</v>
      </c>
      <c r="E1426" s="189" t="s">
        <v>727</v>
      </c>
      <c r="F1426" s="189" t="s">
        <v>728</v>
      </c>
      <c r="G1426" s="151"/>
      <c r="H1426" s="235">
        <f t="shared" si="154"/>
        <v>2117.8051010836302</v>
      </c>
      <c r="I1426" s="235">
        <f t="shared" si="155"/>
        <v>13.849264907070195</v>
      </c>
      <c r="J1426" s="11">
        <v>0.28131919133367933</v>
      </c>
      <c r="K1426" s="10">
        <v>21.499223079862944</v>
      </c>
      <c r="L1426" s="240">
        <f t="shared" si="156"/>
        <v>2.1499223079862944E-5</v>
      </c>
      <c r="M1426" s="240">
        <f t="shared" si="157"/>
        <v>2.1499223079862944E-5</v>
      </c>
      <c r="N1426" s="10">
        <v>0</v>
      </c>
      <c r="O1426" s="241" t="s">
        <v>736</v>
      </c>
      <c r="P1426" s="3">
        <v>1.530779547267303E-2</v>
      </c>
      <c r="Q1426" s="16">
        <v>0.3791127368951176</v>
      </c>
      <c r="R1426" s="252">
        <f t="shared" si="158"/>
        <v>3.7911273689511758E-5</v>
      </c>
      <c r="S1426" s="27">
        <v>5.3032418474932672E-4</v>
      </c>
      <c r="T1426" s="16">
        <v>0.15419131243625439</v>
      </c>
      <c r="U1426" s="16">
        <v>6</v>
      </c>
      <c r="V1426" s="16">
        <v>1</v>
      </c>
      <c r="W1426" s="242" t="s">
        <v>740</v>
      </c>
      <c r="X1426" s="5">
        <v>1.4672190700723939</v>
      </c>
      <c r="Y1426" s="5">
        <v>1.8868631172680166</v>
      </c>
      <c r="Z1426" s="12">
        <v>9.8416579772527051</v>
      </c>
      <c r="AA1426" s="251"/>
      <c r="AB1426" s="11">
        <v>0.28129780255892622</v>
      </c>
      <c r="AC1426" s="11">
        <f t="shared" si="159"/>
        <v>2.1499223079862944E-5</v>
      </c>
      <c r="AD1426">
        <v>-4.6943086084261232</v>
      </c>
      <c r="AE1426">
        <v>0.74794905617377894</v>
      </c>
      <c r="AF1426" s="14">
        <v>2.811522412552188</v>
      </c>
      <c r="AG1426" s="244">
        <v>2998.5174560784062</v>
      </c>
      <c r="AH1426" s="244">
        <v>36.880776995612074</v>
      </c>
      <c r="AI1426" s="139">
        <v>2117.8051010836302</v>
      </c>
      <c r="AJ1426" s="12">
        <v>13.849264907070195</v>
      </c>
      <c r="AK1426" s="246">
        <v>99.923914115856377</v>
      </c>
      <c r="AL1426" s="185">
        <v>1</v>
      </c>
      <c r="AM1426" s="238" t="s">
        <v>715</v>
      </c>
      <c r="AN1426" s="64">
        <v>26321</v>
      </c>
      <c r="AO1426" s="86">
        <f t="shared" si="160"/>
        <v>7.6085884143623161E-2</v>
      </c>
      <c r="AT1426" s="87"/>
      <c r="AU1426" s="64"/>
      <c r="AV1426" s="86"/>
      <c r="AW1426" s="30"/>
      <c r="AX1426" s="30"/>
      <c r="AY1426" s="30"/>
      <c r="AZ1426" s="28"/>
      <c r="BA1426" s="28"/>
      <c r="BB1426" s="28"/>
      <c r="BC1426" s="28"/>
      <c r="BD1426" s="28"/>
      <c r="BE1426" s="28"/>
      <c r="BF1426" s="28"/>
      <c r="BG1426" s="28"/>
      <c r="BH1426" s="28"/>
      <c r="BI1426" s="28"/>
      <c r="BJ1426" s="28"/>
      <c r="BK1426" s="28"/>
      <c r="BL1426" s="28"/>
      <c r="BM1426" s="28"/>
      <c r="BN1426" s="28"/>
      <c r="BO1426" s="28"/>
      <c r="BP1426" s="28"/>
      <c r="BQ1426" s="28"/>
      <c r="BR1426" s="28"/>
      <c r="BS1426" s="28"/>
      <c r="BT1426" s="28"/>
      <c r="BU1426" s="28"/>
      <c r="BV1426" s="28"/>
      <c r="BW1426" s="28"/>
      <c r="BX1426" s="28"/>
      <c r="BY1426" s="28"/>
      <c r="BZ1426" s="28"/>
      <c r="CA1426" s="28"/>
      <c r="CB1426" s="28"/>
      <c r="CC1426" s="28"/>
      <c r="CD1426" s="28"/>
      <c r="CE1426" s="28"/>
      <c r="CF1426" s="28"/>
      <c r="CG1426" s="28"/>
      <c r="CH1426" s="28"/>
      <c r="CI1426" s="28"/>
      <c r="CJ1426" s="28"/>
      <c r="CK1426" s="28"/>
      <c r="CL1426" s="28"/>
      <c r="CM1426" s="28"/>
      <c r="CN1426" s="28"/>
      <c r="CO1426" s="28"/>
      <c r="CP1426" s="28"/>
      <c r="CQ1426" s="28"/>
      <c r="CR1426" s="28"/>
      <c r="CS1426" s="28"/>
      <c r="CT1426" s="28"/>
      <c r="CU1426" s="28"/>
      <c r="CV1426" s="28"/>
      <c r="CW1426" s="28"/>
      <c r="CX1426" s="28"/>
      <c r="CY1426" s="28"/>
      <c r="CZ1426" s="28"/>
      <c r="DA1426" s="28"/>
      <c r="DB1426" s="28"/>
      <c r="DC1426" s="28"/>
      <c r="DD1426" s="28"/>
      <c r="DE1426" s="28"/>
      <c r="DF1426" s="28"/>
      <c r="DG1426" s="28"/>
      <c r="DH1426" s="28"/>
      <c r="DI1426" s="28"/>
      <c r="DJ1426" s="28"/>
      <c r="DK1426" s="28"/>
      <c r="DL1426" s="28"/>
      <c r="DM1426" s="28"/>
    </row>
    <row r="1427" spans="1:117" s="7" customFormat="1" x14ac:dyDescent="0.2">
      <c r="A1427" s="2">
        <v>1452</v>
      </c>
      <c r="B1427" s="239" t="s">
        <v>726</v>
      </c>
      <c r="D1427" s="129" t="s">
        <v>15</v>
      </c>
      <c r="E1427" s="189" t="s">
        <v>727</v>
      </c>
      <c r="F1427" s="189" t="s">
        <v>728</v>
      </c>
      <c r="G1427" s="151"/>
      <c r="H1427" s="235">
        <f t="shared" si="154"/>
        <v>3116.1781349707953</v>
      </c>
      <c r="I1427" s="235">
        <f t="shared" si="155"/>
        <v>14.226247937821894</v>
      </c>
      <c r="J1427" s="11">
        <v>0.2807023317040146</v>
      </c>
      <c r="K1427" s="10">
        <v>28.372174075396678</v>
      </c>
      <c r="L1427" s="240">
        <f t="shared" si="156"/>
        <v>2.8372174075396677E-5</v>
      </c>
      <c r="M1427" s="240">
        <f t="shared" si="157"/>
        <v>2.8372174075396677E-5</v>
      </c>
      <c r="N1427" s="10">
        <v>0</v>
      </c>
      <c r="O1427" s="241" t="s">
        <v>736</v>
      </c>
      <c r="P1427" s="3">
        <v>1.141021710894064E-2</v>
      </c>
      <c r="Q1427" s="16">
        <v>0.91665674537997666</v>
      </c>
      <c r="R1427" s="252">
        <f t="shared" si="158"/>
        <v>9.1665674537997667E-5</v>
      </c>
      <c r="S1427" s="27">
        <v>4.3960743421479922E-4</v>
      </c>
      <c r="T1427" s="16">
        <v>0.29905069310553051</v>
      </c>
      <c r="U1427" s="16">
        <v>6</v>
      </c>
      <c r="V1427" s="16">
        <v>1</v>
      </c>
      <c r="W1427" s="242" t="s">
        <v>740</v>
      </c>
      <c r="X1427" s="5">
        <v>1.4672467752959075</v>
      </c>
      <c r="Y1427" s="5">
        <v>1.8868666183690572</v>
      </c>
      <c r="Z1427" s="12">
        <v>9.2335720478009335</v>
      </c>
      <c r="AA1427" s="251"/>
      <c r="AB1427" s="11">
        <v>0.28067599713048408</v>
      </c>
      <c r="AC1427" s="11">
        <f t="shared" si="159"/>
        <v>2.8372174075396677E-5</v>
      </c>
      <c r="AD1427">
        <v>-3.44319458088993</v>
      </c>
      <c r="AE1427">
        <v>0.99919202762467119</v>
      </c>
      <c r="AF1427" s="14">
        <v>3.507995962141945</v>
      </c>
      <c r="AG1427" s="244">
        <v>3704.8064861255993</v>
      </c>
      <c r="AH1427" s="244">
        <v>49.04523323940969</v>
      </c>
      <c r="AI1427" s="139">
        <v>3116.1781349707953</v>
      </c>
      <c r="AJ1427" s="12">
        <v>14.226247937821894</v>
      </c>
      <c r="AK1427" s="246">
        <v>100.01090169585669</v>
      </c>
      <c r="AL1427" s="185">
        <v>1</v>
      </c>
      <c r="AM1427" s="238" t="s">
        <v>715</v>
      </c>
      <c r="AN1427" s="64">
        <v>26321</v>
      </c>
      <c r="AO1427" s="86">
        <f t="shared" si="160"/>
        <v>-1.090169585668832E-2</v>
      </c>
      <c r="AT1427" s="87"/>
      <c r="AU1427" s="64"/>
      <c r="AV1427" s="86"/>
      <c r="AW1427" s="30"/>
      <c r="AX1427" s="30"/>
      <c r="AY1427" s="30"/>
      <c r="AZ1427" s="28"/>
      <c r="BA1427" s="28"/>
      <c r="BB1427" s="28"/>
      <c r="BC1427" s="28"/>
      <c r="BD1427" s="28"/>
      <c r="BE1427" s="28"/>
      <c r="BF1427" s="28"/>
      <c r="BG1427" s="28"/>
      <c r="BH1427" s="28"/>
      <c r="BI1427" s="28"/>
      <c r="BJ1427" s="28"/>
      <c r="BK1427" s="28"/>
      <c r="BL1427" s="28"/>
      <c r="BM1427" s="28"/>
      <c r="BN1427" s="28"/>
      <c r="BO1427" s="28"/>
      <c r="BP1427" s="28"/>
      <c r="BQ1427" s="28"/>
      <c r="BR1427" s="28"/>
      <c r="BS1427" s="28"/>
      <c r="BT1427" s="28"/>
      <c r="BU1427" s="28"/>
      <c r="BV1427" s="28"/>
      <c r="BW1427" s="28"/>
      <c r="BX1427" s="28"/>
      <c r="BY1427" s="28"/>
      <c r="BZ1427" s="28"/>
      <c r="CA1427" s="28"/>
      <c r="CB1427" s="28"/>
      <c r="CC1427" s="28"/>
      <c r="CD1427" s="28"/>
      <c r="CE1427" s="28"/>
      <c r="CF1427" s="28"/>
      <c r="CG1427" s="28"/>
      <c r="CH1427" s="28"/>
      <c r="CI1427" s="28"/>
      <c r="CJ1427" s="28"/>
      <c r="CK1427" s="28"/>
      <c r="CL1427" s="28"/>
      <c r="CM1427" s="28"/>
      <c r="CN1427" s="28"/>
      <c r="CO1427" s="28"/>
      <c r="CP1427" s="28"/>
      <c r="CQ1427" s="28"/>
      <c r="CR1427" s="28"/>
      <c r="CS1427" s="28"/>
      <c r="CT1427" s="28"/>
      <c r="CU1427" s="28"/>
      <c r="CV1427" s="28"/>
      <c r="CW1427" s="28"/>
      <c r="CX1427" s="28"/>
      <c r="CY1427" s="28"/>
      <c r="CZ1427" s="28"/>
      <c r="DA1427" s="28"/>
      <c r="DB1427" s="28"/>
      <c r="DC1427" s="28"/>
      <c r="DD1427" s="28"/>
      <c r="DE1427" s="28"/>
      <c r="DF1427" s="28"/>
      <c r="DG1427" s="28"/>
      <c r="DH1427" s="28"/>
      <c r="DI1427" s="28"/>
      <c r="DJ1427" s="28"/>
      <c r="DK1427" s="28"/>
      <c r="DL1427" s="28"/>
      <c r="DM1427" s="28"/>
    </row>
    <row r="1428" spans="1:117" s="7" customFormat="1" x14ac:dyDescent="0.2">
      <c r="A1428" s="2">
        <v>1453</v>
      </c>
      <c r="B1428" s="239" t="s">
        <v>726</v>
      </c>
      <c r="D1428" s="129" t="s">
        <v>169</v>
      </c>
      <c r="E1428" s="189" t="s">
        <v>727</v>
      </c>
      <c r="F1428" s="189" t="s">
        <v>728</v>
      </c>
      <c r="G1428" s="151"/>
      <c r="H1428" s="235">
        <f t="shared" si="154"/>
        <v>3034.9270811311726</v>
      </c>
      <c r="I1428" s="235">
        <f t="shared" si="155"/>
        <v>26.303636773738958</v>
      </c>
      <c r="J1428" s="11">
        <v>0.28077888894953928</v>
      </c>
      <c r="K1428" s="10">
        <v>26.451264570982563</v>
      </c>
      <c r="L1428" s="240">
        <f t="shared" si="156"/>
        <v>2.6451264570982562E-5</v>
      </c>
      <c r="M1428" s="240">
        <f t="shared" si="157"/>
        <v>2.6451264570982562E-5</v>
      </c>
      <c r="N1428" s="10">
        <v>0</v>
      </c>
      <c r="O1428" s="241" t="s">
        <v>736</v>
      </c>
      <c r="P1428" s="3">
        <v>1.1529241824442876E-2</v>
      </c>
      <c r="Q1428" s="16">
        <v>3.9634378465403004</v>
      </c>
      <c r="R1428" s="252">
        <f t="shared" si="158"/>
        <v>3.9634378465403002E-4</v>
      </c>
      <c r="S1428" s="27">
        <v>4.4479335213697363E-4</v>
      </c>
      <c r="T1428" s="16">
        <v>1.5315006828670961</v>
      </c>
      <c r="U1428" s="16">
        <v>6</v>
      </c>
      <c r="V1428" s="16">
        <v>1</v>
      </c>
      <c r="W1428" s="242" t="s">
        <v>740</v>
      </c>
      <c r="X1428" s="5">
        <v>1.467243625657624</v>
      </c>
      <c r="Y1428" s="5">
        <v>1.8870012412347712</v>
      </c>
      <c r="Z1428" s="12">
        <v>8.0100611778874704</v>
      </c>
      <c r="AA1428" s="251"/>
      <c r="AB1428" s="11">
        <v>0.28075295832488456</v>
      </c>
      <c r="AC1428" s="11">
        <f t="shared" si="159"/>
        <v>2.6451264570982562E-5</v>
      </c>
      <c r="AD1428">
        <v>-2.5918505185240637</v>
      </c>
      <c r="AE1428">
        <v>0.92773589597970862</v>
      </c>
      <c r="AF1428" s="14">
        <v>3.4038399798932026</v>
      </c>
      <c r="AG1428" s="244">
        <v>3590.0232841774246</v>
      </c>
      <c r="AH1428" s="244">
        <v>45.491910319426964</v>
      </c>
      <c r="AI1428" s="139">
        <v>3034.9270811311726</v>
      </c>
      <c r="AJ1428" s="12">
        <v>26.303636773738958</v>
      </c>
      <c r="AK1428" s="246">
        <v>99.940243601352194</v>
      </c>
      <c r="AL1428" s="185">
        <v>1</v>
      </c>
      <c r="AM1428" s="238" t="s">
        <v>715</v>
      </c>
      <c r="AN1428" s="64">
        <v>26321</v>
      </c>
      <c r="AO1428" s="86">
        <f t="shared" si="160"/>
        <v>5.9756398647806463E-2</v>
      </c>
      <c r="AT1428" s="87"/>
      <c r="AU1428" s="64"/>
      <c r="AV1428" s="86"/>
      <c r="AW1428" s="30"/>
      <c r="AX1428" s="30"/>
      <c r="AY1428" s="30"/>
      <c r="AZ1428" s="28"/>
      <c r="BA1428" s="28"/>
      <c r="BB1428" s="28"/>
      <c r="BC1428" s="28"/>
      <c r="BD1428" s="28"/>
      <c r="BE1428" s="28"/>
      <c r="BF1428" s="28"/>
      <c r="BG1428" s="28"/>
      <c r="BH1428" s="28"/>
      <c r="BI1428" s="28"/>
      <c r="BJ1428" s="28"/>
      <c r="BK1428" s="28"/>
      <c r="BL1428" s="28"/>
      <c r="BM1428" s="28"/>
      <c r="BN1428" s="28"/>
      <c r="BO1428" s="28"/>
      <c r="BP1428" s="28"/>
      <c r="BQ1428" s="28"/>
      <c r="BR1428" s="28"/>
      <c r="BS1428" s="28"/>
      <c r="BT1428" s="28"/>
      <c r="BU1428" s="28"/>
      <c r="BV1428" s="28"/>
      <c r="BW1428" s="28"/>
      <c r="BX1428" s="28"/>
      <c r="BY1428" s="28"/>
      <c r="BZ1428" s="28"/>
      <c r="CA1428" s="28"/>
      <c r="CB1428" s="28"/>
      <c r="CC1428" s="28"/>
      <c r="CD1428" s="28"/>
      <c r="CE1428" s="28"/>
      <c r="CF1428" s="28"/>
      <c r="CG1428" s="28"/>
      <c r="CH1428" s="28"/>
      <c r="CI1428" s="28"/>
      <c r="CJ1428" s="28"/>
      <c r="CK1428" s="28"/>
      <c r="CL1428" s="28"/>
      <c r="CM1428" s="28"/>
      <c r="CN1428" s="28"/>
      <c r="CO1428" s="28"/>
      <c r="CP1428" s="28"/>
      <c r="CQ1428" s="28"/>
      <c r="CR1428" s="28"/>
      <c r="CS1428" s="28"/>
      <c r="CT1428" s="28"/>
      <c r="CU1428" s="28"/>
      <c r="CV1428" s="28"/>
      <c r="CW1428" s="28"/>
      <c r="CX1428" s="28"/>
      <c r="CY1428" s="28"/>
      <c r="CZ1428" s="28"/>
      <c r="DA1428" s="28"/>
      <c r="DB1428" s="28"/>
      <c r="DC1428" s="28"/>
      <c r="DD1428" s="28"/>
      <c r="DE1428" s="28"/>
      <c r="DF1428" s="28"/>
      <c r="DG1428" s="28"/>
      <c r="DH1428" s="28"/>
      <c r="DI1428" s="28"/>
      <c r="DJ1428" s="28"/>
      <c r="DK1428" s="28"/>
      <c r="DL1428" s="28"/>
      <c r="DM1428" s="28"/>
    </row>
    <row r="1429" spans="1:117" s="7" customFormat="1" x14ac:dyDescent="0.2">
      <c r="A1429" s="2">
        <v>1454</v>
      </c>
      <c r="B1429" s="239" t="s">
        <v>726</v>
      </c>
      <c r="D1429" s="129" t="s">
        <v>170</v>
      </c>
      <c r="E1429" s="189" t="s">
        <v>727</v>
      </c>
      <c r="F1429" s="189" t="s">
        <v>728</v>
      </c>
      <c r="G1429" s="151"/>
      <c r="H1429" s="235">
        <f t="shared" si="154"/>
        <v>3200.6724504498429</v>
      </c>
      <c r="I1429" s="235">
        <f t="shared" si="155"/>
        <v>13.484007143515123</v>
      </c>
      <c r="J1429" s="11">
        <v>0.28073354738742967</v>
      </c>
      <c r="K1429" s="10">
        <v>29.108239791515516</v>
      </c>
      <c r="L1429" s="240">
        <f t="shared" si="156"/>
        <v>2.9108239791515515E-5</v>
      </c>
      <c r="M1429" s="240">
        <f t="shared" si="157"/>
        <v>2.9108239791515515E-5</v>
      </c>
      <c r="N1429" s="10">
        <v>0</v>
      </c>
      <c r="O1429" s="241" t="s">
        <v>736</v>
      </c>
      <c r="P1429" s="3">
        <v>6.6647771534312381E-2</v>
      </c>
      <c r="Q1429" s="16">
        <v>2.9937896628221772</v>
      </c>
      <c r="R1429" s="252">
        <f t="shared" si="158"/>
        <v>2.993789662822177E-4</v>
      </c>
      <c r="S1429" s="27">
        <v>2.2971216343251602E-3</v>
      </c>
      <c r="T1429" s="16">
        <v>0.82103157825027584</v>
      </c>
      <c r="U1429" s="16">
        <v>6</v>
      </c>
      <c r="V1429" s="16">
        <v>1</v>
      </c>
      <c r="W1429" s="242" t="s">
        <v>740</v>
      </c>
      <c r="X1429" s="5">
        <v>1.4672519174160723</v>
      </c>
      <c r="Y1429" s="5">
        <v>1.8865976594163947</v>
      </c>
      <c r="Z1429" s="12">
        <v>7.9764669613284234</v>
      </c>
      <c r="AA1429" s="251"/>
      <c r="AB1429" s="11">
        <v>0.28059209505033028</v>
      </c>
      <c r="AC1429" s="11">
        <f t="shared" si="159"/>
        <v>2.9108239791515515E-5</v>
      </c>
      <c r="AD1429">
        <v>-4.3960102307982751</v>
      </c>
      <c r="AE1429">
        <v>1.0772019291658508</v>
      </c>
      <c r="AF1429" s="14">
        <v>3.6232308978393517</v>
      </c>
      <c r="AG1429" s="244">
        <v>3828.6316719519864</v>
      </c>
      <c r="AH1429" s="244">
        <v>38.022849968994976</v>
      </c>
      <c r="AI1429" s="139">
        <v>3200.6724504498429</v>
      </c>
      <c r="AJ1429" s="12">
        <v>13.484007143515123</v>
      </c>
      <c r="AK1429" s="246">
        <v>100.1288808300814</v>
      </c>
      <c r="AL1429" s="185">
        <v>1</v>
      </c>
      <c r="AM1429" s="238" t="s">
        <v>715</v>
      </c>
      <c r="AN1429" s="64">
        <v>26321</v>
      </c>
      <c r="AO1429" s="86">
        <f t="shared" si="160"/>
        <v>-0.12888083008139972</v>
      </c>
      <c r="AT1429" s="87"/>
      <c r="AU1429" s="64"/>
      <c r="AV1429" s="86"/>
      <c r="AW1429" s="30"/>
      <c r="AX1429" s="30"/>
      <c r="AY1429" s="30"/>
      <c r="AZ1429" s="28"/>
      <c r="BA1429" s="28"/>
      <c r="BB1429" s="28"/>
      <c r="BC1429" s="28"/>
      <c r="BD1429" s="28"/>
      <c r="BE1429" s="28"/>
      <c r="BF1429" s="28"/>
      <c r="BG1429" s="28"/>
      <c r="BH1429" s="28"/>
      <c r="BI1429" s="28"/>
      <c r="BJ1429" s="28"/>
      <c r="BK1429" s="28"/>
      <c r="BL1429" s="28"/>
      <c r="BM1429" s="28"/>
      <c r="BN1429" s="28"/>
      <c r="BO1429" s="28"/>
      <c r="BP1429" s="28"/>
      <c r="BQ1429" s="28"/>
      <c r="BR1429" s="28"/>
      <c r="BS1429" s="28"/>
      <c r="BT1429" s="28"/>
      <c r="BU1429" s="28"/>
      <c r="BV1429" s="28"/>
      <c r="BW1429" s="28"/>
      <c r="BX1429" s="28"/>
      <c r="BY1429" s="28"/>
      <c r="BZ1429" s="28"/>
      <c r="CA1429" s="28"/>
      <c r="CB1429" s="28"/>
      <c r="CC1429" s="28"/>
      <c r="CD1429" s="28"/>
      <c r="CE1429" s="28"/>
      <c r="CF1429" s="28"/>
      <c r="CG1429" s="28"/>
      <c r="CH1429" s="28"/>
      <c r="CI1429" s="28"/>
      <c r="CJ1429" s="28"/>
      <c r="CK1429" s="28"/>
      <c r="CL1429" s="28"/>
      <c r="CM1429" s="28"/>
      <c r="CN1429" s="28"/>
      <c r="CO1429" s="28"/>
      <c r="CP1429" s="28"/>
      <c r="CQ1429" s="28"/>
      <c r="CR1429" s="28"/>
      <c r="CS1429" s="28"/>
      <c r="CT1429" s="28"/>
      <c r="CU1429" s="28"/>
      <c r="CV1429" s="28"/>
      <c r="CW1429" s="28"/>
      <c r="CX1429" s="28"/>
      <c r="CY1429" s="28"/>
      <c r="CZ1429" s="28"/>
      <c r="DA1429" s="28"/>
      <c r="DB1429" s="28"/>
      <c r="DC1429" s="28"/>
      <c r="DD1429" s="28"/>
      <c r="DE1429" s="28"/>
      <c r="DF1429" s="28"/>
      <c r="DG1429" s="28"/>
      <c r="DH1429" s="28"/>
      <c r="DI1429" s="28"/>
      <c r="DJ1429" s="28"/>
      <c r="DK1429" s="28"/>
      <c r="DL1429" s="28"/>
      <c r="DM1429" s="28"/>
    </row>
    <row r="1430" spans="1:117" s="7" customFormat="1" x14ac:dyDescent="0.2">
      <c r="A1430" s="2">
        <v>1455</v>
      </c>
      <c r="B1430" s="239" t="s">
        <v>726</v>
      </c>
      <c r="D1430" s="129" t="s">
        <v>48</v>
      </c>
      <c r="E1430" s="189" t="s">
        <v>727</v>
      </c>
      <c r="F1430" s="189" t="s">
        <v>728</v>
      </c>
      <c r="G1430" s="151"/>
      <c r="H1430" s="235">
        <f t="shared" si="154"/>
        <v>2126.0514929241594</v>
      </c>
      <c r="I1430" s="235">
        <f t="shared" si="155"/>
        <v>25.949456952139116</v>
      </c>
      <c r="J1430" s="11">
        <v>0.28133936003588278</v>
      </c>
      <c r="K1430" s="10">
        <v>23.755837199610109</v>
      </c>
      <c r="L1430" s="240">
        <f t="shared" si="156"/>
        <v>2.3755837199610109E-5</v>
      </c>
      <c r="M1430" s="240">
        <f t="shared" si="157"/>
        <v>2.3755837199610109E-5</v>
      </c>
      <c r="N1430" s="10">
        <v>0</v>
      </c>
      <c r="O1430" s="241" t="s">
        <v>736</v>
      </c>
      <c r="P1430" s="3">
        <v>2.4302988345706596E-2</v>
      </c>
      <c r="Q1430" s="16">
        <v>1.4225861985971953</v>
      </c>
      <c r="R1430" s="252">
        <f t="shared" si="158"/>
        <v>1.4225861985971952E-4</v>
      </c>
      <c r="S1430" s="27">
        <v>8.4447834144934597E-4</v>
      </c>
      <c r="T1430" s="16">
        <v>0.58134337605182074</v>
      </c>
      <c r="U1430" s="16">
        <v>6</v>
      </c>
      <c r="V1430" s="16">
        <v>1</v>
      </c>
      <c r="W1430" s="242" t="s">
        <v>740</v>
      </c>
      <c r="X1430" s="5">
        <v>1.4671390782270026</v>
      </c>
      <c r="Y1430" s="5">
        <v>1.8866979334874068</v>
      </c>
      <c r="Z1430" s="12">
        <v>8.1686917454832901</v>
      </c>
      <c r="AA1430" s="251"/>
      <c r="AB1430" s="11">
        <v>0.28130516567970415</v>
      </c>
      <c r="AC1430" s="11">
        <f t="shared" si="159"/>
        <v>2.3755837199610109E-5</v>
      </c>
      <c r="AD1430">
        <v>-4.2471413315192663</v>
      </c>
      <c r="AE1430">
        <v>0.85637806365131375</v>
      </c>
      <c r="AF1430" s="14">
        <v>2.7944909056844751</v>
      </c>
      <c r="AG1430" s="244">
        <v>2977.52681804958</v>
      </c>
      <c r="AH1430" s="244">
        <v>41.137430163442126</v>
      </c>
      <c r="AI1430" s="139">
        <v>2126.0514929241594</v>
      </c>
      <c r="AJ1430" s="12">
        <v>25.949456952139116</v>
      </c>
      <c r="AK1430" s="246">
        <v>99.462213037114452</v>
      </c>
      <c r="AL1430" s="185">
        <v>1</v>
      </c>
      <c r="AM1430" s="238" t="s">
        <v>715</v>
      </c>
      <c r="AN1430" s="64">
        <v>26321</v>
      </c>
      <c r="AO1430" s="86">
        <f t="shared" si="160"/>
        <v>0.53778696288554784</v>
      </c>
      <c r="AT1430" s="87"/>
      <c r="AU1430" s="64"/>
      <c r="AV1430" s="86"/>
      <c r="AW1430" s="30"/>
      <c r="AX1430" s="30"/>
      <c r="AY1430" s="30"/>
      <c r="AZ1430" s="28"/>
      <c r="BA1430" s="28"/>
      <c r="BB1430" s="28"/>
      <c r="BC1430" s="28"/>
      <c r="BD1430" s="28"/>
      <c r="BE1430" s="28"/>
      <c r="BF1430" s="28"/>
      <c r="BG1430" s="28"/>
      <c r="BH1430" s="28"/>
      <c r="BI1430" s="28"/>
      <c r="BJ1430" s="28"/>
      <c r="BK1430" s="28"/>
      <c r="BL1430" s="28"/>
      <c r="BM1430" s="28"/>
      <c r="BN1430" s="28"/>
      <c r="BO1430" s="28"/>
      <c r="BP1430" s="28"/>
      <c r="BQ1430" s="28"/>
      <c r="BR1430" s="28"/>
      <c r="BS1430" s="28"/>
      <c r="BT1430" s="28"/>
      <c r="BU1430" s="28"/>
      <c r="BV1430" s="28"/>
      <c r="BW1430" s="28"/>
      <c r="BX1430" s="28"/>
      <c r="BY1430" s="28"/>
      <c r="BZ1430" s="28"/>
      <c r="CA1430" s="28"/>
      <c r="CB1430" s="28"/>
      <c r="CC1430" s="28"/>
      <c r="CD1430" s="28"/>
      <c r="CE1430" s="28"/>
      <c r="CF1430" s="28"/>
      <c r="CG1430" s="28"/>
      <c r="CH1430" s="28"/>
      <c r="CI1430" s="28"/>
      <c r="CJ1430" s="28"/>
      <c r="CK1430" s="28"/>
      <c r="CL1430" s="28"/>
      <c r="CM1430" s="28"/>
      <c r="CN1430" s="28"/>
      <c r="CO1430" s="28"/>
      <c r="CP1430" s="28"/>
      <c r="CQ1430" s="28"/>
      <c r="CR1430" s="28"/>
      <c r="CS1430" s="28"/>
      <c r="CT1430" s="28"/>
      <c r="CU1430" s="28"/>
      <c r="CV1430" s="28"/>
      <c r="CW1430" s="28"/>
      <c r="CX1430" s="28"/>
      <c r="CY1430" s="28"/>
      <c r="CZ1430" s="28"/>
      <c r="DA1430" s="28"/>
      <c r="DB1430" s="28"/>
      <c r="DC1430" s="28"/>
      <c r="DD1430" s="28"/>
      <c r="DE1430" s="28"/>
      <c r="DF1430" s="28"/>
      <c r="DG1430" s="28"/>
      <c r="DH1430" s="28"/>
      <c r="DI1430" s="28"/>
      <c r="DJ1430" s="28"/>
      <c r="DK1430" s="28"/>
      <c r="DL1430" s="28"/>
      <c r="DM1430" s="28"/>
    </row>
    <row r="1431" spans="1:117" s="7" customFormat="1" x14ac:dyDescent="0.2">
      <c r="A1431" s="2">
        <v>1456</v>
      </c>
      <c r="B1431" s="239" t="s">
        <v>726</v>
      </c>
      <c r="D1431" s="129" t="s">
        <v>49</v>
      </c>
      <c r="E1431" s="189" t="s">
        <v>727</v>
      </c>
      <c r="F1431" s="189" t="s">
        <v>728</v>
      </c>
      <c r="G1431" s="151"/>
      <c r="H1431" s="235">
        <f t="shared" si="154"/>
        <v>3188.6880543353795</v>
      </c>
      <c r="I1431" s="235">
        <f t="shared" si="155"/>
        <v>14.325517449094679</v>
      </c>
      <c r="J1431" s="11">
        <v>0.28065254163941794</v>
      </c>
      <c r="K1431" s="10">
        <v>24.02173820020916</v>
      </c>
      <c r="L1431" s="240">
        <f t="shared" si="156"/>
        <v>2.4021738200209161E-5</v>
      </c>
      <c r="M1431" s="240">
        <f t="shared" si="157"/>
        <v>2.4021738200209161E-5</v>
      </c>
      <c r="N1431" s="10">
        <v>0</v>
      </c>
      <c r="O1431" s="241" t="s">
        <v>736</v>
      </c>
      <c r="P1431" s="3">
        <v>1.0555499653648716E-2</v>
      </c>
      <c r="Q1431" s="16">
        <v>1.4552209989831908</v>
      </c>
      <c r="R1431" s="252">
        <f t="shared" si="158"/>
        <v>1.4552209989831909E-4</v>
      </c>
      <c r="S1431" s="27">
        <v>3.5706435973440961E-4</v>
      </c>
      <c r="T1431" s="16">
        <v>0.441800382118265</v>
      </c>
      <c r="U1431" s="16">
        <v>6</v>
      </c>
      <c r="V1431" s="16">
        <v>1</v>
      </c>
      <c r="W1431" s="242" t="s">
        <v>740</v>
      </c>
      <c r="X1431" s="5">
        <v>1.4672222911096688</v>
      </c>
      <c r="Y1431" s="5">
        <v>1.8867109381681297</v>
      </c>
      <c r="Z1431" s="12">
        <v>10.661460567234133</v>
      </c>
      <c r="AA1431" s="251"/>
      <c r="AB1431" s="11">
        <v>0.28063063910495145</v>
      </c>
      <c r="AC1431" s="11">
        <f t="shared" si="159"/>
        <v>2.4021738200209161E-5</v>
      </c>
      <c r="AD1431">
        <v>-3.3069413451669583</v>
      </c>
      <c r="AE1431">
        <v>0.85652573642559848</v>
      </c>
      <c r="AF1431" s="14">
        <v>3.5578214092075964</v>
      </c>
      <c r="AG1431" s="244">
        <v>3754.0084659833592</v>
      </c>
      <c r="AH1431" s="244">
        <v>41.987755985222009</v>
      </c>
      <c r="AI1431" s="139">
        <v>3188.6880543353795</v>
      </c>
      <c r="AJ1431" s="12">
        <v>14.325517449094679</v>
      </c>
      <c r="AK1431" s="246">
        <v>99.885314583666556</v>
      </c>
      <c r="AL1431" s="185">
        <v>1</v>
      </c>
      <c r="AM1431" s="238" t="s">
        <v>715</v>
      </c>
      <c r="AN1431" s="64">
        <v>26321</v>
      </c>
      <c r="AO1431" s="86">
        <f t="shared" si="160"/>
        <v>0.11468541633344387</v>
      </c>
      <c r="AT1431" s="87"/>
      <c r="AU1431" s="64"/>
      <c r="AV1431" s="86"/>
      <c r="AW1431" s="30"/>
      <c r="AX1431" s="30"/>
      <c r="AY1431" s="30"/>
      <c r="AZ1431" s="28"/>
      <c r="BA1431" s="28"/>
      <c r="BB1431" s="28"/>
      <c r="BC1431" s="28"/>
      <c r="BD1431" s="28"/>
      <c r="BE1431" s="28"/>
      <c r="BF1431" s="28"/>
      <c r="BG1431" s="28"/>
      <c r="BH1431" s="28"/>
      <c r="BI1431" s="28"/>
      <c r="BJ1431" s="28"/>
      <c r="BK1431" s="28"/>
      <c r="BL1431" s="28"/>
      <c r="BM1431" s="28"/>
      <c r="BN1431" s="28"/>
      <c r="BO1431" s="28"/>
      <c r="BP1431" s="28"/>
      <c r="BQ1431" s="28"/>
      <c r="BR1431" s="28"/>
      <c r="BS1431" s="28"/>
      <c r="BT1431" s="28"/>
      <c r="BU1431" s="28"/>
      <c r="BV1431" s="28"/>
      <c r="BW1431" s="28"/>
      <c r="BX1431" s="28"/>
      <c r="BY1431" s="28"/>
      <c r="BZ1431" s="28"/>
      <c r="CA1431" s="28"/>
      <c r="CB1431" s="28"/>
      <c r="CC1431" s="28"/>
      <c r="CD1431" s="28"/>
      <c r="CE1431" s="28"/>
      <c r="CF1431" s="28"/>
      <c r="CG1431" s="28"/>
      <c r="CH1431" s="28"/>
      <c r="CI1431" s="28"/>
      <c r="CJ1431" s="28"/>
      <c r="CK1431" s="28"/>
      <c r="CL1431" s="28"/>
      <c r="CM1431" s="28"/>
      <c r="CN1431" s="28"/>
      <c r="CO1431" s="28"/>
      <c r="CP1431" s="28"/>
      <c r="CQ1431" s="28"/>
      <c r="CR1431" s="28"/>
      <c r="CS1431" s="28"/>
      <c r="CT1431" s="28"/>
      <c r="CU1431" s="28"/>
      <c r="CV1431" s="28"/>
      <c r="CW1431" s="28"/>
      <c r="CX1431" s="28"/>
      <c r="CY1431" s="28"/>
      <c r="CZ1431" s="28"/>
      <c r="DA1431" s="28"/>
      <c r="DB1431" s="28"/>
      <c r="DC1431" s="28"/>
      <c r="DD1431" s="28"/>
      <c r="DE1431" s="28"/>
      <c r="DF1431" s="28"/>
      <c r="DG1431" s="28"/>
      <c r="DH1431" s="28"/>
      <c r="DI1431" s="28"/>
      <c r="DJ1431" s="28"/>
      <c r="DK1431" s="28"/>
      <c r="DL1431" s="28"/>
      <c r="DM1431" s="28"/>
    </row>
    <row r="1432" spans="1:117" s="7" customFormat="1" x14ac:dyDescent="0.2">
      <c r="A1432" s="2">
        <v>1457</v>
      </c>
      <c r="B1432" s="239" t="s">
        <v>726</v>
      </c>
      <c r="D1432" s="129" t="s">
        <v>296</v>
      </c>
      <c r="E1432" s="189" t="s">
        <v>727</v>
      </c>
      <c r="F1432" s="189" t="s">
        <v>728</v>
      </c>
      <c r="G1432" s="151"/>
      <c r="H1432" s="235">
        <f t="shared" si="154"/>
        <v>3088.6001279215507</v>
      </c>
      <c r="I1432" s="235">
        <f t="shared" si="155"/>
        <v>48.371041730790381</v>
      </c>
      <c r="J1432" s="11">
        <v>0.28070207552516391</v>
      </c>
      <c r="K1432" s="10">
        <v>28.361337187385669</v>
      </c>
      <c r="L1432" s="240">
        <f t="shared" si="156"/>
        <v>2.8361337187385667E-5</v>
      </c>
      <c r="M1432" s="240">
        <f t="shared" si="157"/>
        <v>2.8361337187385667E-5</v>
      </c>
      <c r="N1432" s="10">
        <v>0</v>
      </c>
      <c r="O1432" s="241" t="s">
        <v>736</v>
      </c>
      <c r="P1432" s="3">
        <v>8.3789209454275572E-3</v>
      </c>
      <c r="Q1432" s="16">
        <v>1.0865182426307864</v>
      </c>
      <c r="R1432" s="252">
        <f t="shared" si="158"/>
        <v>1.0865182426307865E-4</v>
      </c>
      <c r="S1432" s="27">
        <v>3.3181863131584411E-4</v>
      </c>
      <c r="T1432" s="16">
        <v>0.52301201767628092</v>
      </c>
      <c r="U1432" s="16">
        <v>6</v>
      </c>
      <c r="V1432" s="16">
        <v>1</v>
      </c>
      <c r="W1432" s="242" t="s">
        <v>740</v>
      </c>
      <c r="X1432" s="5">
        <v>1.4672628450630076</v>
      </c>
      <c r="Y1432" s="5">
        <v>1.8867509303224226</v>
      </c>
      <c r="Z1432" s="12">
        <v>7.2608131520979642</v>
      </c>
      <c r="AA1432" s="251"/>
      <c r="AB1432" s="11">
        <v>0.28068237904813487</v>
      </c>
      <c r="AC1432" s="11">
        <f t="shared" si="159"/>
        <v>2.8361337187385667E-5</v>
      </c>
      <c r="AD1432">
        <v>-3.8412100958618023</v>
      </c>
      <c r="AE1432">
        <v>0.99850981055720456</v>
      </c>
      <c r="AF1432" s="14">
        <v>3.5090204840503967</v>
      </c>
      <c r="AG1432" s="244">
        <v>3707.4697064156367</v>
      </c>
      <c r="AH1432" s="244">
        <v>49.745656039431232</v>
      </c>
      <c r="AI1432" s="139">
        <v>3088.6001279215507</v>
      </c>
      <c r="AJ1432" s="12">
        <v>48.371041730790381</v>
      </c>
      <c r="AK1432" s="246">
        <v>99.649712485669482</v>
      </c>
      <c r="AL1432" s="185">
        <v>1</v>
      </c>
      <c r="AM1432" s="238" t="s">
        <v>715</v>
      </c>
      <c r="AN1432" s="64">
        <v>26321</v>
      </c>
      <c r="AO1432" s="86">
        <f t="shared" si="160"/>
        <v>0.35028751433051752</v>
      </c>
      <c r="AT1432" s="87"/>
      <c r="AU1432" s="64"/>
      <c r="AV1432" s="86"/>
      <c r="AW1432" s="30"/>
      <c r="AX1432" s="30"/>
      <c r="AY1432" s="30"/>
      <c r="AZ1432" s="28"/>
      <c r="BA1432" s="28"/>
      <c r="BB1432" s="28"/>
      <c r="BC1432" s="28"/>
      <c r="BD1432" s="28"/>
      <c r="BE1432" s="28"/>
      <c r="BF1432" s="28"/>
      <c r="BG1432" s="28"/>
      <c r="BH1432" s="28"/>
      <c r="BI1432" s="28"/>
      <c r="BJ1432" s="28"/>
      <c r="BK1432" s="28"/>
      <c r="BL1432" s="28"/>
      <c r="BM1432" s="28"/>
      <c r="BN1432" s="28"/>
      <c r="BO1432" s="28"/>
      <c r="BP1432" s="28"/>
      <c r="BQ1432" s="28"/>
      <c r="BR1432" s="28"/>
      <c r="BS1432" s="28"/>
      <c r="BT1432" s="28"/>
      <c r="BU1432" s="28"/>
      <c r="BV1432" s="28"/>
      <c r="BW1432" s="28"/>
      <c r="BX1432" s="28"/>
      <c r="BY1432" s="28"/>
      <c r="BZ1432" s="28"/>
      <c r="CA1432" s="28"/>
      <c r="CB1432" s="28"/>
      <c r="CC1432" s="28"/>
      <c r="CD1432" s="28"/>
      <c r="CE1432" s="28"/>
      <c r="CF1432" s="28"/>
      <c r="CG1432" s="28"/>
      <c r="CH1432" s="28"/>
      <c r="CI1432" s="28"/>
      <c r="CJ1432" s="28"/>
      <c r="CK1432" s="28"/>
      <c r="CL1432" s="28"/>
      <c r="CM1432" s="28"/>
      <c r="CN1432" s="28"/>
      <c r="CO1432" s="28"/>
      <c r="CP1432" s="28"/>
      <c r="CQ1432" s="28"/>
      <c r="CR1432" s="28"/>
      <c r="CS1432" s="28"/>
      <c r="CT1432" s="28"/>
      <c r="CU1432" s="28"/>
      <c r="CV1432" s="28"/>
      <c r="CW1432" s="28"/>
      <c r="CX1432" s="28"/>
      <c r="CY1432" s="28"/>
      <c r="CZ1432" s="28"/>
      <c r="DA1432" s="28"/>
      <c r="DB1432" s="28"/>
      <c r="DC1432" s="28"/>
      <c r="DD1432" s="28"/>
      <c r="DE1432" s="28"/>
      <c r="DF1432" s="28"/>
      <c r="DG1432" s="28"/>
      <c r="DH1432" s="28"/>
      <c r="DI1432" s="28"/>
      <c r="DJ1432" s="28"/>
      <c r="DK1432" s="28"/>
      <c r="DL1432" s="28"/>
      <c r="DM1432" s="28"/>
    </row>
    <row r="1433" spans="1:117" s="7" customFormat="1" x14ac:dyDescent="0.2">
      <c r="A1433" s="2">
        <v>1458</v>
      </c>
      <c r="B1433" s="239" t="s">
        <v>726</v>
      </c>
      <c r="D1433" s="129" t="s">
        <v>171</v>
      </c>
      <c r="E1433" s="189" t="s">
        <v>727</v>
      </c>
      <c r="F1433" s="189" t="s">
        <v>728</v>
      </c>
      <c r="G1433" s="151"/>
      <c r="H1433" s="235">
        <f t="shared" si="154"/>
        <v>2992.5297944489216</v>
      </c>
      <c r="I1433" s="235">
        <f t="shared" si="155"/>
        <v>13.250179886723959</v>
      </c>
      <c r="J1433" s="11">
        <v>0.28082357482176018</v>
      </c>
      <c r="K1433" s="10">
        <v>26.366166020732233</v>
      </c>
      <c r="L1433" s="240">
        <f t="shared" si="156"/>
        <v>2.6366166020732235E-5</v>
      </c>
      <c r="M1433" s="240">
        <f t="shared" si="157"/>
        <v>2.6366166020732235E-5</v>
      </c>
      <c r="N1433" s="10">
        <v>0</v>
      </c>
      <c r="O1433" s="241" t="s">
        <v>736</v>
      </c>
      <c r="P1433" s="3">
        <v>4.1946089862835555E-3</v>
      </c>
      <c r="Q1433" s="16">
        <v>2.3038739244397397</v>
      </c>
      <c r="R1433" s="252">
        <f t="shared" si="158"/>
        <v>2.3038739244397397E-4</v>
      </c>
      <c r="S1433" s="27">
        <v>1.5026242088092936E-4</v>
      </c>
      <c r="T1433" s="16">
        <v>0.92531260487241396</v>
      </c>
      <c r="U1433" s="16">
        <v>6</v>
      </c>
      <c r="V1433" s="16">
        <v>1</v>
      </c>
      <c r="W1433" s="242" t="s">
        <v>740</v>
      </c>
      <c r="X1433" s="5">
        <v>1.467201939864434</v>
      </c>
      <c r="Y1433" s="5">
        <v>1.8869204014118142</v>
      </c>
      <c r="Z1433" s="12">
        <v>7.0768431704096546</v>
      </c>
      <c r="AA1433" s="251"/>
      <c r="AB1433" s="11">
        <v>0.28081494062784068</v>
      </c>
      <c r="AC1433" s="11">
        <f t="shared" si="159"/>
        <v>2.6366166020732235E-5</v>
      </c>
      <c r="AD1433">
        <v>-1.3753347820510964</v>
      </c>
      <c r="AE1433">
        <v>0.92605941996279928</v>
      </c>
      <c r="AF1433" s="14">
        <v>3.3091734382002098</v>
      </c>
      <c r="AG1433" s="244">
        <v>3483.7702434149669</v>
      </c>
      <c r="AH1433" s="244">
        <v>47.35496745335552</v>
      </c>
      <c r="AI1433" s="139">
        <v>2992.5297944489216</v>
      </c>
      <c r="AJ1433" s="12">
        <v>13.250179886723959</v>
      </c>
      <c r="AK1433" s="246">
        <v>99.802679100688707</v>
      </c>
      <c r="AL1433" s="185">
        <v>1</v>
      </c>
      <c r="AM1433" s="238" t="s">
        <v>715</v>
      </c>
      <c r="AN1433" s="64">
        <v>26321</v>
      </c>
      <c r="AO1433" s="86">
        <f t="shared" si="160"/>
        <v>0.19732089931129337</v>
      </c>
      <c r="AT1433" s="87"/>
      <c r="AU1433" s="64"/>
      <c r="AV1433" s="86"/>
      <c r="AW1433" s="30"/>
      <c r="AX1433" s="30"/>
      <c r="AY1433" s="30"/>
      <c r="AZ1433" s="28"/>
      <c r="BA1433" s="28"/>
      <c r="BB1433" s="28"/>
      <c r="BC1433" s="28"/>
      <c r="BD1433" s="28"/>
      <c r="BE1433" s="28"/>
      <c r="BF1433" s="28"/>
      <c r="BG1433" s="28"/>
      <c r="BH1433" s="28"/>
      <c r="BI1433" s="28"/>
      <c r="BJ1433" s="28"/>
      <c r="BK1433" s="28"/>
      <c r="BL1433" s="28"/>
      <c r="BM1433" s="28"/>
      <c r="BN1433" s="28"/>
      <c r="BO1433" s="28"/>
      <c r="BP1433" s="28"/>
      <c r="BQ1433" s="28"/>
      <c r="BR1433" s="28"/>
      <c r="BS1433" s="28"/>
      <c r="BT1433" s="28"/>
      <c r="BU1433" s="28"/>
      <c r="BV1433" s="28"/>
      <c r="BW1433" s="28"/>
      <c r="BX1433" s="28"/>
      <c r="BY1433" s="28"/>
      <c r="BZ1433" s="28"/>
      <c r="CA1433" s="28"/>
      <c r="CB1433" s="28"/>
      <c r="CC1433" s="28"/>
      <c r="CD1433" s="28"/>
      <c r="CE1433" s="28"/>
      <c r="CF1433" s="28"/>
      <c r="CG1433" s="28"/>
      <c r="CH1433" s="28"/>
      <c r="CI1433" s="28"/>
      <c r="CJ1433" s="28"/>
      <c r="CK1433" s="28"/>
      <c r="CL1433" s="28"/>
      <c r="CM1433" s="28"/>
      <c r="CN1433" s="28"/>
      <c r="CO1433" s="28"/>
      <c r="CP1433" s="28"/>
      <c r="CQ1433" s="28"/>
      <c r="CR1433" s="28"/>
      <c r="CS1433" s="28"/>
      <c r="CT1433" s="28"/>
      <c r="CU1433" s="28"/>
      <c r="CV1433" s="28"/>
      <c r="CW1433" s="28"/>
      <c r="CX1433" s="28"/>
      <c r="CY1433" s="28"/>
      <c r="CZ1433" s="28"/>
      <c r="DA1433" s="28"/>
      <c r="DB1433" s="28"/>
      <c r="DC1433" s="28"/>
      <c r="DD1433" s="28"/>
      <c r="DE1433" s="28"/>
      <c r="DF1433" s="28"/>
      <c r="DG1433" s="28"/>
      <c r="DH1433" s="28"/>
      <c r="DI1433" s="28"/>
      <c r="DJ1433" s="28"/>
      <c r="DK1433" s="28"/>
      <c r="DL1433" s="28"/>
      <c r="DM1433" s="28"/>
    </row>
    <row r="1434" spans="1:117" s="7" customFormat="1" x14ac:dyDescent="0.2">
      <c r="A1434" s="2">
        <v>1459</v>
      </c>
      <c r="B1434" s="239" t="s">
        <v>726</v>
      </c>
      <c r="D1434" s="129" t="s">
        <v>172</v>
      </c>
      <c r="E1434" s="189" t="s">
        <v>727</v>
      </c>
      <c r="F1434" s="189" t="s">
        <v>728</v>
      </c>
      <c r="G1434" s="151"/>
      <c r="H1434" s="235">
        <f t="shared" si="154"/>
        <v>3125.0221636449937</v>
      </c>
      <c r="I1434" s="235">
        <f t="shared" si="155"/>
        <v>10.638021294040302</v>
      </c>
      <c r="J1434" s="11">
        <v>0.28071792166893605</v>
      </c>
      <c r="K1434" s="10">
        <v>23.007096888398827</v>
      </c>
      <c r="L1434" s="240">
        <f t="shared" si="156"/>
        <v>2.3007096888398826E-5</v>
      </c>
      <c r="M1434" s="240">
        <f t="shared" si="157"/>
        <v>2.3007096888398826E-5</v>
      </c>
      <c r="N1434" s="10">
        <v>0</v>
      </c>
      <c r="O1434" s="241" t="s">
        <v>736</v>
      </c>
      <c r="P1434" s="3">
        <v>1.3749108739320379E-2</v>
      </c>
      <c r="Q1434" s="16">
        <v>0.82072609475664715</v>
      </c>
      <c r="R1434" s="252">
        <f t="shared" si="158"/>
        <v>8.2072609475664717E-5</v>
      </c>
      <c r="S1434" s="27">
        <v>5.2168083412536606E-4</v>
      </c>
      <c r="T1434" s="16">
        <v>0.2671771480891747</v>
      </c>
      <c r="U1434" s="16">
        <v>6</v>
      </c>
      <c r="V1434" s="16">
        <v>1</v>
      </c>
      <c r="W1434" s="242" t="s">
        <v>740</v>
      </c>
      <c r="X1434" s="5">
        <v>1.4671844306304556</v>
      </c>
      <c r="Y1434" s="5">
        <v>1.8868133610222559</v>
      </c>
      <c r="Z1434" s="12">
        <v>11.633665984434954</v>
      </c>
      <c r="AA1434" s="251"/>
      <c r="AB1434" s="11">
        <v>0.28068657920231477</v>
      </c>
      <c r="AC1434" s="11">
        <f t="shared" si="159"/>
        <v>2.3007096888398826E-5</v>
      </c>
      <c r="AD1434">
        <v>-2.834228205034206</v>
      </c>
      <c r="AE1434">
        <v>0.82214548467645499</v>
      </c>
      <c r="AF1434" s="14">
        <v>3.48438772619589</v>
      </c>
      <c r="AG1434" s="244">
        <v>3675.349559159984</v>
      </c>
      <c r="AH1434" s="244">
        <v>39.202248540450441</v>
      </c>
      <c r="AI1434" s="139">
        <v>3125.0221636449937</v>
      </c>
      <c r="AJ1434" s="12">
        <v>10.638021294040302</v>
      </c>
      <c r="AK1434" s="246">
        <v>100.03011557476312</v>
      </c>
      <c r="AL1434" s="185">
        <v>1</v>
      </c>
      <c r="AM1434" s="238" t="s">
        <v>715</v>
      </c>
      <c r="AN1434" s="64">
        <v>26321</v>
      </c>
      <c r="AO1434" s="86">
        <f t="shared" si="160"/>
        <v>-3.011557476311566E-2</v>
      </c>
      <c r="AT1434" s="87"/>
      <c r="AU1434" s="64"/>
      <c r="AV1434" s="86"/>
      <c r="AW1434" s="30"/>
      <c r="AX1434" s="30"/>
      <c r="AY1434" s="30"/>
      <c r="AZ1434" s="28"/>
      <c r="BA1434" s="28"/>
      <c r="BB1434" s="28"/>
      <c r="BC1434" s="28"/>
      <c r="BD1434" s="28"/>
      <c r="BE1434" s="28"/>
      <c r="BF1434" s="28"/>
      <c r="BG1434" s="28"/>
      <c r="BH1434" s="28"/>
      <c r="BI1434" s="28"/>
      <c r="BJ1434" s="28"/>
      <c r="BK1434" s="28"/>
      <c r="BL1434" s="28"/>
      <c r="BM1434" s="28"/>
      <c r="BN1434" s="28"/>
      <c r="BO1434" s="28"/>
      <c r="BP1434" s="28"/>
      <c r="BQ1434" s="28"/>
      <c r="BR1434" s="28"/>
      <c r="BS1434" s="28"/>
      <c r="BT1434" s="28"/>
      <c r="BU1434" s="28"/>
      <c r="BV1434" s="28"/>
      <c r="BW1434" s="28"/>
      <c r="BX1434" s="28"/>
      <c r="BY1434" s="28"/>
      <c r="BZ1434" s="28"/>
      <c r="CA1434" s="28"/>
      <c r="CB1434" s="28"/>
      <c r="CC1434" s="28"/>
      <c r="CD1434" s="28"/>
      <c r="CE1434" s="28"/>
      <c r="CF1434" s="28"/>
      <c r="CG1434" s="28"/>
      <c r="CH1434" s="28"/>
      <c r="CI1434" s="28"/>
      <c r="CJ1434" s="28"/>
      <c r="CK1434" s="28"/>
      <c r="CL1434" s="28"/>
      <c r="CM1434" s="28"/>
      <c r="CN1434" s="28"/>
      <c r="CO1434" s="28"/>
      <c r="CP1434" s="28"/>
      <c r="CQ1434" s="28"/>
      <c r="CR1434" s="28"/>
      <c r="CS1434" s="28"/>
      <c r="CT1434" s="28"/>
      <c r="CU1434" s="28"/>
      <c r="CV1434" s="28"/>
      <c r="CW1434" s="28"/>
      <c r="CX1434" s="28"/>
      <c r="CY1434" s="28"/>
      <c r="CZ1434" s="28"/>
      <c r="DA1434" s="28"/>
      <c r="DB1434" s="28"/>
      <c r="DC1434" s="28"/>
      <c r="DD1434" s="28"/>
      <c r="DE1434" s="28"/>
      <c r="DF1434" s="28"/>
      <c r="DG1434" s="28"/>
      <c r="DH1434" s="28"/>
      <c r="DI1434" s="28"/>
      <c r="DJ1434" s="28"/>
      <c r="DK1434" s="28"/>
      <c r="DL1434" s="28"/>
      <c r="DM1434" s="28"/>
    </row>
    <row r="1435" spans="1:117" s="7" customFormat="1" x14ac:dyDescent="0.2">
      <c r="A1435" s="2">
        <v>1460</v>
      </c>
      <c r="B1435" s="239" t="s">
        <v>726</v>
      </c>
      <c r="D1435" s="129" t="s">
        <v>173</v>
      </c>
      <c r="E1435" s="189" t="s">
        <v>727</v>
      </c>
      <c r="F1435" s="189" t="s">
        <v>728</v>
      </c>
      <c r="G1435" s="151"/>
      <c r="H1435" s="235">
        <f t="shared" si="154"/>
        <v>3081.8845334975645</v>
      </c>
      <c r="I1435" s="235">
        <f t="shared" si="155"/>
        <v>27.987935843031725</v>
      </c>
      <c r="J1435" s="11">
        <v>0.28071280365670703</v>
      </c>
      <c r="K1435" s="10">
        <v>27.331882798998127</v>
      </c>
      <c r="L1435" s="240">
        <f t="shared" si="156"/>
        <v>2.7331882798998128E-5</v>
      </c>
      <c r="M1435" s="240">
        <f t="shared" si="157"/>
        <v>2.7331882798998128E-5</v>
      </c>
      <c r="N1435" s="10">
        <v>0</v>
      </c>
      <c r="O1435" s="241" t="s">
        <v>736</v>
      </c>
      <c r="P1435" s="3">
        <v>2.0064614168223995E-2</v>
      </c>
      <c r="Q1435" s="16">
        <v>2.65404830088357</v>
      </c>
      <c r="R1435" s="252">
        <f t="shared" si="158"/>
        <v>2.65404830088357E-4</v>
      </c>
      <c r="S1435" s="27">
        <v>7.0623366211513563E-4</v>
      </c>
      <c r="T1435" s="16">
        <v>0.73145403799378939</v>
      </c>
      <c r="U1435" s="16">
        <v>6</v>
      </c>
      <c r="V1435" s="16">
        <v>1</v>
      </c>
      <c r="W1435" s="242" t="s">
        <v>740</v>
      </c>
      <c r="X1435" s="5">
        <v>1.4672203857368404</v>
      </c>
      <c r="Y1435" s="5">
        <v>1.8867331481524219</v>
      </c>
      <c r="Z1435" s="12">
        <v>6.1465965591676399</v>
      </c>
      <c r="AA1435" s="251"/>
      <c r="AB1435" s="11">
        <v>0.28067097601384239</v>
      </c>
      <c r="AC1435" s="11">
        <f t="shared" si="159"/>
        <v>2.7331882798998128E-5</v>
      </c>
      <c r="AD1435">
        <v>-4.4149733676968062</v>
      </c>
      <c r="AE1435">
        <v>0.96627338424743381</v>
      </c>
      <c r="AF1435" s="14">
        <v>3.5331113246030856</v>
      </c>
      <c r="AG1435" s="244">
        <v>3736.3771190821781</v>
      </c>
      <c r="AH1435" s="244">
        <v>45.442316145621952</v>
      </c>
      <c r="AI1435" s="139">
        <v>3081.8845334975645</v>
      </c>
      <c r="AJ1435" s="12">
        <v>27.987935843031725</v>
      </c>
      <c r="AK1435" s="246">
        <v>99.402330103436256</v>
      </c>
      <c r="AL1435" s="185">
        <v>1</v>
      </c>
      <c r="AM1435" s="238" t="s">
        <v>715</v>
      </c>
      <c r="AN1435" s="64">
        <v>26321</v>
      </c>
      <c r="AO1435" s="86">
        <f t="shared" si="160"/>
        <v>0.59766989656374392</v>
      </c>
      <c r="AT1435" s="87"/>
      <c r="AU1435" s="64"/>
      <c r="AV1435" s="86"/>
      <c r="AW1435" s="30"/>
      <c r="AX1435" s="30"/>
      <c r="AY1435" s="30"/>
      <c r="AZ1435" s="28"/>
      <c r="BA1435" s="28"/>
      <c r="BB1435" s="28"/>
      <c r="BC1435" s="28"/>
      <c r="BD1435" s="28"/>
      <c r="BE1435" s="28"/>
      <c r="BF1435" s="28"/>
      <c r="BG1435" s="28"/>
      <c r="BH1435" s="28"/>
      <c r="BI1435" s="28"/>
      <c r="BJ1435" s="28"/>
      <c r="BK1435" s="28"/>
      <c r="BL1435" s="28"/>
      <c r="BM1435" s="28"/>
      <c r="BN1435" s="28"/>
      <c r="BO1435" s="28"/>
      <c r="BP1435" s="28"/>
      <c r="BQ1435" s="28"/>
      <c r="BR1435" s="28"/>
      <c r="BS1435" s="28"/>
      <c r="BT1435" s="28"/>
      <c r="BU1435" s="28"/>
      <c r="BV1435" s="28"/>
      <c r="BW1435" s="28"/>
      <c r="BX1435" s="28"/>
      <c r="BY1435" s="28"/>
      <c r="BZ1435" s="28"/>
      <c r="CA1435" s="28"/>
      <c r="CB1435" s="28"/>
      <c r="CC1435" s="28"/>
      <c r="CD1435" s="28"/>
      <c r="CE1435" s="28"/>
      <c r="CF1435" s="28"/>
      <c r="CG1435" s="28"/>
      <c r="CH1435" s="28"/>
      <c r="CI1435" s="28"/>
      <c r="CJ1435" s="28"/>
      <c r="CK1435" s="28"/>
      <c r="CL1435" s="28"/>
      <c r="CM1435" s="28"/>
      <c r="CN1435" s="28"/>
      <c r="CO1435" s="28"/>
      <c r="CP1435" s="28"/>
      <c r="CQ1435" s="28"/>
      <c r="CR1435" s="28"/>
      <c r="CS1435" s="28"/>
      <c r="CT1435" s="28"/>
      <c r="CU1435" s="28"/>
      <c r="CV1435" s="28"/>
      <c r="CW1435" s="28"/>
      <c r="CX1435" s="28"/>
      <c r="CY1435" s="28"/>
      <c r="CZ1435" s="28"/>
      <c r="DA1435" s="28"/>
      <c r="DB1435" s="28"/>
      <c r="DC1435" s="28"/>
      <c r="DD1435" s="28"/>
      <c r="DE1435" s="28"/>
      <c r="DF1435" s="28"/>
      <c r="DG1435" s="28"/>
      <c r="DH1435" s="28"/>
      <c r="DI1435" s="28"/>
      <c r="DJ1435" s="28"/>
      <c r="DK1435" s="28"/>
      <c r="DL1435" s="28"/>
      <c r="DM1435" s="28"/>
    </row>
    <row r="1436" spans="1:117" s="7" customFormat="1" x14ac:dyDescent="0.2">
      <c r="A1436" s="2">
        <v>1461</v>
      </c>
      <c r="B1436" s="239" t="s">
        <v>726</v>
      </c>
      <c r="D1436" s="129" t="s">
        <v>174</v>
      </c>
      <c r="E1436" s="189" t="s">
        <v>727</v>
      </c>
      <c r="F1436" s="189" t="s">
        <v>728</v>
      </c>
      <c r="G1436" s="151"/>
      <c r="H1436" s="235">
        <f t="shared" si="154"/>
        <v>2261.2720218343316</v>
      </c>
      <c r="I1436" s="235">
        <f t="shared" si="155"/>
        <v>13.821022256914114</v>
      </c>
      <c r="J1436" s="11">
        <v>0.28129067115948458</v>
      </c>
      <c r="K1436" s="10">
        <v>25.796088823865475</v>
      </c>
      <c r="L1436" s="240">
        <f t="shared" si="156"/>
        <v>2.5796088823865474E-5</v>
      </c>
      <c r="M1436" s="240">
        <f t="shared" si="157"/>
        <v>2.5796088823865474E-5</v>
      </c>
      <c r="N1436" s="10">
        <v>0</v>
      </c>
      <c r="O1436" s="241" t="s">
        <v>736</v>
      </c>
      <c r="P1436" s="3">
        <v>1.6428827739869499E-2</v>
      </c>
      <c r="Q1436" s="16">
        <v>0.76570690244020156</v>
      </c>
      <c r="R1436" s="252">
        <f t="shared" si="158"/>
        <v>7.6570690244020151E-5</v>
      </c>
      <c r="S1436" s="27">
        <v>5.9383451420263848E-4</v>
      </c>
      <c r="T1436" s="16">
        <v>0.3109263146624161</v>
      </c>
      <c r="U1436" s="16">
        <v>6</v>
      </c>
      <c r="V1436" s="16">
        <v>1</v>
      </c>
      <c r="W1436" s="242" t="s">
        <v>740</v>
      </c>
      <c r="X1436" s="5">
        <v>1.4672221213772907</v>
      </c>
      <c r="Y1436" s="5">
        <v>1.88672810870817</v>
      </c>
      <c r="Z1436" s="12">
        <v>9.4915831282316638</v>
      </c>
      <c r="AA1436" s="251"/>
      <c r="AB1436" s="11">
        <v>0.2812650639457579</v>
      </c>
      <c r="AC1436" s="11">
        <f t="shared" si="159"/>
        <v>2.5796088823865474E-5</v>
      </c>
      <c r="AD1436">
        <v>-2.5138678785607826</v>
      </c>
      <c r="AE1436">
        <v>0.92600243653359859</v>
      </c>
      <c r="AF1436" s="14">
        <v>2.8094751142424554</v>
      </c>
      <c r="AG1436" s="244">
        <v>2977.612060368217</v>
      </c>
      <c r="AH1436" s="244">
        <v>46.029077942403141</v>
      </c>
      <c r="AI1436" s="139">
        <v>2261.2720218343316</v>
      </c>
      <c r="AJ1436" s="12">
        <v>13.821022256914114</v>
      </c>
      <c r="AK1436" s="246">
        <v>99.50359145668908</v>
      </c>
      <c r="AL1436" s="185">
        <v>1</v>
      </c>
      <c r="AM1436" s="238" t="s">
        <v>715</v>
      </c>
      <c r="AN1436" s="64">
        <v>26321</v>
      </c>
      <c r="AO1436" s="86">
        <f t="shared" si="160"/>
        <v>0.49640854331092044</v>
      </c>
      <c r="AT1436" s="87"/>
      <c r="AU1436" s="64"/>
      <c r="AV1436" s="86"/>
      <c r="AW1436" s="30"/>
      <c r="AX1436" s="30"/>
      <c r="AY1436" s="30"/>
      <c r="AZ1436" s="28"/>
      <c r="BA1436" s="28"/>
      <c r="BB1436" s="28"/>
      <c r="BC1436" s="28"/>
      <c r="BD1436" s="28"/>
      <c r="BE1436" s="28"/>
      <c r="BF1436" s="28"/>
      <c r="BG1436" s="28"/>
      <c r="BH1436" s="28"/>
      <c r="BI1436" s="28"/>
      <c r="BJ1436" s="28"/>
      <c r="BK1436" s="28"/>
      <c r="BL1436" s="28"/>
      <c r="BM1436" s="28"/>
      <c r="BN1436" s="28"/>
      <c r="BO1436" s="28"/>
      <c r="BP1436" s="28"/>
      <c r="BQ1436" s="28"/>
      <c r="BR1436" s="28"/>
      <c r="BS1436" s="28"/>
      <c r="BT1436" s="28"/>
      <c r="BU1436" s="28"/>
      <c r="BV1436" s="28"/>
      <c r="BW1436" s="28"/>
      <c r="BX1436" s="28"/>
      <c r="BY1436" s="28"/>
      <c r="BZ1436" s="28"/>
      <c r="CA1436" s="28"/>
      <c r="CB1436" s="28"/>
      <c r="CC1436" s="28"/>
      <c r="CD1436" s="28"/>
      <c r="CE1436" s="28"/>
      <c r="CF1436" s="28"/>
      <c r="CG1436" s="28"/>
      <c r="CH1436" s="28"/>
      <c r="CI1436" s="28"/>
      <c r="CJ1436" s="28"/>
      <c r="CK1436" s="28"/>
      <c r="CL1436" s="28"/>
      <c r="CM1436" s="28"/>
      <c r="CN1436" s="28"/>
      <c r="CO1436" s="28"/>
      <c r="CP1436" s="28"/>
      <c r="CQ1436" s="28"/>
      <c r="CR1436" s="28"/>
      <c r="CS1436" s="28"/>
      <c r="CT1436" s="28"/>
      <c r="CU1436" s="28"/>
      <c r="CV1436" s="28"/>
      <c r="CW1436" s="28"/>
      <c r="CX1436" s="28"/>
      <c r="CY1436" s="28"/>
      <c r="CZ1436" s="28"/>
      <c r="DA1436" s="28"/>
      <c r="DB1436" s="28"/>
      <c r="DC1436" s="28"/>
      <c r="DD1436" s="28"/>
      <c r="DE1436" s="28"/>
      <c r="DF1436" s="28"/>
      <c r="DG1436" s="28"/>
      <c r="DH1436" s="28"/>
      <c r="DI1436" s="28"/>
      <c r="DJ1436" s="28"/>
      <c r="DK1436" s="28"/>
      <c r="DL1436" s="28"/>
      <c r="DM1436" s="28"/>
    </row>
    <row r="1437" spans="1:117" s="7" customFormat="1" x14ac:dyDescent="0.2">
      <c r="A1437" s="2">
        <v>1462</v>
      </c>
      <c r="B1437" s="239" t="s">
        <v>726</v>
      </c>
      <c r="D1437" s="129" t="s">
        <v>175</v>
      </c>
      <c r="E1437" s="189" t="s">
        <v>727</v>
      </c>
      <c r="F1437" s="189" t="s">
        <v>728</v>
      </c>
      <c r="G1437" s="151"/>
      <c r="H1437" s="235">
        <f t="shared" si="154"/>
        <v>2078.9773090024996</v>
      </c>
      <c r="I1437" s="235">
        <f t="shared" si="155"/>
        <v>19.186893715840416</v>
      </c>
      <c r="J1437" s="11">
        <v>0.28138215543960637</v>
      </c>
      <c r="K1437" s="10">
        <v>34.202835478778063</v>
      </c>
      <c r="L1437" s="240">
        <f t="shared" si="156"/>
        <v>3.4202835478778061E-5</v>
      </c>
      <c r="M1437" s="240">
        <f t="shared" si="157"/>
        <v>3.4202835478778061E-5</v>
      </c>
      <c r="N1437" s="10">
        <v>0</v>
      </c>
      <c r="O1437" s="241" t="s">
        <v>736</v>
      </c>
      <c r="P1437" s="3">
        <v>1.4146126491308425E-2</v>
      </c>
      <c r="Q1437" s="16">
        <v>1.6369088349956298</v>
      </c>
      <c r="R1437" s="252">
        <f t="shared" si="158"/>
        <v>1.6369088349956298E-4</v>
      </c>
      <c r="S1437" s="27">
        <v>4.8268987996846584E-4</v>
      </c>
      <c r="T1437" s="16">
        <v>0.52080442701310159</v>
      </c>
      <c r="U1437" s="16">
        <v>6</v>
      </c>
      <c r="V1437" s="16">
        <v>1</v>
      </c>
      <c r="W1437" s="242" t="s">
        <v>740</v>
      </c>
      <c r="X1437" s="5">
        <v>1.4672120305562855</v>
      </c>
      <c r="Y1437" s="5">
        <v>1.8867814062820587</v>
      </c>
      <c r="Z1437" s="12">
        <v>6.0963061542417742</v>
      </c>
      <c r="AA1437" s="251"/>
      <c r="AB1437" s="11">
        <v>0.28136305171778253</v>
      </c>
      <c r="AC1437" s="11">
        <f t="shared" si="159"/>
        <v>3.4202835478778061E-5</v>
      </c>
      <c r="AD1437">
        <v>-3.2749187684721899</v>
      </c>
      <c r="AE1437">
        <v>1.2090986206493513</v>
      </c>
      <c r="AF1437" s="14">
        <v>2.7086016938168367</v>
      </c>
      <c r="AG1437" s="244">
        <v>2881.4675317922383</v>
      </c>
      <c r="AH1437" s="244">
        <v>62.02832254812219</v>
      </c>
      <c r="AI1437" s="139">
        <v>2078.9773090024996</v>
      </c>
      <c r="AJ1437" s="12">
        <v>19.186893715840416</v>
      </c>
      <c r="AK1437" s="246">
        <v>99.685088461103433</v>
      </c>
      <c r="AL1437" s="185">
        <v>1</v>
      </c>
      <c r="AM1437" s="238" t="s">
        <v>715</v>
      </c>
      <c r="AN1437" s="64">
        <v>26321</v>
      </c>
      <c r="AO1437" s="86">
        <f t="shared" si="160"/>
        <v>0.31491153889656687</v>
      </c>
      <c r="AT1437" s="87"/>
      <c r="AU1437" s="64"/>
      <c r="AV1437" s="86"/>
      <c r="AW1437" s="30"/>
      <c r="AX1437" s="30"/>
      <c r="AY1437" s="30"/>
      <c r="AZ1437" s="28"/>
      <c r="BA1437" s="28"/>
      <c r="BB1437" s="28"/>
      <c r="BC1437" s="28"/>
      <c r="BD1437" s="28"/>
      <c r="BE1437" s="28"/>
      <c r="BF1437" s="28"/>
      <c r="BG1437" s="28"/>
      <c r="BH1437" s="28"/>
      <c r="BI1437" s="28"/>
      <c r="BJ1437" s="28"/>
      <c r="BK1437" s="28"/>
      <c r="BL1437" s="28"/>
      <c r="BM1437" s="28"/>
      <c r="BN1437" s="28"/>
      <c r="BO1437" s="28"/>
      <c r="BP1437" s="28"/>
      <c r="BQ1437" s="28"/>
      <c r="BR1437" s="28"/>
      <c r="BS1437" s="28"/>
      <c r="BT1437" s="28"/>
      <c r="BU1437" s="28"/>
      <c r="BV1437" s="28"/>
      <c r="BW1437" s="28"/>
      <c r="BX1437" s="28"/>
      <c r="BY1437" s="28"/>
      <c r="BZ1437" s="28"/>
      <c r="CA1437" s="28"/>
      <c r="CB1437" s="28"/>
      <c r="CC1437" s="28"/>
      <c r="CD1437" s="28"/>
      <c r="CE1437" s="28"/>
      <c r="CF1437" s="28"/>
      <c r="CG1437" s="28"/>
      <c r="CH1437" s="28"/>
      <c r="CI1437" s="28"/>
      <c r="CJ1437" s="28"/>
      <c r="CK1437" s="28"/>
      <c r="CL1437" s="28"/>
      <c r="CM1437" s="28"/>
      <c r="CN1437" s="28"/>
      <c r="CO1437" s="28"/>
      <c r="CP1437" s="28"/>
      <c r="CQ1437" s="28"/>
      <c r="CR1437" s="28"/>
      <c r="CS1437" s="28"/>
      <c r="CT1437" s="28"/>
      <c r="CU1437" s="28"/>
      <c r="CV1437" s="28"/>
      <c r="CW1437" s="28"/>
      <c r="CX1437" s="28"/>
      <c r="CY1437" s="28"/>
      <c r="CZ1437" s="28"/>
      <c r="DA1437" s="28"/>
      <c r="DB1437" s="28"/>
      <c r="DC1437" s="28"/>
      <c r="DD1437" s="28"/>
      <c r="DE1437" s="28"/>
      <c r="DF1437" s="28"/>
      <c r="DG1437" s="28"/>
      <c r="DH1437" s="28"/>
      <c r="DI1437" s="28"/>
      <c r="DJ1437" s="28"/>
      <c r="DK1437" s="28"/>
      <c r="DL1437" s="28"/>
      <c r="DM1437" s="28"/>
    </row>
    <row r="1438" spans="1:117" s="7" customFormat="1" x14ac:dyDescent="0.2">
      <c r="A1438" s="2">
        <v>1463</v>
      </c>
      <c r="B1438" s="239" t="s">
        <v>726</v>
      </c>
      <c r="D1438" s="129" t="s">
        <v>176</v>
      </c>
      <c r="E1438" s="189" t="s">
        <v>727</v>
      </c>
      <c r="F1438" s="189" t="s">
        <v>728</v>
      </c>
      <c r="G1438" s="151"/>
      <c r="H1438" s="235">
        <f t="shared" si="154"/>
        <v>3149.0396979705424</v>
      </c>
      <c r="I1438" s="235">
        <f t="shared" si="155"/>
        <v>9.9980417853089829</v>
      </c>
      <c r="J1438" s="11">
        <v>0.28066190845940447</v>
      </c>
      <c r="K1438" s="10">
        <v>24.188018223688236</v>
      </c>
      <c r="L1438" s="240">
        <f t="shared" si="156"/>
        <v>2.4188018223688237E-5</v>
      </c>
      <c r="M1438" s="240">
        <f t="shared" si="157"/>
        <v>2.4188018223688237E-5</v>
      </c>
      <c r="N1438" s="10">
        <v>0</v>
      </c>
      <c r="O1438" s="241" t="s">
        <v>736</v>
      </c>
      <c r="P1438" s="3">
        <v>1.1993158785370576E-2</v>
      </c>
      <c r="Q1438" s="16">
        <v>1.7881220733640053</v>
      </c>
      <c r="R1438" s="252">
        <f t="shared" si="158"/>
        <v>1.7881220733640053E-4</v>
      </c>
      <c r="S1438" s="27">
        <v>4.5652120565435969E-4</v>
      </c>
      <c r="T1438" s="16">
        <v>0.63862647449511234</v>
      </c>
      <c r="U1438" s="16">
        <v>6</v>
      </c>
      <c r="V1438" s="16">
        <v>1</v>
      </c>
      <c r="W1438" s="242" t="s">
        <v>740</v>
      </c>
      <c r="X1438" s="5">
        <v>1.4672029627398535</v>
      </c>
      <c r="Y1438" s="5">
        <v>1.886806286331411</v>
      </c>
      <c r="Z1438" s="12">
        <v>10.442698244420852</v>
      </c>
      <c r="AA1438" s="251"/>
      <c r="AB1438" s="11">
        <v>0.28063426371362571</v>
      </c>
      <c r="AC1438" s="11">
        <f t="shared" si="159"/>
        <v>2.4188018223688237E-5</v>
      </c>
      <c r="AD1438">
        <v>-4.1398266774184123</v>
      </c>
      <c r="AE1438">
        <v>0.85728323608767232</v>
      </c>
      <c r="AF1438" s="14">
        <v>3.5695990084897096</v>
      </c>
      <c r="AG1438" s="244">
        <v>3772.4752968892872</v>
      </c>
      <c r="AH1438" s="244">
        <v>41.338108001931523</v>
      </c>
      <c r="AI1438" s="139">
        <v>3149.0396979705424</v>
      </c>
      <c r="AJ1438" s="12">
        <v>9.9980417853089829</v>
      </c>
      <c r="AK1438" s="246">
        <v>99.858348855315953</v>
      </c>
      <c r="AL1438" s="185">
        <v>1</v>
      </c>
      <c r="AM1438" s="238" t="s">
        <v>715</v>
      </c>
      <c r="AN1438" s="64">
        <v>26321</v>
      </c>
      <c r="AO1438" s="86">
        <f t="shared" si="160"/>
        <v>0.14165114468404738</v>
      </c>
      <c r="AT1438" s="87"/>
      <c r="AU1438" s="64"/>
      <c r="AV1438" s="86"/>
      <c r="AW1438" s="30"/>
      <c r="AX1438" s="30"/>
      <c r="AY1438" s="30"/>
      <c r="AZ1438" s="28"/>
      <c r="BA1438" s="28"/>
      <c r="BB1438" s="28"/>
      <c r="BC1438" s="28"/>
      <c r="BD1438" s="28"/>
      <c r="BE1438" s="28"/>
      <c r="BF1438" s="28"/>
      <c r="BG1438" s="28"/>
      <c r="BH1438" s="28"/>
      <c r="BI1438" s="28"/>
      <c r="BJ1438" s="28"/>
      <c r="BK1438" s="28"/>
      <c r="BL1438" s="28"/>
      <c r="BM1438" s="28"/>
      <c r="BN1438" s="28"/>
      <c r="BO1438" s="28"/>
      <c r="BP1438" s="28"/>
      <c r="BQ1438" s="28"/>
      <c r="BR1438" s="28"/>
      <c r="BS1438" s="28"/>
      <c r="BT1438" s="28"/>
      <c r="BU1438" s="28"/>
      <c r="BV1438" s="28"/>
      <c r="BW1438" s="28"/>
      <c r="BX1438" s="28"/>
      <c r="BY1438" s="28"/>
      <c r="BZ1438" s="28"/>
      <c r="CA1438" s="28"/>
      <c r="CB1438" s="28"/>
      <c r="CC1438" s="28"/>
      <c r="CD1438" s="28"/>
      <c r="CE1438" s="28"/>
      <c r="CF1438" s="28"/>
      <c r="CG1438" s="28"/>
      <c r="CH1438" s="28"/>
      <c r="CI1438" s="28"/>
      <c r="CJ1438" s="28"/>
      <c r="CK1438" s="28"/>
      <c r="CL1438" s="28"/>
      <c r="CM1438" s="28"/>
      <c r="CN1438" s="28"/>
      <c r="CO1438" s="28"/>
      <c r="CP1438" s="28"/>
      <c r="CQ1438" s="28"/>
      <c r="CR1438" s="28"/>
      <c r="CS1438" s="28"/>
      <c r="CT1438" s="28"/>
      <c r="CU1438" s="28"/>
      <c r="CV1438" s="28"/>
      <c r="CW1438" s="28"/>
      <c r="CX1438" s="28"/>
      <c r="CY1438" s="28"/>
      <c r="CZ1438" s="28"/>
      <c r="DA1438" s="28"/>
      <c r="DB1438" s="28"/>
      <c r="DC1438" s="28"/>
      <c r="DD1438" s="28"/>
      <c r="DE1438" s="28"/>
      <c r="DF1438" s="28"/>
      <c r="DG1438" s="28"/>
      <c r="DH1438" s="28"/>
      <c r="DI1438" s="28"/>
      <c r="DJ1438" s="28"/>
      <c r="DK1438" s="28"/>
      <c r="DL1438" s="28"/>
      <c r="DM1438" s="28"/>
    </row>
    <row r="1439" spans="1:117" s="7" customFormat="1" x14ac:dyDescent="0.2">
      <c r="A1439" s="2">
        <v>1464</v>
      </c>
      <c r="B1439" s="239" t="s">
        <v>726</v>
      </c>
      <c r="D1439" s="129" t="s">
        <v>50</v>
      </c>
      <c r="E1439" s="189" t="s">
        <v>727</v>
      </c>
      <c r="F1439" s="189" t="s">
        <v>728</v>
      </c>
      <c r="G1439" s="151"/>
      <c r="H1439" s="235">
        <f t="shared" si="154"/>
        <v>2118.2962388322762</v>
      </c>
      <c r="I1439" s="235">
        <f t="shared" si="155"/>
        <v>16.111312420130442</v>
      </c>
      <c r="J1439" s="11">
        <v>0.28138233965146026</v>
      </c>
      <c r="K1439" s="10">
        <v>29.291416282562775</v>
      </c>
      <c r="L1439" s="240">
        <f t="shared" si="156"/>
        <v>2.9291416282562774E-5</v>
      </c>
      <c r="M1439" s="240">
        <f t="shared" si="157"/>
        <v>2.9291416282562774E-5</v>
      </c>
      <c r="N1439" s="10">
        <v>0</v>
      </c>
      <c r="O1439" s="241" t="s">
        <v>736</v>
      </c>
      <c r="P1439" s="3">
        <v>3.0385173537018081E-2</v>
      </c>
      <c r="Q1439" s="16">
        <v>2.3215794379962271</v>
      </c>
      <c r="R1439" s="252">
        <f t="shared" si="158"/>
        <v>2.3215794379962272E-4</v>
      </c>
      <c r="S1439" s="27">
        <v>1.0662934085770212E-3</v>
      </c>
      <c r="T1439" s="16">
        <v>0.71759467961493473</v>
      </c>
      <c r="U1439" s="16">
        <v>6</v>
      </c>
      <c r="V1439" s="16">
        <v>1</v>
      </c>
      <c r="W1439" s="242" t="s">
        <v>740</v>
      </c>
      <c r="X1439" s="5">
        <v>1.4672283030322713</v>
      </c>
      <c r="Y1439" s="5">
        <v>1.8867089971779947</v>
      </c>
      <c r="Z1439" s="12">
        <v>8.9400855805676045</v>
      </c>
      <c r="AA1439" s="251"/>
      <c r="AB1439" s="11">
        <v>0.2813393242572016</v>
      </c>
      <c r="AC1439" s="11">
        <f t="shared" si="159"/>
        <v>2.9291416282562774E-5</v>
      </c>
      <c r="AD1439">
        <v>-3.2296822439459301</v>
      </c>
      <c r="AE1439">
        <v>1.034954280489798</v>
      </c>
      <c r="AF1439" s="14">
        <v>2.7352005168424522</v>
      </c>
      <c r="AG1439" s="244">
        <v>2909.2309622604134</v>
      </c>
      <c r="AH1439" s="244">
        <v>49.833941089255994</v>
      </c>
      <c r="AI1439" s="139">
        <v>2118.2962388322762</v>
      </c>
      <c r="AJ1439" s="12">
        <v>16.111312420130442</v>
      </c>
      <c r="AK1439" s="246">
        <v>100.23046478890241</v>
      </c>
      <c r="AL1439" s="185">
        <v>1</v>
      </c>
      <c r="AM1439" s="238" t="s">
        <v>715</v>
      </c>
      <c r="AN1439" s="64">
        <v>26321</v>
      </c>
      <c r="AO1439" s="86">
        <f t="shared" si="160"/>
        <v>-0.23046478890240962</v>
      </c>
      <c r="AT1439" s="87"/>
      <c r="AU1439" s="64"/>
      <c r="AV1439" s="86"/>
      <c r="AW1439" s="30"/>
      <c r="AX1439" s="30"/>
      <c r="AY1439" s="30"/>
      <c r="AZ1439" s="28"/>
      <c r="BA1439" s="28"/>
      <c r="BB1439" s="28"/>
      <c r="BC1439" s="28"/>
      <c r="BD1439" s="28"/>
      <c r="BE1439" s="28"/>
      <c r="BF1439" s="28"/>
      <c r="BG1439" s="28"/>
      <c r="BH1439" s="28"/>
      <c r="BI1439" s="28"/>
      <c r="BJ1439" s="28"/>
      <c r="BK1439" s="28"/>
      <c r="BL1439" s="28"/>
      <c r="BM1439" s="28"/>
      <c r="BN1439" s="28"/>
      <c r="BO1439" s="28"/>
      <c r="BP1439" s="28"/>
      <c r="BQ1439" s="28"/>
      <c r="BR1439" s="28"/>
      <c r="BS1439" s="28"/>
      <c r="BT1439" s="28"/>
      <c r="BU1439" s="28"/>
      <c r="BV1439" s="28"/>
      <c r="BW1439" s="28"/>
      <c r="BX1439" s="28"/>
      <c r="BY1439" s="28"/>
      <c r="BZ1439" s="28"/>
      <c r="CA1439" s="28"/>
      <c r="CB1439" s="28"/>
      <c r="CC1439" s="28"/>
      <c r="CD1439" s="28"/>
      <c r="CE1439" s="28"/>
      <c r="CF1439" s="28"/>
      <c r="CG1439" s="28"/>
      <c r="CH1439" s="28"/>
      <c r="CI1439" s="28"/>
      <c r="CJ1439" s="28"/>
      <c r="CK1439" s="28"/>
      <c r="CL1439" s="28"/>
      <c r="CM1439" s="28"/>
      <c r="CN1439" s="28"/>
      <c r="CO1439" s="28"/>
      <c r="CP1439" s="28"/>
      <c r="CQ1439" s="28"/>
      <c r="CR1439" s="28"/>
      <c r="CS1439" s="28"/>
      <c r="CT1439" s="28"/>
      <c r="CU1439" s="28"/>
      <c r="CV1439" s="28"/>
      <c r="CW1439" s="28"/>
      <c r="CX1439" s="28"/>
      <c r="CY1439" s="28"/>
      <c r="CZ1439" s="28"/>
      <c r="DA1439" s="28"/>
      <c r="DB1439" s="28"/>
      <c r="DC1439" s="28"/>
      <c r="DD1439" s="28"/>
      <c r="DE1439" s="28"/>
      <c r="DF1439" s="28"/>
      <c r="DG1439" s="28"/>
      <c r="DH1439" s="28"/>
      <c r="DI1439" s="28"/>
      <c r="DJ1439" s="28"/>
      <c r="DK1439" s="28"/>
      <c r="DL1439" s="28"/>
      <c r="DM1439" s="28"/>
    </row>
    <row r="1440" spans="1:117" s="7" customFormat="1" x14ac:dyDescent="0.2">
      <c r="A1440" s="2">
        <v>1465</v>
      </c>
      <c r="B1440" s="239" t="s">
        <v>726</v>
      </c>
      <c r="D1440" s="129" t="s">
        <v>177</v>
      </c>
      <c r="E1440" s="189" t="s">
        <v>727</v>
      </c>
      <c r="F1440" s="189" t="s">
        <v>728</v>
      </c>
      <c r="G1440" s="151"/>
      <c r="H1440" s="235">
        <f t="shared" si="154"/>
        <v>1554.1749907551864</v>
      </c>
      <c r="I1440" s="235">
        <f t="shared" si="155"/>
        <v>161.68098110189206</v>
      </c>
      <c r="J1440" s="11">
        <v>0.28129654065883186</v>
      </c>
      <c r="K1440" s="10">
        <v>25.182242505262096</v>
      </c>
      <c r="L1440" s="240">
        <f t="shared" si="156"/>
        <v>2.5182242505262094E-5</v>
      </c>
      <c r="M1440" s="240">
        <f t="shared" si="157"/>
        <v>2.5182242505262094E-5</v>
      </c>
      <c r="N1440" s="10">
        <v>0</v>
      </c>
      <c r="O1440" s="241" t="s">
        <v>736</v>
      </c>
      <c r="P1440" s="3">
        <v>1.7636638444059747E-2</v>
      </c>
      <c r="Q1440" s="16">
        <v>12.012394225135171</v>
      </c>
      <c r="R1440" s="252">
        <f t="shared" si="158"/>
        <v>1.2012394225135172E-3</v>
      </c>
      <c r="S1440" s="27">
        <v>6.3930712698619227E-4</v>
      </c>
      <c r="T1440" s="16">
        <v>3.6621088214940154</v>
      </c>
      <c r="U1440" s="16">
        <v>6</v>
      </c>
      <c r="V1440" s="16">
        <v>1</v>
      </c>
      <c r="W1440" s="242" t="s">
        <v>740</v>
      </c>
      <c r="X1440" s="5">
        <v>1.4672317560158947</v>
      </c>
      <c r="Y1440" s="5">
        <v>1.8870651831597371</v>
      </c>
      <c r="Z1440" s="12">
        <v>6.3965655877992811</v>
      </c>
      <c r="AA1440" s="251"/>
      <c r="AB1440" s="11">
        <v>0.28127771848166067</v>
      </c>
      <c r="AC1440" s="11">
        <f t="shared" si="159"/>
        <v>2.5182242505262094E-5</v>
      </c>
      <c r="AD1440">
        <v>-18.372098700552009</v>
      </c>
      <c r="AE1440">
        <v>0.89252411241096252</v>
      </c>
      <c r="AF1440" s="14">
        <v>3.0793809097969143</v>
      </c>
      <c r="AG1440" s="244">
        <v>3392.9632962783567</v>
      </c>
      <c r="AH1440" s="244">
        <v>43.896762753224962</v>
      </c>
      <c r="AI1440" s="139">
        <v>1554.1749907551864</v>
      </c>
      <c r="AJ1440" s="12">
        <v>161.68098110189206</v>
      </c>
      <c r="AK1440" s="246">
        <v>81.638979874201482</v>
      </c>
      <c r="AL1440" s="185">
        <v>1</v>
      </c>
      <c r="AM1440" s="238" t="s">
        <v>715</v>
      </c>
      <c r="AN1440" s="64">
        <v>26321</v>
      </c>
      <c r="AO1440" s="86">
        <f t="shared" si="160"/>
        <v>18.361020125798518</v>
      </c>
      <c r="AT1440" s="87"/>
      <c r="AU1440" s="64"/>
      <c r="AV1440" s="86"/>
      <c r="AW1440" s="30"/>
      <c r="AX1440" s="30"/>
      <c r="AY1440" s="30"/>
      <c r="AZ1440" s="28"/>
      <c r="BA1440" s="28"/>
      <c r="BB1440" s="28"/>
      <c r="BC1440" s="28"/>
      <c r="BD1440" s="28"/>
      <c r="BE1440" s="28"/>
      <c r="BF1440" s="28"/>
      <c r="BG1440" s="28"/>
      <c r="BH1440" s="28"/>
      <c r="BI1440" s="28"/>
      <c r="BJ1440" s="28"/>
      <c r="BK1440" s="28"/>
      <c r="BL1440" s="28"/>
      <c r="BM1440" s="28"/>
      <c r="BN1440" s="28"/>
      <c r="BO1440" s="28"/>
      <c r="BP1440" s="28"/>
      <c r="BQ1440" s="28"/>
      <c r="BR1440" s="28"/>
      <c r="BS1440" s="28"/>
      <c r="BT1440" s="28"/>
      <c r="BU1440" s="28"/>
      <c r="BV1440" s="28"/>
      <c r="BW1440" s="28"/>
      <c r="BX1440" s="28"/>
      <c r="BY1440" s="28"/>
      <c r="BZ1440" s="28"/>
      <c r="CA1440" s="28"/>
      <c r="CB1440" s="28"/>
      <c r="CC1440" s="28"/>
      <c r="CD1440" s="28"/>
      <c r="CE1440" s="28"/>
      <c r="CF1440" s="28"/>
      <c r="CG1440" s="28"/>
      <c r="CH1440" s="28"/>
      <c r="CI1440" s="28"/>
      <c r="CJ1440" s="28"/>
      <c r="CK1440" s="28"/>
      <c r="CL1440" s="28"/>
      <c r="CM1440" s="28"/>
      <c r="CN1440" s="28"/>
      <c r="CO1440" s="28"/>
      <c r="CP1440" s="28"/>
      <c r="CQ1440" s="28"/>
      <c r="CR1440" s="28"/>
      <c r="CS1440" s="28"/>
      <c r="CT1440" s="28"/>
      <c r="CU1440" s="28"/>
      <c r="CV1440" s="28"/>
      <c r="CW1440" s="28"/>
      <c r="CX1440" s="28"/>
      <c r="CY1440" s="28"/>
      <c r="CZ1440" s="28"/>
      <c r="DA1440" s="28"/>
      <c r="DB1440" s="28"/>
      <c r="DC1440" s="28"/>
      <c r="DD1440" s="28"/>
      <c r="DE1440" s="28"/>
      <c r="DF1440" s="28"/>
      <c r="DG1440" s="28"/>
      <c r="DH1440" s="28"/>
      <c r="DI1440" s="28"/>
      <c r="DJ1440" s="28"/>
      <c r="DK1440" s="28"/>
      <c r="DL1440" s="28"/>
      <c r="DM1440" s="28"/>
    </row>
    <row r="1441" spans="1:117" s="7" customFormat="1" x14ac:dyDescent="0.2">
      <c r="A1441" s="2">
        <v>1466</v>
      </c>
      <c r="B1441" s="239" t="s">
        <v>726</v>
      </c>
      <c r="D1441" s="129" t="s">
        <v>178</v>
      </c>
      <c r="E1441" s="189" t="s">
        <v>727</v>
      </c>
      <c r="F1441" s="189" t="s">
        <v>728</v>
      </c>
      <c r="G1441" s="151"/>
      <c r="H1441" s="235">
        <f t="shared" si="154"/>
        <v>1388.7655639958675</v>
      </c>
      <c r="I1441" s="235">
        <f t="shared" si="155"/>
        <v>48.060483273878411</v>
      </c>
      <c r="J1441" s="11">
        <v>0.28136389229456038</v>
      </c>
      <c r="K1441" s="10">
        <v>23.77398664007708</v>
      </c>
      <c r="L1441" s="240">
        <f t="shared" si="156"/>
        <v>2.377398664007708E-5</v>
      </c>
      <c r="M1441" s="240">
        <f t="shared" si="157"/>
        <v>2.377398664007708E-5</v>
      </c>
      <c r="N1441" s="10">
        <v>0</v>
      </c>
      <c r="O1441" s="241" t="s">
        <v>736</v>
      </c>
      <c r="P1441" s="3">
        <v>2.861998616100286E-2</v>
      </c>
      <c r="Q1441" s="16">
        <v>8.2271072143527846</v>
      </c>
      <c r="R1441" s="252">
        <f t="shared" si="158"/>
        <v>8.2271072143527842E-4</v>
      </c>
      <c r="S1441" s="27">
        <v>9.674259429875787E-4</v>
      </c>
      <c r="T1441" s="16">
        <v>2.6964098120539228</v>
      </c>
      <c r="U1441" s="16">
        <v>6</v>
      </c>
      <c r="V1441" s="16">
        <v>1</v>
      </c>
      <c r="W1441" s="242" t="s">
        <v>740</v>
      </c>
      <c r="X1441" s="5">
        <v>1.467242582675085</v>
      </c>
      <c r="Y1441" s="5">
        <v>1.886900482805298</v>
      </c>
      <c r="Z1441" s="12">
        <v>9.8892937032382502</v>
      </c>
      <c r="AA1441" s="251"/>
      <c r="AB1441" s="11">
        <v>0.28133848061324152</v>
      </c>
      <c r="AC1441" s="11">
        <f t="shared" si="159"/>
        <v>2.377398664007708E-5</v>
      </c>
      <c r="AD1441">
        <v>-19.9980996482374</v>
      </c>
      <c r="AE1441">
        <v>0.85538228155367846</v>
      </c>
      <c r="AF1441" s="14">
        <v>3.0341844821514203</v>
      </c>
      <c r="AG1441" s="244">
        <v>3365.3238064850962</v>
      </c>
      <c r="AH1441" s="244">
        <v>40.590253284146357</v>
      </c>
      <c r="AI1441" s="139">
        <v>1388.7655639958675</v>
      </c>
      <c r="AJ1441" s="12">
        <v>48.060483273878411</v>
      </c>
      <c r="AK1441" s="246">
        <v>76.426885963901654</v>
      </c>
      <c r="AL1441" s="185">
        <v>1</v>
      </c>
      <c r="AM1441" s="238" t="s">
        <v>715</v>
      </c>
      <c r="AN1441" s="64">
        <v>26321</v>
      </c>
      <c r="AO1441" s="86">
        <f t="shared" si="160"/>
        <v>23.573114036098346</v>
      </c>
      <c r="AT1441" s="87"/>
      <c r="AU1441" s="64"/>
      <c r="AV1441" s="86"/>
      <c r="AW1441" s="30"/>
      <c r="AX1441" s="30"/>
      <c r="AY1441" s="30"/>
      <c r="AZ1441" s="28"/>
      <c r="BA1441" s="28"/>
      <c r="BB1441" s="28"/>
      <c r="BC1441" s="28"/>
      <c r="BD1441" s="28"/>
      <c r="BE1441" s="28"/>
      <c r="BF1441" s="28"/>
      <c r="BG1441" s="28"/>
      <c r="BH1441" s="28"/>
      <c r="BI1441" s="28"/>
      <c r="BJ1441" s="28"/>
      <c r="BK1441" s="28"/>
      <c r="BL1441" s="28"/>
      <c r="BM1441" s="28"/>
      <c r="BN1441" s="28"/>
      <c r="BO1441" s="28"/>
      <c r="BP1441" s="28"/>
      <c r="BQ1441" s="28"/>
      <c r="BR1441" s="28"/>
      <c r="BS1441" s="28"/>
      <c r="BT1441" s="28"/>
      <c r="BU1441" s="28"/>
      <c r="BV1441" s="28"/>
      <c r="BW1441" s="28"/>
      <c r="BX1441" s="28"/>
      <c r="BY1441" s="28"/>
      <c r="BZ1441" s="28"/>
      <c r="CA1441" s="28"/>
      <c r="CB1441" s="28"/>
      <c r="CC1441" s="28"/>
      <c r="CD1441" s="28"/>
      <c r="CE1441" s="28"/>
      <c r="CF1441" s="28"/>
      <c r="CG1441" s="28"/>
      <c r="CH1441" s="28"/>
      <c r="CI1441" s="28"/>
      <c r="CJ1441" s="28"/>
      <c r="CK1441" s="28"/>
      <c r="CL1441" s="28"/>
      <c r="CM1441" s="28"/>
      <c r="CN1441" s="28"/>
      <c r="CO1441" s="28"/>
      <c r="CP1441" s="28"/>
      <c r="CQ1441" s="28"/>
      <c r="CR1441" s="28"/>
      <c r="CS1441" s="28"/>
      <c r="CT1441" s="28"/>
      <c r="CU1441" s="28"/>
      <c r="CV1441" s="28"/>
      <c r="CW1441" s="28"/>
      <c r="CX1441" s="28"/>
      <c r="CY1441" s="28"/>
      <c r="CZ1441" s="28"/>
      <c r="DA1441" s="28"/>
      <c r="DB1441" s="28"/>
      <c r="DC1441" s="28"/>
      <c r="DD1441" s="28"/>
      <c r="DE1441" s="28"/>
      <c r="DF1441" s="28"/>
      <c r="DG1441" s="28"/>
      <c r="DH1441" s="28"/>
      <c r="DI1441" s="28"/>
      <c r="DJ1441" s="28"/>
      <c r="DK1441" s="28"/>
      <c r="DL1441" s="28"/>
      <c r="DM1441" s="28"/>
    </row>
    <row r="1442" spans="1:117" s="7" customFormat="1" x14ac:dyDescent="0.2">
      <c r="A1442" s="2">
        <v>1467</v>
      </c>
      <c r="B1442" s="239" t="s">
        <v>726</v>
      </c>
      <c r="D1442" s="129" t="s">
        <v>179</v>
      </c>
      <c r="E1442" s="189" t="s">
        <v>727</v>
      </c>
      <c r="F1442" s="189" t="s">
        <v>728</v>
      </c>
      <c r="G1442" s="151"/>
      <c r="H1442" s="235">
        <f t="shared" si="154"/>
        <v>1862.6844326977634</v>
      </c>
      <c r="I1442" s="235">
        <f t="shared" si="155"/>
        <v>32.692667213094531</v>
      </c>
      <c r="J1442" s="11">
        <v>0.28141369742445321</v>
      </c>
      <c r="K1442" s="10">
        <v>24.395088777247032</v>
      </c>
      <c r="L1442" s="240">
        <f t="shared" si="156"/>
        <v>2.4395088777247031E-5</v>
      </c>
      <c r="M1442" s="240">
        <f t="shared" si="157"/>
        <v>2.4395088777247031E-5</v>
      </c>
      <c r="N1442" s="10">
        <v>0</v>
      </c>
      <c r="O1442" s="241" t="s">
        <v>736</v>
      </c>
      <c r="P1442" s="3">
        <v>2.0698699129153798E-3</v>
      </c>
      <c r="Q1442" s="16">
        <v>1.1981519589203384</v>
      </c>
      <c r="R1442" s="252">
        <f t="shared" si="158"/>
        <v>1.1981519589203384E-4</v>
      </c>
      <c r="S1442" s="27">
        <v>6.6756038203050135E-5</v>
      </c>
      <c r="T1442" s="16">
        <v>0.3875222245726867</v>
      </c>
      <c r="U1442" s="16">
        <v>6</v>
      </c>
      <c r="V1442" s="16">
        <v>1</v>
      </c>
      <c r="W1442" s="242" t="s">
        <v>740</v>
      </c>
      <c r="X1442" s="5">
        <v>1.4673210246382102</v>
      </c>
      <c r="Y1442" s="5">
        <v>1.8867951988418743</v>
      </c>
      <c r="Z1442" s="12">
        <v>11.117564911963385</v>
      </c>
      <c r="AA1442" s="251"/>
      <c r="AB1442" s="11">
        <v>0.2814113350560597</v>
      </c>
      <c r="AC1442" s="11">
        <f t="shared" si="159"/>
        <v>2.4395088777247031E-5</v>
      </c>
      <c r="AD1442">
        <v>-6.5424619707121767</v>
      </c>
      <c r="AE1442">
        <v>0.85286137952203633</v>
      </c>
      <c r="AF1442" s="14">
        <v>2.7119088889862186</v>
      </c>
      <c r="AG1442" s="244">
        <v>2912.3428957886567</v>
      </c>
      <c r="AH1442" s="244">
        <v>44.881565317739025</v>
      </c>
      <c r="AI1442" s="139">
        <v>1862.6844326977634</v>
      </c>
      <c r="AJ1442" s="12">
        <v>32.692667213094531</v>
      </c>
      <c r="AK1442" s="246">
        <v>82.970517569693399</v>
      </c>
      <c r="AL1442" s="185">
        <v>1</v>
      </c>
      <c r="AM1442" s="238" t="s">
        <v>715</v>
      </c>
      <c r="AN1442" s="64">
        <v>26321</v>
      </c>
      <c r="AO1442" s="86">
        <f t="shared" si="160"/>
        <v>17.029482430306601</v>
      </c>
      <c r="AT1442" s="87"/>
      <c r="AU1442" s="64"/>
      <c r="AV1442" s="86"/>
      <c r="AW1442" s="30"/>
      <c r="AX1442" s="30"/>
      <c r="AY1442" s="30"/>
      <c r="AZ1442" s="28"/>
      <c r="BA1442" s="28"/>
      <c r="BB1442" s="28"/>
      <c r="BC1442" s="28"/>
      <c r="BD1442" s="28"/>
      <c r="BE1442" s="28"/>
      <c r="BF1442" s="28"/>
      <c r="BG1442" s="28"/>
      <c r="BH1442" s="28"/>
      <c r="BI1442" s="28"/>
      <c r="BJ1442" s="28"/>
      <c r="BK1442" s="28"/>
      <c r="BL1442" s="28"/>
      <c r="BM1442" s="28"/>
      <c r="BN1442" s="28"/>
      <c r="BO1442" s="28"/>
      <c r="BP1442" s="28"/>
      <c r="BQ1442" s="28"/>
      <c r="BR1442" s="28"/>
      <c r="BS1442" s="28"/>
      <c r="BT1442" s="28"/>
      <c r="BU1442" s="28"/>
      <c r="BV1442" s="28"/>
      <c r="BW1442" s="28"/>
      <c r="BX1442" s="28"/>
      <c r="BY1442" s="28"/>
      <c r="BZ1442" s="28"/>
      <c r="CA1442" s="28"/>
      <c r="CB1442" s="28"/>
      <c r="CC1442" s="28"/>
      <c r="CD1442" s="28"/>
      <c r="CE1442" s="28"/>
      <c r="CF1442" s="28"/>
      <c r="CG1442" s="28"/>
      <c r="CH1442" s="28"/>
      <c r="CI1442" s="28"/>
      <c r="CJ1442" s="28"/>
      <c r="CK1442" s="28"/>
      <c r="CL1442" s="28"/>
      <c r="CM1442" s="28"/>
      <c r="CN1442" s="28"/>
      <c r="CO1442" s="28"/>
      <c r="CP1442" s="28"/>
      <c r="CQ1442" s="28"/>
      <c r="CR1442" s="28"/>
      <c r="CS1442" s="28"/>
      <c r="CT1442" s="28"/>
      <c r="CU1442" s="28"/>
      <c r="CV1442" s="28"/>
      <c r="CW1442" s="28"/>
      <c r="CX1442" s="28"/>
      <c r="CY1442" s="28"/>
      <c r="CZ1442" s="28"/>
      <c r="DA1442" s="28"/>
      <c r="DB1442" s="28"/>
      <c r="DC1442" s="28"/>
      <c r="DD1442" s="28"/>
      <c r="DE1442" s="28"/>
      <c r="DF1442" s="28"/>
      <c r="DG1442" s="28"/>
      <c r="DH1442" s="28"/>
      <c r="DI1442" s="28"/>
      <c r="DJ1442" s="28"/>
      <c r="DK1442" s="28"/>
      <c r="DL1442" s="28"/>
      <c r="DM1442" s="28"/>
    </row>
    <row r="1443" spans="1:117" s="7" customFormat="1" x14ac:dyDescent="0.2">
      <c r="A1443" s="2">
        <v>1468</v>
      </c>
      <c r="B1443" s="239" t="s">
        <v>726</v>
      </c>
      <c r="D1443" s="129" t="s">
        <v>180</v>
      </c>
      <c r="E1443" s="189" t="s">
        <v>727</v>
      </c>
      <c r="F1443" s="189" t="s">
        <v>728</v>
      </c>
      <c r="G1443" s="151"/>
      <c r="H1443" s="235">
        <f t="shared" si="154"/>
        <v>1053.3987459453815</v>
      </c>
      <c r="I1443" s="235">
        <f t="shared" si="155"/>
        <v>154.03291944569966</v>
      </c>
      <c r="J1443" s="11">
        <v>0.28135297869908155</v>
      </c>
      <c r="K1443" s="10">
        <v>37.97268781302207</v>
      </c>
      <c r="L1443" s="240">
        <f t="shared" si="156"/>
        <v>3.7972687813022068E-5</v>
      </c>
      <c r="M1443" s="240">
        <f t="shared" si="157"/>
        <v>3.7972687813022068E-5</v>
      </c>
      <c r="N1443" s="10">
        <v>0</v>
      </c>
      <c r="O1443" s="241" t="s">
        <v>736</v>
      </c>
      <c r="P1443" s="3">
        <v>6.4337381469776736E-3</v>
      </c>
      <c r="Q1443" s="16">
        <v>0.94698765371182914</v>
      </c>
      <c r="R1443" s="252">
        <f t="shared" si="158"/>
        <v>9.4698765371182915E-5</v>
      </c>
      <c r="S1443" s="27">
        <v>2.3181293929474165E-4</v>
      </c>
      <c r="T1443" s="16">
        <v>0.63973840060395171</v>
      </c>
      <c r="U1443" s="16">
        <v>6</v>
      </c>
      <c r="V1443" s="16">
        <v>1</v>
      </c>
      <c r="W1443" s="242" t="s">
        <v>740</v>
      </c>
      <c r="X1443" s="5">
        <v>1.4672869490306084</v>
      </c>
      <c r="Y1443" s="5">
        <v>1.8872257995811084</v>
      </c>
      <c r="Z1443" s="12">
        <v>3.9877210700802168</v>
      </c>
      <c r="AA1443" s="251"/>
      <c r="AB1443" s="11">
        <v>0.28134837451782291</v>
      </c>
      <c r="AC1443" s="11">
        <f t="shared" si="159"/>
        <v>3.7972687813022068E-5</v>
      </c>
      <c r="AD1443">
        <v>-27.274801763236269</v>
      </c>
      <c r="AE1443">
        <v>1.3508862088277769</v>
      </c>
      <c r="AF1443" s="14">
        <v>3.1421479234306799</v>
      </c>
      <c r="AG1443" s="244">
        <v>3550.6175587115617</v>
      </c>
      <c r="AH1443" s="244">
        <v>70.543877876131106</v>
      </c>
      <c r="AI1443" s="139">
        <v>1053.3987459453815</v>
      </c>
      <c r="AJ1443" s="12">
        <v>154.03291944569966</v>
      </c>
      <c r="AK1443" s="246">
        <v>96.191826713838793</v>
      </c>
      <c r="AL1443" s="185">
        <v>1</v>
      </c>
      <c r="AM1443" s="238" t="s">
        <v>715</v>
      </c>
      <c r="AN1443" s="64">
        <v>26321</v>
      </c>
      <c r="AO1443" s="86">
        <f t="shared" si="160"/>
        <v>3.8081732861612068</v>
      </c>
      <c r="AT1443" s="87"/>
      <c r="AU1443" s="64"/>
      <c r="AV1443" s="86"/>
      <c r="AW1443" s="30"/>
      <c r="AX1443" s="30"/>
      <c r="AY1443" s="30"/>
      <c r="AZ1443" s="28"/>
      <c r="BA1443" s="28"/>
      <c r="BB1443" s="28"/>
      <c r="BC1443" s="28"/>
      <c r="BD1443" s="28"/>
      <c r="BE1443" s="28"/>
      <c r="BF1443" s="28"/>
      <c r="BG1443" s="28"/>
      <c r="BH1443" s="28"/>
      <c r="BI1443" s="28"/>
      <c r="BJ1443" s="28"/>
      <c r="BK1443" s="28"/>
      <c r="BL1443" s="28"/>
      <c r="BM1443" s="28"/>
      <c r="BN1443" s="28"/>
      <c r="BO1443" s="28"/>
      <c r="BP1443" s="28"/>
      <c r="BQ1443" s="28"/>
      <c r="BR1443" s="28"/>
      <c r="BS1443" s="28"/>
      <c r="BT1443" s="28"/>
      <c r="BU1443" s="28"/>
      <c r="BV1443" s="28"/>
      <c r="BW1443" s="28"/>
      <c r="BX1443" s="28"/>
      <c r="BY1443" s="28"/>
      <c r="BZ1443" s="28"/>
      <c r="CA1443" s="28"/>
      <c r="CB1443" s="28"/>
      <c r="CC1443" s="28"/>
      <c r="CD1443" s="28"/>
      <c r="CE1443" s="28"/>
      <c r="CF1443" s="28"/>
      <c r="CG1443" s="28"/>
      <c r="CH1443" s="28"/>
      <c r="CI1443" s="28"/>
      <c r="CJ1443" s="28"/>
      <c r="CK1443" s="28"/>
      <c r="CL1443" s="28"/>
      <c r="CM1443" s="28"/>
      <c r="CN1443" s="28"/>
      <c r="CO1443" s="28"/>
      <c r="CP1443" s="28"/>
      <c r="CQ1443" s="28"/>
      <c r="CR1443" s="28"/>
      <c r="CS1443" s="28"/>
      <c r="CT1443" s="28"/>
      <c r="CU1443" s="28"/>
      <c r="CV1443" s="28"/>
      <c r="CW1443" s="28"/>
      <c r="CX1443" s="28"/>
      <c r="CY1443" s="28"/>
      <c r="CZ1443" s="28"/>
      <c r="DA1443" s="28"/>
      <c r="DB1443" s="28"/>
      <c r="DC1443" s="28"/>
      <c r="DD1443" s="28"/>
      <c r="DE1443" s="28"/>
      <c r="DF1443" s="28"/>
      <c r="DG1443" s="28"/>
      <c r="DH1443" s="28"/>
      <c r="DI1443" s="28"/>
      <c r="DJ1443" s="28"/>
      <c r="DK1443" s="28"/>
      <c r="DL1443" s="28"/>
      <c r="DM1443" s="28"/>
    </row>
    <row r="1444" spans="1:117" s="7" customFormat="1" x14ac:dyDescent="0.2">
      <c r="A1444" s="2">
        <v>1469</v>
      </c>
      <c r="B1444" s="239" t="s">
        <v>726</v>
      </c>
      <c r="D1444" s="129" t="s">
        <v>181</v>
      </c>
      <c r="E1444" s="189" t="s">
        <v>727</v>
      </c>
      <c r="F1444" s="189" t="s">
        <v>728</v>
      </c>
      <c r="G1444" s="151"/>
      <c r="H1444" s="235">
        <f t="shared" si="154"/>
        <v>2181.6022555066443</v>
      </c>
      <c r="I1444" s="235">
        <f t="shared" si="155"/>
        <v>23.707639719573994</v>
      </c>
      <c r="J1444" s="11">
        <v>0.28129465556724753</v>
      </c>
      <c r="K1444" s="10">
        <v>25.915936983034072</v>
      </c>
      <c r="L1444" s="240">
        <f t="shared" si="156"/>
        <v>2.5915936983034071E-5</v>
      </c>
      <c r="M1444" s="240">
        <f t="shared" si="157"/>
        <v>2.5915936983034071E-5</v>
      </c>
      <c r="N1444" s="10">
        <v>0</v>
      </c>
      <c r="O1444" s="241" t="s">
        <v>736</v>
      </c>
      <c r="P1444" s="3">
        <v>9.378158057053148E-3</v>
      </c>
      <c r="Q1444" s="16">
        <v>0.95046215333915107</v>
      </c>
      <c r="R1444" s="252">
        <f t="shared" si="158"/>
        <v>9.5046215333915112E-5</v>
      </c>
      <c r="S1444" s="27">
        <v>3.3843910182285511E-4</v>
      </c>
      <c r="T1444" s="16">
        <v>0.48150881424326764</v>
      </c>
      <c r="U1444" s="16">
        <v>6</v>
      </c>
      <c r="V1444" s="16">
        <v>1</v>
      </c>
      <c r="W1444" s="242" t="s">
        <v>740</v>
      </c>
      <c r="X1444" s="5">
        <v>1.467189355404511</v>
      </c>
      <c r="Y1444" s="5">
        <v>1.8869762447250662</v>
      </c>
      <c r="Z1444" s="12">
        <v>9.0168922091810462</v>
      </c>
      <c r="AA1444" s="251"/>
      <c r="AB1444" s="11">
        <v>0.28128058618710039</v>
      </c>
      <c r="AC1444" s="11">
        <f t="shared" si="159"/>
        <v>2.5915936983034071E-5</v>
      </c>
      <c r="AD1444">
        <v>-3.8053756853062559</v>
      </c>
      <c r="AE1444">
        <v>0.92485197538675812</v>
      </c>
      <c r="AF1444" s="14">
        <v>2.815603342752294</v>
      </c>
      <c r="AG1444" s="244">
        <v>2994.4091729465345</v>
      </c>
      <c r="AH1444" s="244">
        <v>47.23428055660326</v>
      </c>
      <c r="AI1444" s="139">
        <v>2181.6022555066443</v>
      </c>
      <c r="AJ1444" s="12">
        <v>23.707639719573994</v>
      </c>
      <c r="AK1444" s="246">
        <v>99.391216549409506</v>
      </c>
      <c r="AL1444" s="185">
        <v>1</v>
      </c>
      <c r="AM1444" s="238" t="s">
        <v>715</v>
      </c>
      <c r="AN1444" s="64">
        <v>26321</v>
      </c>
      <c r="AO1444" s="86">
        <f t="shared" si="160"/>
        <v>0.60878345059049366</v>
      </c>
      <c r="AT1444" s="87"/>
      <c r="AU1444" s="64"/>
      <c r="AV1444" s="86"/>
      <c r="AW1444" s="30"/>
      <c r="AX1444" s="30"/>
      <c r="AY1444" s="30"/>
      <c r="AZ1444" s="28"/>
      <c r="BA1444" s="28"/>
      <c r="BB1444" s="28"/>
      <c r="BC1444" s="28"/>
      <c r="BD1444" s="28"/>
      <c r="BE1444" s="28"/>
      <c r="BF1444" s="28"/>
      <c r="BG1444" s="28"/>
      <c r="BH1444" s="28"/>
      <c r="BI1444" s="28"/>
      <c r="BJ1444" s="28"/>
      <c r="BK1444" s="28"/>
      <c r="BL1444" s="28"/>
      <c r="BM1444" s="28"/>
      <c r="BN1444" s="28"/>
      <c r="BO1444" s="28"/>
      <c r="BP1444" s="28"/>
      <c r="BQ1444" s="28"/>
      <c r="BR1444" s="28"/>
      <c r="BS1444" s="28"/>
      <c r="BT1444" s="28"/>
      <c r="BU1444" s="28"/>
      <c r="BV1444" s="28"/>
      <c r="BW1444" s="28"/>
      <c r="BX1444" s="28"/>
      <c r="BY1444" s="28"/>
      <c r="BZ1444" s="28"/>
      <c r="CA1444" s="28"/>
      <c r="CB1444" s="28"/>
      <c r="CC1444" s="28"/>
      <c r="CD1444" s="28"/>
      <c r="CE1444" s="28"/>
      <c r="CF1444" s="28"/>
      <c r="CG1444" s="28"/>
      <c r="CH1444" s="28"/>
      <c r="CI1444" s="28"/>
      <c r="CJ1444" s="28"/>
      <c r="CK1444" s="28"/>
      <c r="CL1444" s="28"/>
      <c r="CM1444" s="28"/>
      <c r="CN1444" s="28"/>
      <c r="CO1444" s="28"/>
      <c r="CP1444" s="28"/>
      <c r="CQ1444" s="28"/>
      <c r="CR1444" s="28"/>
      <c r="CS1444" s="28"/>
      <c r="CT1444" s="28"/>
      <c r="CU1444" s="28"/>
      <c r="CV1444" s="28"/>
      <c r="CW1444" s="28"/>
      <c r="CX1444" s="28"/>
      <c r="CY1444" s="28"/>
      <c r="CZ1444" s="28"/>
      <c r="DA1444" s="28"/>
      <c r="DB1444" s="28"/>
      <c r="DC1444" s="28"/>
      <c r="DD1444" s="28"/>
      <c r="DE1444" s="28"/>
      <c r="DF1444" s="28"/>
      <c r="DG1444" s="28"/>
      <c r="DH1444" s="28"/>
      <c r="DI1444" s="28"/>
      <c r="DJ1444" s="28"/>
      <c r="DK1444" s="28"/>
      <c r="DL1444" s="28"/>
      <c r="DM1444" s="28"/>
    </row>
    <row r="1445" spans="1:117" s="7" customFormat="1" x14ac:dyDescent="0.2">
      <c r="A1445" s="2">
        <v>1470</v>
      </c>
      <c r="B1445" s="239" t="s">
        <v>726</v>
      </c>
      <c r="D1445" s="129" t="s">
        <v>182</v>
      </c>
      <c r="E1445" s="189" t="s">
        <v>727</v>
      </c>
      <c r="F1445" s="189" t="s">
        <v>728</v>
      </c>
      <c r="G1445" s="151"/>
      <c r="H1445" s="235">
        <f t="shared" si="154"/>
        <v>1805.7251481363867</v>
      </c>
      <c r="I1445" s="235">
        <f t="shared" si="155"/>
        <v>134.87049827112861</v>
      </c>
      <c r="J1445" s="11">
        <v>0.28123731861357831</v>
      </c>
      <c r="K1445" s="10">
        <v>24.686868735148476</v>
      </c>
      <c r="L1445" s="240">
        <f t="shared" si="156"/>
        <v>2.4686868735148475E-5</v>
      </c>
      <c r="M1445" s="240">
        <f t="shared" si="157"/>
        <v>2.4686868735148475E-5</v>
      </c>
      <c r="N1445" s="10">
        <v>0</v>
      </c>
      <c r="O1445" s="241" t="s">
        <v>736</v>
      </c>
      <c r="P1445" s="3">
        <v>3.0726146325265363E-2</v>
      </c>
      <c r="Q1445" s="16">
        <v>23.812303074906659</v>
      </c>
      <c r="R1445" s="252">
        <f t="shared" si="158"/>
        <v>2.381230307490666E-3</v>
      </c>
      <c r="S1445" s="27">
        <v>1.108827290602622E-3</v>
      </c>
      <c r="T1445" s="16">
        <v>7.9284302823740527</v>
      </c>
      <c r="U1445" s="16">
        <v>6</v>
      </c>
      <c r="V1445" s="16">
        <v>1</v>
      </c>
      <c r="W1445" s="242" t="s">
        <v>740</v>
      </c>
      <c r="X1445" s="5">
        <v>1.4672451631818368</v>
      </c>
      <c r="Y1445" s="5">
        <v>1.8869626002066768</v>
      </c>
      <c r="Z1445" s="12">
        <v>7.9493462804431481</v>
      </c>
      <c r="AA1445" s="251"/>
      <c r="AB1445" s="11">
        <v>0.28119929957782797</v>
      </c>
      <c r="AC1445" s="11">
        <f t="shared" si="159"/>
        <v>2.4686868735148475E-5</v>
      </c>
      <c r="AD1445">
        <v>-15.403860414591186</v>
      </c>
      <c r="AE1445">
        <v>0.89866365802641335</v>
      </c>
      <c r="AF1445" s="14">
        <v>3.1209092853028664</v>
      </c>
      <c r="AG1445" s="244">
        <v>3406.7190525169708</v>
      </c>
      <c r="AH1445" s="244">
        <v>41.254028630856233</v>
      </c>
      <c r="AI1445" s="139">
        <v>1805.7251481363867</v>
      </c>
      <c r="AJ1445" s="12">
        <v>134.87049827112861</v>
      </c>
      <c r="AK1445" s="246">
        <v>90.774983913226876</v>
      </c>
      <c r="AL1445" s="185">
        <v>1</v>
      </c>
      <c r="AM1445" s="238" t="s">
        <v>715</v>
      </c>
      <c r="AN1445" s="64">
        <v>26321</v>
      </c>
      <c r="AO1445" s="86">
        <f t="shared" si="160"/>
        <v>9.2250160867731239</v>
      </c>
      <c r="AT1445" s="87"/>
      <c r="AU1445" s="64"/>
      <c r="AV1445" s="86"/>
      <c r="AW1445" s="30"/>
      <c r="AX1445" s="30"/>
      <c r="AY1445" s="30"/>
      <c r="AZ1445" s="28"/>
      <c r="BA1445" s="28"/>
      <c r="BB1445" s="28"/>
      <c r="BC1445" s="28"/>
      <c r="BD1445" s="28"/>
      <c r="BE1445" s="28"/>
      <c r="BF1445" s="28"/>
      <c r="BG1445" s="28"/>
      <c r="BH1445" s="28"/>
      <c r="BI1445" s="28"/>
      <c r="BJ1445" s="28"/>
      <c r="BK1445" s="28"/>
      <c r="BL1445" s="28"/>
      <c r="BM1445" s="28"/>
      <c r="BN1445" s="28"/>
      <c r="BO1445" s="28"/>
      <c r="BP1445" s="28"/>
      <c r="BQ1445" s="28"/>
      <c r="BR1445" s="28"/>
      <c r="BS1445" s="28"/>
      <c r="BT1445" s="28"/>
      <c r="BU1445" s="28"/>
      <c r="BV1445" s="28"/>
      <c r="BW1445" s="28"/>
      <c r="BX1445" s="28"/>
      <c r="BY1445" s="28"/>
      <c r="BZ1445" s="28"/>
      <c r="CA1445" s="28"/>
      <c r="CB1445" s="28"/>
      <c r="CC1445" s="28"/>
      <c r="CD1445" s="28"/>
      <c r="CE1445" s="28"/>
      <c r="CF1445" s="28"/>
      <c r="CG1445" s="28"/>
      <c r="CH1445" s="28"/>
      <c r="CI1445" s="28"/>
      <c r="CJ1445" s="28"/>
      <c r="CK1445" s="28"/>
      <c r="CL1445" s="28"/>
      <c r="CM1445" s="28"/>
      <c r="CN1445" s="28"/>
      <c r="CO1445" s="28"/>
      <c r="CP1445" s="28"/>
      <c r="CQ1445" s="28"/>
      <c r="CR1445" s="28"/>
      <c r="CS1445" s="28"/>
      <c r="CT1445" s="28"/>
      <c r="CU1445" s="28"/>
      <c r="CV1445" s="28"/>
      <c r="CW1445" s="28"/>
      <c r="CX1445" s="28"/>
      <c r="CY1445" s="28"/>
      <c r="CZ1445" s="28"/>
      <c r="DA1445" s="28"/>
      <c r="DB1445" s="28"/>
      <c r="DC1445" s="28"/>
      <c r="DD1445" s="28"/>
      <c r="DE1445" s="28"/>
      <c r="DF1445" s="28"/>
      <c r="DG1445" s="28"/>
      <c r="DH1445" s="28"/>
      <c r="DI1445" s="28"/>
      <c r="DJ1445" s="28"/>
      <c r="DK1445" s="28"/>
      <c r="DL1445" s="28"/>
      <c r="DM1445" s="28"/>
    </row>
    <row r="1446" spans="1:117" s="7" customFormat="1" x14ac:dyDescent="0.2">
      <c r="A1446" s="2">
        <v>1471</v>
      </c>
      <c r="B1446" s="239" t="s">
        <v>726</v>
      </c>
      <c r="D1446" s="129" t="s">
        <v>183</v>
      </c>
      <c r="E1446" s="189" t="s">
        <v>727</v>
      </c>
      <c r="F1446" s="189" t="s">
        <v>728</v>
      </c>
      <c r="G1446" s="151"/>
      <c r="H1446" s="235">
        <f t="shared" si="154"/>
        <v>2212.9167614166677</v>
      </c>
      <c r="I1446" s="235">
        <f t="shared" si="155"/>
        <v>21.618523529928694</v>
      </c>
      <c r="J1446" s="11">
        <v>0.28128735328581717</v>
      </c>
      <c r="K1446" s="10">
        <v>26.50083240563049</v>
      </c>
      <c r="L1446" s="240">
        <f t="shared" si="156"/>
        <v>2.6500832405630492E-5</v>
      </c>
      <c r="M1446" s="240">
        <f t="shared" si="157"/>
        <v>2.6500832405630492E-5</v>
      </c>
      <c r="N1446" s="10">
        <v>0</v>
      </c>
      <c r="O1446" s="241" t="s">
        <v>736</v>
      </c>
      <c r="P1446" s="3">
        <v>6.4619372614449552E-3</v>
      </c>
      <c r="Q1446" s="16">
        <v>0.19229906316446255</v>
      </c>
      <c r="R1446" s="252">
        <f t="shared" si="158"/>
        <v>1.9229906316446254E-5</v>
      </c>
      <c r="S1446" s="27">
        <v>2.4469386714695226E-4</v>
      </c>
      <c r="T1446" s="16">
        <v>5.5515430715694702E-2</v>
      </c>
      <c r="U1446" s="16">
        <v>6</v>
      </c>
      <c r="V1446" s="16">
        <v>1</v>
      </c>
      <c r="W1446" s="242" t="s">
        <v>740</v>
      </c>
      <c r="X1446" s="5">
        <v>1.4672766758127651</v>
      </c>
      <c r="Y1446" s="5">
        <v>1.886775434810775</v>
      </c>
      <c r="Z1446" s="12">
        <v>7.192169330282641</v>
      </c>
      <c r="AA1446" s="251"/>
      <c r="AB1446" s="11">
        <v>0.28127703197537923</v>
      </c>
      <c r="AC1446" s="11">
        <f t="shared" si="159"/>
        <v>2.6500832405630492E-5</v>
      </c>
      <c r="AD1446">
        <v>-3.2272499721075487</v>
      </c>
      <c r="AE1446">
        <v>0.96015810225933429</v>
      </c>
      <c r="AF1446" s="14">
        <v>2.8085577921416194</v>
      </c>
      <c r="AG1446" s="244">
        <v>2983.4592348343317</v>
      </c>
      <c r="AH1446" s="244">
        <v>49.574783236092216</v>
      </c>
      <c r="AI1446" s="139">
        <v>2212.9167614166677</v>
      </c>
      <c r="AJ1446" s="12">
        <v>21.618523529928694</v>
      </c>
      <c r="AK1446" s="246">
        <v>99.153536117866949</v>
      </c>
      <c r="AL1446" s="185">
        <v>1</v>
      </c>
      <c r="AM1446" s="238" t="s">
        <v>715</v>
      </c>
      <c r="AN1446" s="64">
        <v>26321</v>
      </c>
      <c r="AO1446" s="86">
        <f t="shared" si="160"/>
        <v>0.84646388213305102</v>
      </c>
      <c r="AT1446" s="87"/>
      <c r="AU1446" s="64"/>
      <c r="AV1446" s="86"/>
      <c r="AW1446" s="30"/>
      <c r="AX1446" s="30"/>
      <c r="AY1446" s="30"/>
      <c r="AZ1446" s="28"/>
      <c r="BA1446" s="28"/>
      <c r="BB1446" s="28"/>
      <c r="BC1446" s="28"/>
      <c r="BD1446" s="28"/>
      <c r="BE1446" s="28"/>
      <c r="BF1446" s="28"/>
      <c r="BG1446" s="28"/>
      <c r="BH1446" s="28"/>
      <c r="BI1446" s="28"/>
      <c r="BJ1446" s="28"/>
      <c r="BK1446" s="28"/>
      <c r="BL1446" s="28"/>
      <c r="BM1446" s="28"/>
      <c r="BN1446" s="28"/>
      <c r="BO1446" s="28"/>
      <c r="BP1446" s="28"/>
      <c r="BQ1446" s="28"/>
      <c r="BR1446" s="28"/>
      <c r="BS1446" s="28"/>
      <c r="BT1446" s="28"/>
      <c r="BU1446" s="28"/>
      <c r="BV1446" s="28"/>
      <c r="BW1446" s="28"/>
      <c r="BX1446" s="28"/>
      <c r="BY1446" s="28"/>
      <c r="BZ1446" s="28"/>
      <c r="CA1446" s="28"/>
      <c r="CB1446" s="28"/>
      <c r="CC1446" s="28"/>
      <c r="CD1446" s="28"/>
      <c r="CE1446" s="28"/>
      <c r="CF1446" s="28"/>
      <c r="CG1446" s="28"/>
      <c r="CH1446" s="28"/>
      <c r="CI1446" s="28"/>
      <c r="CJ1446" s="28"/>
      <c r="CK1446" s="28"/>
      <c r="CL1446" s="28"/>
      <c r="CM1446" s="28"/>
      <c r="CN1446" s="28"/>
      <c r="CO1446" s="28"/>
      <c r="CP1446" s="28"/>
      <c r="CQ1446" s="28"/>
      <c r="CR1446" s="28"/>
      <c r="CS1446" s="28"/>
      <c r="CT1446" s="28"/>
      <c r="CU1446" s="28"/>
      <c r="CV1446" s="28"/>
      <c r="CW1446" s="28"/>
      <c r="CX1446" s="28"/>
      <c r="CY1446" s="28"/>
      <c r="CZ1446" s="28"/>
      <c r="DA1446" s="28"/>
      <c r="DB1446" s="28"/>
      <c r="DC1446" s="28"/>
      <c r="DD1446" s="28"/>
      <c r="DE1446" s="28"/>
      <c r="DF1446" s="28"/>
      <c r="DG1446" s="28"/>
      <c r="DH1446" s="28"/>
      <c r="DI1446" s="28"/>
      <c r="DJ1446" s="28"/>
      <c r="DK1446" s="28"/>
      <c r="DL1446" s="28"/>
      <c r="DM1446" s="28"/>
    </row>
    <row r="1447" spans="1:117" s="7" customFormat="1" x14ac:dyDescent="0.2">
      <c r="A1447" s="2">
        <v>1472</v>
      </c>
      <c r="B1447" s="239" t="s">
        <v>726</v>
      </c>
      <c r="D1447" s="129" t="s">
        <v>185</v>
      </c>
      <c r="E1447" s="189" t="s">
        <v>727</v>
      </c>
      <c r="F1447" s="189" t="s">
        <v>728</v>
      </c>
      <c r="G1447" s="151"/>
      <c r="H1447" s="235">
        <f t="shared" si="154"/>
        <v>2338.3483759145111</v>
      </c>
      <c r="I1447" s="235">
        <f t="shared" si="155"/>
        <v>24.805312056827749</v>
      </c>
      <c r="J1447" s="11">
        <v>0.28125958821620184</v>
      </c>
      <c r="K1447" s="10">
        <v>22.052265817332355</v>
      </c>
      <c r="L1447" s="240">
        <f t="shared" si="156"/>
        <v>2.2052265817332353E-5</v>
      </c>
      <c r="M1447" s="240">
        <f t="shared" si="157"/>
        <v>2.2052265817332353E-5</v>
      </c>
      <c r="N1447" s="10">
        <v>0</v>
      </c>
      <c r="O1447" s="241" t="s">
        <v>736</v>
      </c>
      <c r="P1447" s="3">
        <v>1.3031900345684302E-3</v>
      </c>
      <c r="Q1447" s="16">
        <v>0.18088197439104323</v>
      </c>
      <c r="R1447" s="252">
        <f t="shared" si="158"/>
        <v>1.8088197439104322E-5</v>
      </c>
      <c r="S1447" s="27">
        <v>4.1253405988557991E-5</v>
      </c>
      <c r="T1447" s="16">
        <v>7.7279037229412803E-2</v>
      </c>
      <c r="U1447" s="16">
        <v>6</v>
      </c>
      <c r="V1447" s="16">
        <v>1</v>
      </c>
      <c r="W1447" s="242" t="s">
        <v>740</v>
      </c>
      <c r="X1447" s="5">
        <v>1.4672218282000833</v>
      </c>
      <c r="Y1447" s="5">
        <v>1.8867859799667039</v>
      </c>
      <c r="Z1447" s="12">
        <v>10.130310062868562</v>
      </c>
      <c r="AA1447" s="251"/>
      <c r="AB1447" s="11">
        <v>0.28125774732627634</v>
      </c>
      <c r="AC1447" s="11">
        <f t="shared" si="159"/>
        <v>2.2052265817332353E-5</v>
      </c>
      <c r="AD1447">
        <v>-0.98292385519171965</v>
      </c>
      <c r="AE1447">
        <v>0.78220894696386012</v>
      </c>
      <c r="AF1447" s="14">
        <v>2.7890859559420949</v>
      </c>
      <c r="AG1447" s="244">
        <v>2944.7693720431935</v>
      </c>
      <c r="AH1447" s="244">
        <v>41.066279195753005</v>
      </c>
      <c r="AI1447" s="139">
        <v>2338.3483759145111</v>
      </c>
      <c r="AJ1447" s="12">
        <v>24.805312056827749</v>
      </c>
      <c r="AK1447" s="246">
        <v>99.626790286255499</v>
      </c>
      <c r="AL1447" s="185">
        <v>1</v>
      </c>
      <c r="AM1447" s="238" t="s">
        <v>715</v>
      </c>
      <c r="AN1447" s="64">
        <v>26321</v>
      </c>
      <c r="AO1447" s="86">
        <f t="shared" si="160"/>
        <v>0.37320971374450096</v>
      </c>
      <c r="AT1447" s="87"/>
      <c r="AU1447" s="64"/>
      <c r="AV1447" s="86"/>
      <c r="AW1447" s="30"/>
      <c r="AX1447" s="30"/>
      <c r="AY1447" s="30"/>
      <c r="AZ1447" s="28"/>
      <c r="BA1447" s="28"/>
      <c r="BB1447" s="28"/>
      <c r="BC1447" s="28"/>
      <c r="BD1447" s="28"/>
      <c r="BE1447" s="28"/>
      <c r="BF1447" s="28"/>
      <c r="BG1447" s="28"/>
      <c r="BH1447" s="28"/>
      <c r="BI1447" s="28"/>
      <c r="BJ1447" s="28"/>
      <c r="BK1447" s="28"/>
      <c r="BL1447" s="28"/>
      <c r="BM1447" s="28"/>
      <c r="BN1447" s="28"/>
      <c r="BO1447" s="28"/>
      <c r="BP1447" s="28"/>
      <c r="BQ1447" s="28"/>
      <c r="BR1447" s="28"/>
      <c r="BS1447" s="28"/>
      <c r="BT1447" s="28"/>
      <c r="BU1447" s="28"/>
      <c r="BV1447" s="28"/>
      <c r="BW1447" s="28"/>
      <c r="BX1447" s="28"/>
      <c r="BY1447" s="28"/>
      <c r="BZ1447" s="28"/>
      <c r="CA1447" s="28"/>
      <c r="CB1447" s="28"/>
      <c r="CC1447" s="28"/>
      <c r="CD1447" s="28"/>
      <c r="CE1447" s="28"/>
      <c r="CF1447" s="28"/>
      <c r="CG1447" s="28"/>
      <c r="CH1447" s="28"/>
      <c r="CI1447" s="28"/>
      <c r="CJ1447" s="28"/>
      <c r="CK1447" s="28"/>
      <c r="CL1447" s="28"/>
      <c r="CM1447" s="28"/>
      <c r="CN1447" s="28"/>
      <c r="CO1447" s="28"/>
      <c r="CP1447" s="28"/>
      <c r="CQ1447" s="28"/>
      <c r="CR1447" s="28"/>
      <c r="CS1447" s="28"/>
      <c r="CT1447" s="28"/>
      <c r="CU1447" s="28"/>
      <c r="CV1447" s="28"/>
      <c r="CW1447" s="28"/>
      <c r="CX1447" s="28"/>
      <c r="CY1447" s="28"/>
      <c r="CZ1447" s="28"/>
      <c r="DA1447" s="28"/>
      <c r="DB1447" s="28"/>
      <c r="DC1447" s="28"/>
      <c r="DD1447" s="28"/>
      <c r="DE1447" s="28"/>
      <c r="DF1447" s="28"/>
      <c r="DG1447" s="28"/>
      <c r="DH1447" s="28"/>
      <c r="DI1447" s="28"/>
      <c r="DJ1447" s="28"/>
      <c r="DK1447" s="28"/>
      <c r="DL1447" s="28"/>
      <c r="DM1447" s="28"/>
    </row>
    <row r="1448" spans="1:117" s="7" customFormat="1" x14ac:dyDescent="0.2">
      <c r="A1448" s="2">
        <v>1473</v>
      </c>
      <c r="B1448" s="239" t="s">
        <v>726</v>
      </c>
      <c r="D1448" s="129" t="s">
        <v>184</v>
      </c>
      <c r="E1448" s="189" t="s">
        <v>727</v>
      </c>
      <c r="F1448" s="189" t="s">
        <v>728</v>
      </c>
      <c r="G1448" s="151"/>
      <c r="H1448" s="235">
        <f t="shared" si="154"/>
        <v>3120.742390289342</v>
      </c>
      <c r="I1448" s="235">
        <f t="shared" si="155"/>
        <v>24.170952807394677</v>
      </c>
      <c r="J1448" s="11">
        <v>0.28070186527130009</v>
      </c>
      <c r="K1448" s="10">
        <v>28.155019561152749</v>
      </c>
      <c r="L1448" s="240">
        <f t="shared" si="156"/>
        <v>2.8155019561152747E-5</v>
      </c>
      <c r="M1448" s="240">
        <f t="shared" si="157"/>
        <v>2.8155019561152747E-5</v>
      </c>
      <c r="N1448" s="10">
        <v>0</v>
      </c>
      <c r="O1448" s="241" t="s">
        <v>736</v>
      </c>
      <c r="P1448" s="3">
        <v>2.0042904912251143E-2</v>
      </c>
      <c r="Q1448" s="16">
        <v>5.823065285865777</v>
      </c>
      <c r="R1448" s="252">
        <f t="shared" si="158"/>
        <v>5.8230652858657771E-4</v>
      </c>
      <c r="S1448" s="27">
        <v>8.0671642694140743E-4</v>
      </c>
      <c r="T1448" s="16">
        <v>2.5871185553658345</v>
      </c>
      <c r="U1448" s="16">
        <v>6</v>
      </c>
      <c r="V1448" s="16">
        <v>1</v>
      </c>
      <c r="W1448" s="242" t="s">
        <v>740</v>
      </c>
      <c r="X1448" s="5">
        <v>1.4672360564222175</v>
      </c>
      <c r="Y1448" s="5">
        <v>1.8868197231435129</v>
      </c>
      <c r="Z1448" s="12">
        <v>8.7766747865640351</v>
      </c>
      <c r="AA1448" s="251"/>
      <c r="AB1448" s="11">
        <v>0.28065346626001053</v>
      </c>
      <c r="AC1448" s="11">
        <f t="shared" si="159"/>
        <v>2.8155019561152747E-5</v>
      </c>
      <c r="AD1448">
        <v>-4.1170633504217236</v>
      </c>
      <c r="AE1448">
        <v>1.0031612082279717</v>
      </c>
      <c r="AF1448" s="14">
        <v>3.5473697028626927</v>
      </c>
      <c r="AG1448" s="244">
        <v>3749.1301238699857</v>
      </c>
      <c r="AH1448" s="244">
        <v>46.624968335249868</v>
      </c>
      <c r="AI1448" s="139">
        <v>3120.742390289342</v>
      </c>
      <c r="AJ1448" s="12">
        <v>24.170952807394677</v>
      </c>
      <c r="AK1448" s="246">
        <v>57.308827127889558</v>
      </c>
      <c r="AL1448" s="185">
        <v>1</v>
      </c>
      <c r="AM1448" s="238" t="s">
        <v>715</v>
      </c>
      <c r="AN1448" s="64">
        <v>26321</v>
      </c>
      <c r="AO1448" s="86">
        <f t="shared" si="160"/>
        <v>42.691172872110442</v>
      </c>
      <c r="AT1448" s="87"/>
      <c r="AU1448" s="64"/>
      <c r="AV1448" s="86"/>
      <c r="AW1448" s="30"/>
      <c r="AX1448" s="30"/>
      <c r="AY1448" s="30"/>
      <c r="AZ1448" s="28"/>
      <c r="BA1448" s="28"/>
      <c r="BB1448" s="28"/>
      <c r="BC1448" s="28"/>
      <c r="BD1448" s="28"/>
      <c r="BE1448" s="28"/>
      <c r="BF1448" s="28"/>
      <c r="BG1448" s="28"/>
      <c r="BH1448" s="28"/>
      <c r="BI1448" s="28"/>
      <c r="BJ1448" s="28"/>
      <c r="BK1448" s="28"/>
      <c r="BL1448" s="28"/>
      <c r="BM1448" s="28"/>
      <c r="BN1448" s="28"/>
      <c r="BO1448" s="28"/>
      <c r="BP1448" s="28"/>
      <c r="BQ1448" s="28"/>
      <c r="BR1448" s="28"/>
      <c r="BS1448" s="28"/>
      <c r="BT1448" s="28"/>
      <c r="BU1448" s="28"/>
      <c r="BV1448" s="28"/>
      <c r="BW1448" s="28"/>
      <c r="BX1448" s="28"/>
      <c r="BY1448" s="28"/>
      <c r="BZ1448" s="28"/>
      <c r="CA1448" s="28"/>
      <c r="CB1448" s="28"/>
      <c r="CC1448" s="28"/>
      <c r="CD1448" s="28"/>
      <c r="CE1448" s="28"/>
      <c r="CF1448" s="28"/>
      <c r="CG1448" s="28"/>
      <c r="CH1448" s="28"/>
      <c r="CI1448" s="28"/>
      <c r="CJ1448" s="28"/>
      <c r="CK1448" s="28"/>
      <c r="CL1448" s="28"/>
      <c r="CM1448" s="28"/>
      <c r="CN1448" s="28"/>
      <c r="CO1448" s="28"/>
      <c r="CP1448" s="28"/>
      <c r="CQ1448" s="28"/>
      <c r="CR1448" s="28"/>
      <c r="CS1448" s="28"/>
      <c r="CT1448" s="28"/>
      <c r="CU1448" s="28"/>
      <c r="CV1448" s="28"/>
      <c r="CW1448" s="28"/>
      <c r="CX1448" s="28"/>
      <c r="CY1448" s="28"/>
      <c r="CZ1448" s="28"/>
      <c r="DA1448" s="28"/>
      <c r="DB1448" s="28"/>
      <c r="DC1448" s="28"/>
      <c r="DD1448" s="28"/>
      <c r="DE1448" s="28"/>
      <c r="DF1448" s="28"/>
      <c r="DG1448" s="28"/>
      <c r="DH1448" s="28"/>
      <c r="DI1448" s="28"/>
      <c r="DJ1448" s="28"/>
      <c r="DK1448" s="28"/>
      <c r="DL1448" s="28"/>
      <c r="DM1448" s="28"/>
    </row>
    <row r="1449" spans="1:117" s="7" customFormat="1" x14ac:dyDescent="0.2">
      <c r="A1449" s="2">
        <v>1474</v>
      </c>
      <c r="B1449" s="239" t="s">
        <v>726</v>
      </c>
      <c r="D1449" s="129" t="s">
        <v>186</v>
      </c>
      <c r="E1449" s="189" t="s">
        <v>727</v>
      </c>
      <c r="F1449" s="189" t="s">
        <v>728</v>
      </c>
      <c r="G1449" s="151"/>
      <c r="H1449" s="235">
        <f t="shared" si="154"/>
        <v>2064.8959713224681</v>
      </c>
      <c r="I1449" s="235">
        <f t="shared" si="155"/>
        <v>28.730423360507693</v>
      </c>
      <c r="J1449" s="11">
        <v>0.28137338988280408</v>
      </c>
      <c r="K1449" s="10">
        <v>23.997789436588395</v>
      </c>
      <c r="L1449" s="240">
        <f t="shared" si="156"/>
        <v>2.3997789436588393E-5</v>
      </c>
      <c r="M1449" s="240">
        <f t="shared" si="157"/>
        <v>2.3997789436588393E-5</v>
      </c>
      <c r="N1449" s="10">
        <v>0</v>
      </c>
      <c r="O1449" s="241" t="s">
        <v>736</v>
      </c>
      <c r="P1449" s="3">
        <v>2.4044740041020321E-2</v>
      </c>
      <c r="Q1449" s="16">
        <v>2.4466251770731335</v>
      </c>
      <c r="R1449" s="252">
        <f t="shared" si="158"/>
        <v>2.4466251770731336E-4</v>
      </c>
      <c r="S1449" s="27">
        <v>8.3491595177913216E-4</v>
      </c>
      <c r="T1449" s="16">
        <v>0.78321663115596074</v>
      </c>
      <c r="U1449" s="16">
        <v>6</v>
      </c>
      <c r="V1449" s="16">
        <v>1</v>
      </c>
      <c r="W1449" s="242" t="s">
        <v>740</v>
      </c>
      <c r="X1449" s="5">
        <v>1.4671918080389328</v>
      </c>
      <c r="Y1449" s="5">
        <v>1.8867315835926337</v>
      </c>
      <c r="Z1449" s="12">
        <v>10.393422688586483</v>
      </c>
      <c r="AA1449" s="251"/>
      <c r="AB1449" s="11">
        <v>0.28134057404301921</v>
      </c>
      <c r="AC1449" s="11">
        <f t="shared" si="159"/>
        <v>2.3997789436588393E-5</v>
      </c>
      <c r="AD1449">
        <v>-4.4030404008899016</v>
      </c>
      <c r="AE1449">
        <v>0.8560528335975307</v>
      </c>
      <c r="AF1449" s="14">
        <v>2.7558360244520688</v>
      </c>
      <c r="AG1449" s="244">
        <v>2939.3554369812568</v>
      </c>
      <c r="AH1449" s="244">
        <v>41.308905294259375</v>
      </c>
      <c r="AI1449" s="139">
        <v>2064.8959713224681</v>
      </c>
      <c r="AJ1449" s="12">
        <v>28.730423360507693</v>
      </c>
      <c r="AK1449" s="246">
        <v>92.933336225996612</v>
      </c>
      <c r="AL1449" s="185">
        <v>1</v>
      </c>
      <c r="AM1449" s="238" t="s">
        <v>715</v>
      </c>
      <c r="AN1449" s="64">
        <v>26321</v>
      </c>
      <c r="AO1449" s="86">
        <f t="shared" si="160"/>
        <v>7.0666637740033877</v>
      </c>
      <c r="AT1449" s="87"/>
      <c r="AU1449" s="64"/>
      <c r="AV1449" s="86"/>
      <c r="AW1449" s="30"/>
      <c r="AX1449" s="30"/>
      <c r="AY1449" s="30"/>
      <c r="AZ1449" s="28"/>
      <c r="BA1449" s="28"/>
      <c r="BB1449" s="28"/>
      <c r="BC1449" s="28"/>
      <c r="BD1449" s="28"/>
      <c r="BE1449" s="28"/>
      <c r="BF1449" s="28"/>
      <c r="BG1449" s="28"/>
      <c r="BH1449" s="28"/>
      <c r="BI1449" s="28"/>
      <c r="BJ1449" s="28"/>
      <c r="BK1449" s="28"/>
      <c r="BL1449" s="28"/>
      <c r="BM1449" s="28"/>
      <c r="BN1449" s="28"/>
      <c r="BO1449" s="28"/>
      <c r="BP1449" s="28"/>
      <c r="BQ1449" s="28"/>
      <c r="BR1449" s="28"/>
      <c r="BS1449" s="28"/>
      <c r="BT1449" s="28"/>
      <c r="BU1449" s="28"/>
      <c r="BV1449" s="28"/>
      <c r="BW1449" s="28"/>
      <c r="BX1449" s="28"/>
      <c r="BY1449" s="28"/>
      <c r="BZ1449" s="28"/>
      <c r="CA1449" s="28"/>
      <c r="CB1449" s="28"/>
      <c r="CC1449" s="28"/>
      <c r="CD1449" s="28"/>
      <c r="CE1449" s="28"/>
      <c r="CF1449" s="28"/>
      <c r="CG1449" s="28"/>
      <c r="CH1449" s="28"/>
      <c r="CI1449" s="28"/>
      <c r="CJ1449" s="28"/>
      <c r="CK1449" s="28"/>
      <c r="CL1449" s="28"/>
      <c r="CM1449" s="28"/>
      <c r="CN1449" s="28"/>
      <c r="CO1449" s="28"/>
      <c r="CP1449" s="28"/>
      <c r="CQ1449" s="28"/>
      <c r="CR1449" s="28"/>
      <c r="CS1449" s="28"/>
      <c r="CT1449" s="28"/>
      <c r="CU1449" s="28"/>
      <c r="CV1449" s="28"/>
      <c r="CW1449" s="28"/>
      <c r="CX1449" s="28"/>
      <c r="CY1449" s="28"/>
      <c r="CZ1449" s="28"/>
      <c r="DA1449" s="28"/>
      <c r="DB1449" s="28"/>
      <c r="DC1449" s="28"/>
      <c r="DD1449" s="28"/>
      <c r="DE1449" s="28"/>
      <c r="DF1449" s="28"/>
      <c r="DG1449" s="28"/>
      <c r="DH1449" s="28"/>
      <c r="DI1449" s="28"/>
      <c r="DJ1449" s="28"/>
      <c r="DK1449" s="28"/>
      <c r="DL1449" s="28"/>
      <c r="DM1449" s="28"/>
    </row>
    <row r="1450" spans="1:117" s="7" customFormat="1" x14ac:dyDescent="0.2">
      <c r="A1450" s="2">
        <v>1475</v>
      </c>
      <c r="B1450" s="239" t="s">
        <v>726</v>
      </c>
      <c r="D1450" s="129" t="s">
        <v>187</v>
      </c>
      <c r="E1450" s="189" t="s">
        <v>727</v>
      </c>
      <c r="F1450" s="189" t="s">
        <v>728</v>
      </c>
      <c r="G1450" s="151"/>
      <c r="H1450" s="235">
        <f t="shared" si="154"/>
        <v>2108.8763709136101</v>
      </c>
      <c r="I1450" s="235">
        <f t="shared" si="155"/>
        <v>16.925619500477247</v>
      </c>
      <c r="J1450" s="11">
        <v>0.28138926398398523</v>
      </c>
      <c r="K1450" s="10">
        <v>23.473989076090852</v>
      </c>
      <c r="L1450" s="240">
        <f t="shared" si="156"/>
        <v>2.3473989076090853E-5</v>
      </c>
      <c r="M1450" s="240">
        <f t="shared" si="157"/>
        <v>2.3473989076090853E-5</v>
      </c>
      <c r="N1450" s="10">
        <v>0</v>
      </c>
      <c r="O1450" s="241" t="s">
        <v>736</v>
      </c>
      <c r="P1450" s="3">
        <v>5.4197366192778708E-3</v>
      </c>
      <c r="Q1450" s="16">
        <v>0.98280961148970447</v>
      </c>
      <c r="R1450" s="252">
        <f t="shared" si="158"/>
        <v>9.8280961148970445E-5</v>
      </c>
      <c r="S1450" s="27">
        <v>1.8860876174615451E-4</v>
      </c>
      <c r="T1450" s="16">
        <v>0.48511305132077559</v>
      </c>
      <c r="U1450" s="16">
        <v>6</v>
      </c>
      <c r="V1450" s="16">
        <v>1</v>
      </c>
      <c r="W1450" s="242" t="s">
        <v>740</v>
      </c>
      <c r="X1450" s="5">
        <v>1.4672172726007127</v>
      </c>
      <c r="Y1450" s="5">
        <v>1.8866949538643489</v>
      </c>
      <c r="Z1450" s="12">
        <v>11.008824606051506</v>
      </c>
      <c r="AA1450" s="251"/>
      <c r="AB1450" s="11">
        <v>0.28138168981427109</v>
      </c>
      <c r="AC1450" s="11">
        <f t="shared" si="159"/>
        <v>2.3473989076090853E-5</v>
      </c>
      <c r="AD1450">
        <v>-1.9271773009765791</v>
      </c>
      <c r="AE1450">
        <v>0.81756094237865695</v>
      </c>
      <c r="AF1450" s="14">
        <v>2.6615078272468264</v>
      </c>
      <c r="AG1450" s="244">
        <v>2822.6456442450153</v>
      </c>
      <c r="AH1450" s="244">
        <v>42.4283857046428</v>
      </c>
      <c r="AI1450" s="139">
        <v>2108.8763709136101</v>
      </c>
      <c r="AJ1450" s="12">
        <v>16.925619500477247</v>
      </c>
      <c r="AK1450" s="246">
        <v>95.103990279246943</v>
      </c>
      <c r="AL1450" s="185">
        <v>1</v>
      </c>
      <c r="AM1450" s="238" t="s">
        <v>715</v>
      </c>
      <c r="AN1450" s="64">
        <v>26321</v>
      </c>
      <c r="AO1450" s="86">
        <f t="shared" si="160"/>
        <v>4.8960097207530566</v>
      </c>
      <c r="AT1450" s="87"/>
      <c r="AU1450" s="64"/>
      <c r="AV1450" s="86"/>
      <c r="AW1450" s="30"/>
      <c r="AX1450" s="30"/>
      <c r="AY1450" s="30"/>
      <c r="AZ1450" s="28"/>
      <c r="BA1450" s="28"/>
      <c r="BB1450" s="28"/>
      <c r="BC1450" s="28"/>
      <c r="BD1450" s="28"/>
      <c r="BE1450" s="28"/>
      <c r="BF1450" s="28"/>
      <c r="BG1450" s="28"/>
      <c r="BH1450" s="28"/>
      <c r="BI1450" s="28"/>
      <c r="BJ1450" s="28"/>
      <c r="BK1450" s="28"/>
      <c r="BL1450" s="28"/>
      <c r="BM1450" s="28"/>
      <c r="BN1450" s="28"/>
      <c r="BO1450" s="28"/>
      <c r="BP1450" s="28"/>
      <c r="BQ1450" s="28"/>
      <c r="BR1450" s="28"/>
      <c r="BS1450" s="28"/>
      <c r="BT1450" s="28"/>
      <c r="BU1450" s="28"/>
      <c r="BV1450" s="28"/>
      <c r="BW1450" s="28"/>
      <c r="BX1450" s="28"/>
      <c r="BY1450" s="28"/>
      <c r="BZ1450" s="28"/>
      <c r="CA1450" s="28"/>
      <c r="CB1450" s="28"/>
      <c r="CC1450" s="28"/>
      <c r="CD1450" s="28"/>
      <c r="CE1450" s="28"/>
      <c r="CF1450" s="28"/>
      <c r="CG1450" s="28"/>
      <c r="CH1450" s="28"/>
      <c r="CI1450" s="28"/>
      <c r="CJ1450" s="28"/>
      <c r="CK1450" s="28"/>
      <c r="CL1450" s="28"/>
      <c r="CM1450" s="28"/>
      <c r="CN1450" s="28"/>
      <c r="CO1450" s="28"/>
      <c r="CP1450" s="28"/>
      <c r="CQ1450" s="28"/>
      <c r="CR1450" s="28"/>
      <c r="CS1450" s="28"/>
      <c r="CT1450" s="28"/>
      <c r="CU1450" s="28"/>
      <c r="CV1450" s="28"/>
      <c r="CW1450" s="28"/>
      <c r="CX1450" s="28"/>
      <c r="CY1450" s="28"/>
      <c r="CZ1450" s="28"/>
      <c r="DA1450" s="28"/>
      <c r="DB1450" s="28"/>
      <c r="DC1450" s="28"/>
      <c r="DD1450" s="28"/>
      <c r="DE1450" s="28"/>
      <c r="DF1450" s="28"/>
      <c r="DG1450" s="28"/>
      <c r="DH1450" s="28"/>
      <c r="DI1450" s="28"/>
      <c r="DJ1450" s="28"/>
      <c r="DK1450" s="28"/>
      <c r="DL1450" s="28"/>
      <c r="DM1450" s="28"/>
    </row>
    <row r="1451" spans="1:117" s="7" customFormat="1" x14ac:dyDescent="0.2">
      <c r="A1451" s="2">
        <v>1476</v>
      </c>
      <c r="B1451" s="239" t="s">
        <v>726</v>
      </c>
      <c r="D1451" s="129" t="s">
        <v>188</v>
      </c>
      <c r="E1451" s="189" t="s">
        <v>727</v>
      </c>
      <c r="F1451" s="189" t="s">
        <v>728</v>
      </c>
      <c r="G1451" s="151"/>
      <c r="H1451" s="235">
        <f t="shared" si="154"/>
        <v>2086.7535680230721</v>
      </c>
      <c r="I1451" s="235">
        <f t="shared" si="155"/>
        <v>42.391329948448387</v>
      </c>
      <c r="J1451" s="11">
        <v>0.28138326622906057</v>
      </c>
      <c r="K1451" s="10">
        <v>24.135411005179716</v>
      </c>
      <c r="L1451" s="240">
        <f t="shared" si="156"/>
        <v>2.4135411005179714E-5</v>
      </c>
      <c r="M1451" s="240">
        <f t="shared" si="157"/>
        <v>2.4135411005179714E-5</v>
      </c>
      <c r="N1451" s="10">
        <v>0</v>
      </c>
      <c r="O1451" s="241" t="s">
        <v>736</v>
      </c>
      <c r="P1451" s="3">
        <v>3.1454144285719822E-3</v>
      </c>
      <c r="Q1451" s="16">
        <v>1.9850932855590766</v>
      </c>
      <c r="R1451" s="252">
        <f t="shared" si="158"/>
        <v>1.9850932855590767E-4</v>
      </c>
      <c r="S1451" s="27">
        <v>1.2748373169431718E-4</v>
      </c>
      <c r="T1451" s="16">
        <v>0.96615040773601046</v>
      </c>
      <c r="U1451" s="16">
        <v>6</v>
      </c>
      <c r="V1451" s="16">
        <v>1</v>
      </c>
      <c r="W1451" s="242" t="s">
        <v>740</v>
      </c>
      <c r="X1451" s="5">
        <v>1.4671836635024784</v>
      </c>
      <c r="Y1451" s="5">
        <v>1.8867835168745344</v>
      </c>
      <c r="Z1451" s="12">
        <v>9.1020876960983763</v>
      </c>
      <c r="AA1451" s="251"/>
      <c r="AB1451" s="11">
        <v>0.28137820148264769</v>
      </c>
      <c r="AC1451" s="11">
        <f t="shared" si="159"/>
        <v>2.4135411005179714E-5</v>
      </c>
      <c r="AD1451">
        <v>-2.5626096427944223</v>
      </c>
      <c r="AE1451">
        <v>0.85302507959005791</v>
      </c>
      <c r="AF1451" s="14">
        <v>2.6774623635686567</v>
      </c>
      <c r="AG1451" s="244">
        <v>2844.230134396003</v>
      </c>
      <c r="AH1451" s="244">
        <v>44.575551450345905</v>
      </c>
      <c r="AI1451" s="139">
        <v>2086.7535680230721</v>
      </c>
      <c r="AJ1451" s="12">
        <v>42.391329948448387</v>
      </c>
      <c r="AK1451" s="246">
        <v>99.949340254123157</v>
      </c>
      <c r="AL1451" s="185">
        <v>1</v>
      </c>
      <c r="AM1451" s="238" t="s">
        <v>715</v>
      </c>
      <c r="AN1451" s="64">
        <v>26321</v>
      </c>
      <c r="AO1451" s="86">
        <f t="shared" si="160"/>
        <v>5.0659745876842521E-2</v>
      </c>
      <c r="AT1451" s="87"/>
      <c r="AU1451" s="64"/>
      <c r="AV1451" s="86"/>
      <c r="AW1451" s="30"/>
      <c r="AX1451" s="30"/>
      <c r="AY1451" s="30"/>
      <c r="AZ1451" s="28"/>
      <c r="BA1451" s="28"/>
      <c r="BB1451" s="28"/>
      <c r="BC1451" s="28"/>
      <c r="BD1451" s="28"/>
      <c r="BE1451" s="28"/>
      <c r="BF1451" s="28"/>
      <c r="BG1451" s="28"/>
      <c r="BH1451" s="28"/>
      <c r="BI1451" s="28"/>
      <c r="BJ1451" s="28"/>
      <c r="BK1451" s="28"/>
      <c r="BL1451" s="28"/>
      <c r="BM1451" s="28"/>
      <c r="BN1451" s="28"/>
      <c r="BO1451" s="28"/>
      <c r="BP1451" s="28"/>
      <c r="BQ1451" s="28"/>
      <c r="BR1451" s="28"/>
      <c r="BS1451" s="28"/>
      <c r="BT1451" s="28"/>
      <c r="BU1451" s="28"/>
      <c r="BV1451" s="28"/>
      <c r="BW1451" s="28"/>
      <c r="BX1451" s="28"/>
      <c r="BY1451" s="28"/>
      <c r="BZ1451" s="28"/>
      <c r="CA1451" s="28"/>
      <c r="CB1451" s="28"/>
      <c r="CC1451" s="28"/>
      <c r="CD1451" s="28"/>
      <c r="CE1451" s="28"/>
      <c r="CF1451" s="28"/>
      <c r="CG1451" s="28"/>
      <c r="CH1451" s="28"/>
      <c r="CI1451" s="28"/>
      <c r="CJ1451" s="28"/>
      <c r="CK1451" s="28"/>
      <c r="CL1451" s="28"/>
      <c r="CM1451" s="28"/>
      <c r="CN1451" s="28"/>
      <c r="CO1451" s="28"/>
      <c r="CP1451" s="28"/>
      <c r="CQ1451" s="28"/>
      <c r="CR1451" s="28"/>
      <c r="CS1451" s="28"/>
      <c r="CT1451" s="28"/>
      <c r="CU1451" s="28"/>
      <c r="CV1451" s="28"/>
      <c r="CW1451" s="28"/>
      <c r="CX1451" s="28"/>
      <c r="CY1451" s="28"/>
      <c r="CZ1451" s="28"/>
      <c r="DA1451" s="28"/>
      <c r="DB1451" s="28"/>
      <c r="DC1451" s="28"/>
      <c r="DD1451" s="28"/>
      <c r="DE1451" s="28"/>
      <c r="DF1451" s="28"/>
      <c r="DG1451" s="28"/>
      <c r="DH1451" s="28"/>
      <c r="DI1451" s="28"/>
      <c r="DJ1451" s="28"/>
      <c r="DK1451" s="28"/>
      <c r="DL1451" s="28"/>
      <c r="DM1451" s="28"/>
    </row>
    <row r="1452" spans="1:117" s="7" customFormat="1" x14ac:dyDescent="0.2">
      <c r="A1452" s="2">
        <v>1477</v>
      </c>
      <c r="B1452" s="239" t="s">
        <v>726</v>
      </c>
      <c r="D1452" s="129" t="s">
        <v>189</v>
      </c>
      <c r="E1452" s="189" t="s">
        <v>727</v>
      </c>
      <c r="F1452" s="189" t="s">
        <v>728</v>
      </c>
      <c r="G1452" s="151"/>
      <c r="H1452" s="235">
        <f t="shared" si="154"/>
        <v>3184.0406522080916</v>
      </c>
      <c r="I1452" s="235">
        <f t="shared" si="155"/>
        <v>10.274739104107089</v>
      </c>
      <c r="J1452" s="11">
        <v>0.28064693047152761</v>
      </c>
      <c r="K1452" s="10">
        <v>22.961423018073919</v>
      </c>
      <c r="L1452" s="240">
        <f t="shared" si="156"/>
        <v>2.2961423018073918E-5</v>
      </c>
      <c r="M1452" s="240">
        <f t="shared" si="157"/>
        <v>2.2961423018073918E-5</v>
      </c>
      <c r="N1452" s="10">
        <v>0</v>
      </c>
      <c r="O1452" s="241" t="s">
        <v>736</v>
      </c>
      <c r="P1452" s="3">
        <v>1.6392363094062924E-2</v>
      </c>
      <c r="Q1452" s="16">
        <v>3.9367239916928396</v>
      </c>
      <c r="R1452" s="252">
        <f t="shared" si="158"/>
        <v>3.9367239916928397E-4</v>
      </c>
      <c r="S1452" s="27">
        <v>6.2534857381741314E-4</v>
      </c>
      <c r="T1452" s="16">
        <v>1.2047705115502549</v>
      </c>
      <c r="U1452" s="16">
        <v>6</v>
      </c>
      <c r="V1452" s="16">
        <v>1</v>
      </c>
      <c r="W1452" s="242" t="s">
        <v>740</v>
      </c>
      <c r="X1452" s="5">
        <v>1.4671779584182911</v>
      </c>
      <c r="Y1452" s="5">
        <v>1.8867833457587488</v>
      </c>
      <c r="Z1452" s="12">
        <v>9.8166838051011958</v>
      </c>
      <c r="AA1452" s="251"/>
      <c r="AB1452" s="11">
        <v>0.28060862881354409</v>
      </c>
      <c r="AC1452" s="11">
        <f t="shared" si="159"/>
        <v>2.2961423018073918E-5</v>
      </c>
      <c r="AD1452">
        <v>-4.2270140218925167</v>
      </c>
      <c r="AE1452">
        <v>0.82380154891401103</v>
      </c>
      <c r="AF1452" s="14">
        <v>3.600530830037195</v>
      </c>
      <c r="AG1452" s="244">
        <v>3805.1737089407093</v>
      </c>
      <c r="AH1452" s="244">
        <v>38.265368242034818</v>
      </c>
      <c r="AI1452" s="139">
        <v>3184.0406522080916</v>
      </c>
      <c r="AJ1452" s="12">
        <v>10.274739104107089</v>
      </c>
      <c r="AK1452" s="246">
        <v>87.080479140353148</v>
      </c>
      <c r="AL1452" s="185">
        <v>1</v>
      </c>
      <c r="AM1452" s="238" t="s">
        <v>715</v>
      </c>
      <c r="AN1452" s="64">
        <v>26321</v>
      </c>
      <c r="AO1452" s="86">
        <f t="shared" si="160"/>
        <v>12.919520859646852</v>
      </c>
      <c r="AT1452" s="87"/>
      <c r="AU1452" s="64"/>
      <c r="AV1452" s="86"/>
      <c r="AW1452" s="30"/>
      <c r="AX1452" s="30"/>
      <c r="AY1452" s="30"/>
      <c r="AZ1452" s="28"/>
      <c r="BA1452" s="28"/>
      <c r="BB1452" s="28"/>
      <c r="BC1452" s="28"/>
      <c r="BD1452" s="28"/>
      <c r="BE1452" s="28"/>
      <c r="BF1452" s="28"/>
      <c r="BG1452" s="28"/>
      <c r="BH1452" s="28"/>
      <c r="BI1452" s="28"/>
      <c r="BJ1452" s="28"/>
      <c r="BK1452" s="28"/>
      <c r="BL1452" s="28"/>
      <c r="BM1452" s="28"/>
      <c r="BN1452" s="28"/>
      <c r="BO1452" s="28"/>
      <c r="BP1452" s="28"/>
      <c r="BQ1452" s="28"/>
      <c r="BR1452" s="28"/>
      <c r="BS1452" s="28"/>
      <c r="BT1452" s="28"/>
      <c r="BU1452" s="28"/>
      <c r="BV1452" s="28"/>
      <c r="BW1452" s="28"/>
      <c r="BX1452" s="28"/>
      <c r="BY1452" s="28"/>
      <c r="BZ1452" s="28"/>
      <c r="CA1452" s="28"/>
      <c r="CB1452" s="28"/>
      <c r="CC1452" s="28"/>
      <c r="CD1452" s="28"/>
      <c r="CE1452" s="28"/>
      <c r="CF1452" s="28"/>
      <c r="CG1452" s="28"/>
      <c r="CH1452" s="28"/>
      <c r="CI1452" s="28"/>
      <c r="CJ1452" s="28"/>
      <c r="CK1452" s="28"/>
      <c r="CL1452" s="28"/>
      <c r="CM1452" s="28"/>
      <c r="CN1452" s="28"/>
      <c r="CO1452" s="28"/>
      <c r="CP1452" s="28"/>
      <c r="CQ1452" s="28"/>
      <c r="CR1452" s="28"/>
      <c r="CS1452" s="28"/>
      <c r="CT1452" s="28"/>
      <c r="CU1452" s="28"/>
      <c r="CV1452" s="28"/>
      <c r="CW1452" s="28"/>
      <c r="CX1452" s="28"/>
      <c r="CY1452" s="28"/>
      <c r="CZ1452" s="28"/>
      <c r="DA1452" s="28"/>
      <c r="DB1452" s="28"/>
      <c r="DC1452" s="28"/>
      <c r="DD1452" s="28"/>
      <c r="DE1452" s="28"/>
      <c r="DF1452" s="28"/>
      <c r="DG1452" s="28"/>
      <c r="DH1452" s="28"/>
      <c r="DI1452" s="28"/>
      <c r="DJ1452" s="28"/>
      <c r="DK1452" s="28"/>
      <c r="DL1452" s="28"/>
      <c r="DM1452" s="28"/>
    </row>
    <row r="1453" spans="1:117" s="7" customFormat="1" x14ac:dyDescent="0.2">
      <c r="A1453" s="2">
        <v>1478</v>
      </c>
      <c r="B1453" s="239" t="s">
        <v>726</v>
      </c>
      <c r="D1453" s="129" t="s">
        <v>190</v>
      </c>
      <c r="E1453" s="189" t="s">
        <v>727</v>
      </c>
      <c r="F1453" s="189" t="s">
        <v>728</v>
      </c>
      <c r="G1453" s="151"/>
      <c r="H1453" s="235">
        <f t="shared" si="154"/>
        <v>1760.186836305837</v>
      </c>
      <c r="I1453" s="235">
        <f t="shared" si="155"/>
        <v>32.383389668905011</v>
      </c>
      <c r="J1453" s="11">
        <v>0.28133717347005416</v>
      </c>
      <c r="K1453" s="10">
        <v>28.077232037654657</v>
      </c>
      <c r="L1453" s="240">
        <f t="shared" si="156"/>
        <v>2.8077232037654657E-5</v>
      </c>
      <c r="M1453" s="240">
        <f t="shared" si="157"/>
        <v>2.8077232037654657E-5</v>
      </c>
      <c r="N1453" s="10">
        <v>0</v>
      </c>
      <c r="O1453" s="241" t="s">
        <v>736</v>
      </c>
      <c r="P1453" s="3">
        <v>3.609753640074953E-2</v>
      </c>
      <c r="Q1453" s="16">
        <v>2.6570691876154688</v>
      </c>
      <c r="R1453" s="252">
        <f t="shared" si="158"/>
        <v>2.6570691876154687E-4</v>
      </c>
      <c r="S1453" s="27">
        <v>1.2205473988548743E-3</v>
      </c>
      <c r="T1453" s="16">
        <v>0.87522130018313216</v>
      </c>
      <c r="U1453" s="16">
        <v>6</v>
      </c>
      <c r="V1453" s="16">
        <v>1</v>
      </c>
      <c r="W1453" s="242" t="s">
        <v>740</v>
      </c>
      <c r="X1453" s="5">
        <v>1.4672208507213775</v>
      </c>
      <c r="Y1453" s="5">
        <v>1.8868005247393442</v>
      </c>
      <c r="Z1453" s="12">
        <v>8.5039512172858167</v>
      </c>
      <c r="AA1453" s="251"/>
      <c r="AB1453" s="11">
        <v>0.28129639665320016</v>
      </c>
      <c r="AC1453" s="11">
        <f t="shared" si="159"/>
        <v>2.8077232037654657E-5</v>
      </c>
      <c r="AD1453">
        <v>-13.006529215205951</v>
      </c>
      <c r="AE1453">
        <v>0.99953912244338339</v>
      </c>
      <c r="AF1453" s="14">
        <v>2.96337227066202</v>
      </c>
      <c r="AG1453" s="244">
        <v>3226.0054127149442</v>
      </c>
      <c r="AH1453" s="244">
        <v>46.95741526174919</v>
      </c>
      <c r="AI1453" s="139">
        <v>1760.186836305837</v>
      </c>
      <c r="AJ1453" s="12">
        <v>32.383389668905011</v>
      </c>
      <c r="AK1453" s="246">
        <v>86.294378951729456</v>
      </c>
      <c r="AL1453" s="185">
        <v>1</v>
      </c>
      <c r="AM1453" s="238" t="s">
        <v>715</v>
      </c>
      <c r="AN1453" s="64">
        <v>26321</v>
      </c>
      <c r="AO1453" s="86">
        <f t="shared" si="160"/>
        <v>13.705621048270544</v>
      </c>
      <c r="AT1453" s="87"/>
      <c r="AU1453" s="64"/>
      <c r="AV1453" s="86"/>
      <c r="AW1453" s="30"/>
      <c r="AX1453" s="30"/>
      <c r="AY1453" s="30"/>
      <c r="AZ1453" s="28"/>
      <c r="BA1453" s="28"/>
      <c r="BB1453" s="28"/>
      <c r="BC1453" s="28"/>
      <c r="BD1453" s="28"/>
      <c r="BE1453" s="28"/>
      <c r="BF1453" s="28"/>
      <c r="BG1453" s="28"/>
      <c r="BH1453" s="28"/>
      <c r="BI1453" s="28"/>
      <c r="BJ1453" s="28"/>
      <c r="BK1453" s="28"/>
      <c r="BL1453" s="28"/>
      <c r="BM1453" s="28"/>
      <c r="BN1453" s="28"/>
      <c r="BO1453" s="28"/>
      <c r="BP1453" s="28"/>
      <c r="BQ1453" s="28"/>
      <c r="BR1453" s="28"/>
      <c r="BS1453" s="28"/>
      <c r="BT1453" s="28"/>
      <c r="BU1453" s="28"/>
      <c r="BV1453" s="28"/>
      <c r="BW1453" s="28"/>
      <c r="BX1453" s="28"/>
      <c r="BY1453" s="28"/>
      <c r="BZ1453" s="28"/>
      <c r="CA1453" s="28"/>
      <c r="CB1453" s="28"/>
      <c r="CC1453" s="28"/>
      <c r="CD1453" s="28"/>
      <c r="CE1453" s="28"/>
      <c r="CF1453" s="28"/>
      <c r="CG1453" s="28"/>
      <c r="CH1453" s="28"/>
      <c r="CI1453" s="28"/>
      <c r="CJ1453" s="28"/>
      <c r="CK1453" s="28"/>
      <c r="CL1453" s="28"/>
      <c r="CM1453" s="28"/>
      <c r="CN1453" s="28"/>
      <c r="CO1453" s="28"/>
      <c r="CP1453" s="28"/>
      <c r="CQ1453" s="28"/>
      <c r="CR1453" s="28"/>
      <c r="CS1453" s="28"/>
      <c r="CT1453" s="28"/>
      <c r="CU1453" s="28"/>
      <c r="CV1453" s="28"/>
      <c r="CW1453" s="28"/>
      <c r="CX1453" s="28"/>
      <c r="CY1453" s="28"/>
      <c r="CZ1453" s="28"/>
      <c r="DA1453" s="28"/>
      <c r="DB1453" s="28"/>
      <c r="DC1453" s="28"/>
      <c r="DD1453" s="28"/>
      <c r="DE1453" s="28"/>
      <c r="DF1453" s="28"/>
      <c r="DG1453" s="28"/>
      <c r="DH1453" s="28"/>
      <c r="DI1453" s="28"/>
      <c r="DJ1453" s="28"/>
      <c r="DK1453" s="28"/>
      <c r="DL1453" s="28"/>
      <c r="DM1453" s="28"/>
    </row>
    <row r="1454" spans="1:117" s="7" customFormat="1" x14ac:dyDescent="0.2">
      <c r="A1454" s="2">
        <v>1479</v>
      </c>
      <c r="B1454" s="239" t="s">
        <v>726</v>
      </c>
      <c r="D1454" s="129" t="s">
        <v>191</v>
      </c>
      <c r="E1454" s="189" t="s">
        <v>727</v>
      </c>
      <c r="F1454" s="189" t="s">
        <v>728</v>
      </c>
      <c r="G1454" s="151"/>
      <c r="H1454" s="235">
        <f t="shared" si="154"/>
        <v>2111.6066053162508</v>
      </c>
      <c r="I1454" s="235">
        <f t="shared" si="155"/>
        <v>34.749442200453949</v>
      </c>
      <c r="J1454" s="11">
        <v>0.28136735532358181</v>
      </c>
      <c r="K1454" s="10">
        <v>27.247124112868459</v>
      </c>
      <c r="L1454" s="240">
        <f t="shared" si="156"/>
        <v>2.7247124112868459E-5</v>
      </c>
      <c r="M1454" s="240">
        <f t="shared" si="157"/>
        <v>2.7247124112868459E-5</v>
      </c>
      <c r="N1454" s="10">
        <v>0</v>
      </c>
      <c r="O1454" s="241" t="s">
        <v>736</v>
      </c>
      <c r="P1454" s="3">
        <v>2.1520901499764978E-2</v>
      </c>
      <c r="Q1454" s="16">
        <v>8.1870245521654468</v>
      </c>
      <c r="R1454" s="252">
        <f t="shared" si="158"/>
        <v>8.1870245521654473E-4</v>
      </c>
      <c r="S1454" s="27">
        <v>8.0655575984292982E-4</v>
      </c>
      <c r="T1454" s="16">
        <v>3.7697927701472027</v>
      </c>
      <c r="U1454" s="16">
        <v>6</v>
      </c>
      <c r="V1454" s="16">
        <v>1</v>
      </c>
      <c r="W1454" s="242" t="s">
        <v>740</v>
      </c>
      <c r="X1454" s="5">
        <v>1.4672182445123338</v>
      </c>
      <c r="Y1454" s="5">
        <v>1.886850301162303</v>
      </c>
      <c r="Z1454" s="12">
        <v>9.403730165220173</v>
      </c>
      <c r="AA1454" s="251"/>
      <c r="AB1454" s="11">
        <v>0.28133492281081235</v>
      </c>
      <c r="AC1454" s="11">
        <f t="shared" si="159"/>
        <v>2.7247124112868459E-5</v>
      </c>
      <c r="AD1454">
        <v>-3.5257604704153067</v>
      </c>
      <c r="AE1454">
        <v>0.96242249151773673</v>
      </c>
      <c r="AF1454" s="14">
        <v>2.7461542625144575</v>
      </c>
      <c r="AG1454" s="244">
        <v>2922.5978155426769</v>
      </c>
      <c r="AH1454" s="244">
        <v>47.141370257229397</v>
      </c>
      <c r="AI1454" s="139">
        <v>2111.6066053162508</v>
      </c>
      <c r="AJ1454" s="12">
        <v>34.749442200453949</v>
      </c>
      <c r="AK1454" s="246">
        <v>90.018957673411009</v>
      </c>
      <c r="AL1454" s="185">
        <v>1</v>
      </c>
      <c r="AM1454" s="238" t="s">
        <v>715</v>
      </c>
      <c r="AN1454" s="64">
        <v>26321</v>
      </c>
      <c r="AO1454" s="86">
        <f t="shared" si="160"/>
        <v>9.9810423265889909</v>
      </c>
      <c r="AT1454" s="87"/>
      <c r="AU1454" s="64"/>
      <c r="AV1454" s="86"/>
      <c r="AW1454" s="30"/>
      <c r="AX1454" s="30"/>
      <c r="AY1454" s="30"/>
      <c r="AZ1454" s="28"/>
      <c r="BA1454" s="28"/>
      <c r="BB1454" s="28"/>
      <c r="BC1454" s="28"/>
      <c r="BD1454" s="28"/>
      <c r="BE1454" s="28"/>
      <c r="BF1454" s="28"/>
      <c r="BG1454" s="28"/>
      <c r="BH1454" s="28"/>
      <c r="BI1454" s="28"/>
      <c r="BJ1454" s="28"/>
      <c r="BK1454" s="28"/>
      <c r="BL1454" s="28"/>
      <c r="BM1454" s="28"/>
      <c r="BN1454" s="28"/>
      <c r="BO1454" s="28"/>
      <c r="BP1454" s="28"/>
      <c r="BQ1454" s="28"/>
      <c r="BR1454" s="28"/>
      <c r="BS1454" s="28"/>
      <c r="BT1454" s="28"/>
      <c r="BU1454" s="28"/>
      <c r="BV1454" s="28"/>
      <c r="BW1454" s="28"/>
      <c r="BX1454" s="28"/>
      <c r="BY1454" s="28"/>
      <c r="BZ1454" s="28"/>
      <c r="CA1454" s="28"/>
      <c r="CB1454" s="28"/>
      <c r="CC1454" s="28"/>
      <c r="CD1454" s="28"/>
      <c r="CE1454" s="28"/>
      <c r="CF1454" s="28"/>
      <c r="CG1454" s="28"/>
      <c r="CH1454" s="28"/>
      <c r="CI1454" s="28"/>
      <c r="CJ1454" s="28"/>
      <c r="CK1454" s="28"/>
      <c r="CL1454" s="28"/>
      <c r="CM1454" s="28"/>
      <c r="CN1454" s="28"/>
      <c r="CO1454" s="28"/>
      <c r="CP1454" s="28"/>
      <c r="CQ1454" s="28"/>
      <c r="CR1454" s="28"/>
      <c r="CS1454" s="28"/>
      <c r="CT1454" s="28"/>
      <c r="CU1454" s="28"/>
      <c r="CV1454" s="28"/>
      <c r="CW1454" s="28"/>
      <c r="CX1454" s="28"/>
      <c r="CY1454" s="28"/>
      <c r="CZ1454" s="28"/>
      <c r="DA1454" s="28"/>
      <c r="DB1454" s="28"/>
      <c r="DC1454" s="28"/>
      <c r="DD1454" s="28"/>
      <c r="DE1454" s="28"/>
      <c r="DF1454" s="28"/>
      <c r="DG1454" s="28"/>
      <c r="DH1454" s="28"/>
      <c r="DI1454" s="28"/>
      <c r="DJ1454" s="28"/>
      <c r="DK1454" s="28"/>
      <c r="DL1454" s="28"/>
      <c r="DM1454" s="28"/>
    </row>
    <row r="1455" spans="1:117" s="7" customFormat="1" x14ac:dyDescent="0.2">
      <c r="A1455" s="2">
        <v>1480</v>
      </c>
      <c r="B1455" s="239" t="s">
        <v>726</v>
      </c>
      <c r="D1455" s="129" t="s">
        <v>51</v>
      </c>
      <c r="E1455" s="189" t="s">
        <v>727</v>
      </c>
      <c r="F1455" s="189" t="s">
        <v>728</v>
      </c>
      <c r="G1455" s="151"/>
      <c r="H1455" s="235">
        <f t="shared" si="154"/>
        <v>3160.8583291307464</v>
      </c>
      <c r="I1455" s="235">
        <f t="shared" si="155"/>
        <v>16.075528780792293</v>
      </c>
      <c r="J1455" s="33">
        <v>0.2807767746397889</v>
      </c>
      <c r="K1455" s="81">
        <v>28.784491317503576</v>
      </c>
      <c r="L1455" s="240">
        <f t="shared" si="156"/>
        <v>2.8784491317503576E-5</v>
      </c>
      <c r="M1455" s="240">
        <f t="shared" si="157"/>
        <v>2.8784491317503576E-5</v>
      </c>
      <c r="N1455" s="10">
        <v>0</v>
      </c>
      <c r="O1455" s="241" t="s">
        <v>736</v>
      </c>
      <c r="P1455" s="76">
        <v>5.1994648822085023E-2</v>
      </c>
      <c r="Q1455" s="77">
        <v>19.217757475225778</v>
      </c>
      <c r="R1455" s="252">
        <f t="shared" si="158"/>
        <v>1.9217757475225778E-3</v>
      </c>
      <c r="S1455" s="78">
        <v>1.9209718822756877E-3</v>
      </c>
      <c r="T1455" s="77">
        <v>6.5892997135916476</v>
      </c>
      <c r="U1455" s="16">
        <v>6</v>
      </c>
      <c r="V1455" s="16">
        <v>1</v>
      </c>
      <c r="W1455" s="242" t="s">
        <v>740</v>
      </c>
      <c r="X1455" s="79">
        <v>1.4672430784325479</v>
      </c>
      <c r="Y1455" s="79">
        <v>1.8867460367472193</v>
      </c>
      <c r="Z1455" s="80">
        <v>10.439588488114936</v>
      </c>
      <c r="AA1455" s="251"/>
      <c r="AB1455" s="33">
        <v>0.28066000016216119</v>
      </c>
      <c r="AC1455" s="11">
        <f t="shared" si="159"/>
        <v>2.8784491317503576E-5</v>
      </c>
      <c r="AD1455">
        <v>-2.9246403848826041</v>
      </c>
      <c r="AE1455">
        <v>1.0632011430529333</v>
      </c>
      <c r="AF1455" s="69">
        <v>3.516688812158554</v>
      </c>
      <c r="AG1455" s="244">
        <v>3709.0814941635304</v>
      </c>
      <c r="AH1455" s="244">
        <v>41.209846303150904</v>
      </c>
      <c r="AI1455" s="145">
        <v>3160.8583291307464</v>
      </c>
      <c r="AJ1455" s="80">
        <v>16.075528780792293</v>
      </c>
      <c r="AK1455" s="247">
        <v>100.48995561795839</v>
      </c>
      <c r="AL1455" s="185">
        <v>1</v>
      </c>
      <c r="AM1455" s="238" t="s">
        <v>715</v>
      </c>
      <c r="AN1455" s="64">
        <v>26321</v>
      </c>
      <c r="AO1455" s="86">
        <f t="shared" si="160"/>
        <v>-0.48995561795838682</v>
      </c>
      <c r="AT1455" s="87"/>
      <c r="AU1455" s="64"/>
      <c r="AV1455" s="86"/>
      <c r="AW1455" s="30"/>
      <c r="AX1455" s="30"/>
      <c r="AY1455" s="30"/>
      <c r="AZ1455" s="28"/>
      <c r="BA1455" s="28"/>
      <c r="BB1455" s="28"/>
      <c r="BC1455" s="28"/>
      <c r="BD1455" s="28"/>
      <c r="BE1455" s="28"/>
      <c r="BF1455" s="28"/>
      <c r="BG1455" s="28"/>
      <c r="BH1455" s="28"/>
      <c r="BI1455" s="28"/>
      <c r="BJ1455" s="28"/>
      <c r="BK1455" s="28"/>
      <c r="BL1455" s="28"/>
      <c r="BM1455" s="28"/>
      <c r="BN1455" s="28"/>
      <c r="BO1455" s="28"/>
      <c r="BP1455" s="28"/>
      <c r="BQ1455" s="28"/>
      <c r="BR1455" s="28"/>
      <c r="BS1455" s="28"/>
      <c r="BT1455" s="28"/>
      <c r="BU1455" s="28"/>
      <c r="BV1455" s="28"/>
      <c r="BW1455" s="28"/>
      <c r="BX1455" s="28"/>
      <c r="BY1455" s="28"/>
      <c r="BZ1455" s="28"/>
      <c r="CA1455" s="28"/>
      <c r="CB1455" s="28"/>
      <c r="CC1455" s="28"/>
      <c r="CD1455" s="28"/>
      <c r="CE1455" s="28"/>
      <c r="CF1455" s="28"/>
      <c r="CG1455" s="28"/>
      <c r="CH1455" s="28"/>
      <c r="CI1455" s="28"/>
      <c r="CJ1455" s="28"/>
      <c r="CK1455" s="28"/>
      <c r="CL1455" s="28"/>
      <c r="CM1455" s="28"/>
      <c r="CN1455" s="28"/>
      <c r="CO1455" s="28"/>
      <c r="CP1455" s="28"/>
      <c r="CQ1455" s="28"/>
      <c r="CR1455" s="28"/>
      <c r="CS1455" s="28"/>
      <c r="CT1455" s="28"/>
      <c r="CU1455" s="28"/>
      <c r="CV1455" s="28"/>
      <c r="CW1455" s="28"/>
      <c r="CX1455" s="28"/>
      <c r="CY1455" s="28"/>
      <c r="CZ1455" s="28"/>
      <c r="DA1455" s="28"/>
      <c r="DB1455" s="28"/>
      <c r="DC1455" s="28"/>
      <c r="DD1455" s="28"/>
      <c r="DE1455" s="28"/>
      <c r="DF1455" s="28"/>
      <c r="DG1455" s="28"/>
      <c r="DH1455" s="28"/>
      <c r="DI1455" s="28"/>
      <c r="DJ1455" s="28"/>
      <c r="DK1455" s="28"/>
      <c r="DL1455" s="28"/>
      <c r="DM1455" s="28"/>
    </row>
    <row r="1456" spans="1:117" s="7" customFormat="1" x14ac:dyDescent="0.2">
      <c r="A1456" s="2">
        <v>1481</v>
      </c>
      <c r="B1456" s="239" t="s">
        <v>726</v>
      </c>
      <c r="D1456" s="129" t="s">
        <v>52</v>
      </c>
      <c r="E1456" s="189" t="s">
        <v>727</v>
      </c>
      <c r="F1456" s="189" t="s">
        <v>728</v>
      </c>
      <c r="G1456" s="151"/>
      <c r="H1456" s="235">
        <f t="shared" si="154"/>
        <v>3352.0483615907483</v>
      </c>
      <c r="I1456" s="235">
        <f t="shared" si="155"/>
        <v>13.407116035067039</v>
      </c>
      <c r="J1456" s="93">
        <v>0.28065885173097682</v>
      </c>
      <c r="K1456" s="94">
        <v>23.052947672888191</v>
      </c>
      <c r="L1456" s="240">
        <f t="shared" si="156"/>
        <v>2.305294767288819E-5</v>
      </c>
      <c r="M1456" s="240">
        <f t="shared" si="157"/>
        <v>2.305294767288819E-5</v>
      </c>
      <c r="N1456" s="10">
        <v>0</v>
      </c>
      <c r="O1456" s="241" t="s">
        <v>736</v>
      </c>
      <c r="P1456" s="88">
        <v>6.4515181076976067E-3</v>
      </c>
      <c r="Q1456" s="89">
        <v>0.75167217902137706</v>
      </c>
      <c r="R1456" s="252">
        <f t="shared" si="158"/>
        <v>7.5167217902137706E-5</v>
      </c>
      <c r="S1456" s="90">
        <v>2.5825269426067753E-4</v>
      </c>
      <c r="T1456" s="89">
        <v>0.27568731675953068</v>
      </c>
      <c r="U1456" s="16">
        <v>6</v>
      </c>
      <c r="V1456" s="16">
        <v>1</v>
      </c>
      <c r="W1456" s="242" t="s">
        <v>740</v>
      </c>
      <c r="X1456" s="5">
        <v>1.4671833480065846</v>
      </c>
      <c r="Y1456" s="91">
        <v>1.8867968746648969</v>
      </c>
      <c r="Z1456" s="92">
        <v>9.8932716955319027</v>
      </c>
      <c r="AA1456" s="251"/>
      <c r="AB1456" s="93">
        <v>0.28064217311552064</v>
      </c>
      <c r="AC1456" s="11">
        <f t="shared" si="159"/>
        <v>2.305294767288819E-5</v>
      </c>
      <c r="AD1456">
        <v>0.96751403710682027</v>
      </c>
      <c r="AE1456">
        <v>0.82033820876850316</v>
      </c>
      <c r="AF1456" s="96">
        <v>3.4593226837485016</v>
      </c>
      <c r="AG1456" s="244">
        <v>3626.2068973331366</v>
      </c>
      <c r="AH1456" s="244">
        <v>40.802614251985034</v>
      </c>
      <c r="AI1456" s="141">
        <v>3352.0483615907483</v>
      </c>
      <c r="AJ1456" s="92">
        <v>13.407116035067039</v>
      </c>
      <c r="AK1456" s="248">
        <v>99.802811038401316</v>
      </c>
      <c r="AL1456" s="185">
        <v>1</v>
      </c>
      <c r="AM1456" s="238" t="s">
        <v>715</v>
      </c>
      <c r="AN1456" s="64">
        <v>26321</v>
      </c>
      <c r="AO1456" s="86">
        <f t="shared" si="160"/>
        <v>0.19718896159868393</v>
      </c>
      <c r="AT1456" s="87"/>
      <c r="AU1456" s="64"/>
      <c r="AV1456" s="86"/>
      <c r="AW1456" s="30"/>
      <c r="AX1456" s="30"/>
      <c r="AY1456" s="30"/>
      <c r="AZ1456" s="28"/>
      <c r="BA1456" s="28"/>
      <c r="BB1456" s="28"/>
      <c r="BC1456" s="28"/>
      <c r="BD1456" s="28"/>
      <c r="BE1456" s="28"/>
      <c r="BF1456" s="28"/>
      <c r="BG1456" s="28"/>
      <c r="BH1456" s="28"/>
      <c r="BI1456" s="28"/>
      <c r="BJ1456" s="28"/>
      <c r="BK1456" s="28"/>
      <c r="BL1456" s="28"/>
      <c r="BM1456" s="28"/>
      <c r="BN1456" s="28"/>
      <c r="BO1456" s="28"/>
      <c r="BP1456" s="28"/>
      <c r="BQ1456" s="28"/>
      <c r="BR1456" s="28"/>
      <c r="BS1456" s="28"/>
      <c r="BT1456" s="28"/>
      <c r="BU1456" s="28"/>
      <c r="BV1456" s="28"/>
      <c r="BW1456" s="28"/>
      <c r="BX1456" s="28"/>
      <c r="BY1456" s="28"/>
      <c r="BZ1456" s="28"/>
      <c r="CA1456" s="28"/>
      <c r="CB1456" s="28"/>
      <c r="CC1456" s="28"/>
      <c r="CD1456" s="28"/>
      <c r="CE1456" s="28"/>
      <c r="CF1456" s="28"/>
      <c r="CG1456" s="28"/>
      <c r="CH1456" s="28"/>
      <c r="CI1456" s="28"/>
      <c r="CJ1456" s="28"/>
      <c r="CK1456" s="28"/>
      <c r="CL1456" s="28"/>
      <c r="CM1456" s="28"/>
      <c r="CN1456" s="28"/>
      <c r="CO1456" s="28"/>
      <c r="CP1456" s="28"/>
      <c r="CQ1456" s="28"/>
      <c r="CR1456" s="28"/>
      <c r="CS1456" s="28"/>
      <c r="CT1456" s="28"/>
      <c r="CU1456" s="28"/>
      <c r="CV1456" s="28"/>
      <c r="CW1456" s="28"/>
      <c r="CX1456" s="28"/>
      <c r="CY1456" s="28"/>
      <c r="CZ1456" s="28"/>
      <c r="DA1456" s="28"/>
      <c r="DB1456" s="28"/>
      <c r="DC1456" s="28"/>
      <c r="DD1456" s="28"/>
      <c r="DE1456" s="28"/>
      <c r="DF1456" s="28"/>
      <c r="DG1456" s="28"/>
      <c r="DH1456" s="28"/>
      <c r="DI1456" s="28"/>
      <c r="DJ1456" s="28"/>
      <c r="DK1456" s="28"/>
      <c r="DL1456" s="28"/>
      <c r="DM1456" s="28"/>
    </row>
    <row r="1457" spans="4:117" s="199" customFormat="1" x14ac:dyDescent="0.2">
      <c r="D1457" s="195"/>
      <c r="E1457" s="195"/>
      <c r="F1457" s="195"/>
      <c r="G1457" s="195"/>
      <c r="H1457" s="195"/>
      <c r="I1457" s="195"/>
      <c r="J1457" s="195"/>
      <c r="K1457" s="198"/>
      <c r="L1457" s="198"/>
      <c r="M1457" s="198"/>
      <c r="N1457" s="198"/>
      <c r="O1457" s="198"/>
      <c r="P1457" s="195"/>
      <c r="Q1457" s="196"/>
      <c r="R1457" s="196"/>
      <c r="S1457" s="195"/>
      <c r="T1457" s="197"/>
      <c r="U1457" s="197"/>
      <c r="V1457" s="197"/>
      <c r="W1457" s="197"/>
      <c r="X1457" s="195"/>
      <c r="Y1457" s="195"/>
      <c r="Z1457" s="195"/>
      <c r="AA1457" s="195"/>
      <c r="AB1457" s="195"/>
      <c r="AC1457" s="195"/>
      <c r="AD1457" s="195"/>
      <c r="AE1457" s="198"/>
      <c r="AF1457" s="195"/>
      <c r="AG1457" s="195"/>
      <c r="AH1457" s="195"/>
      <c r="AI1457" s="195"/>
      <c r="AK1457" s="250"/>
      <c r="AL1457" s="55"/>
      <c r="AM1457" s="232"/>
      <c r="AN1457" s="30"/>
      <c r="AO1457" s="30"/>
      <c r="AP1457" s="114"/>
      <c r="AQ1457" s="114"/>
      <c r="AR1457" s="30"/>
      <c r="AS1457" s="30"/>
      <c r="AT1457" s="30"/>
      <c r="AU1457" s="30"/>
      <c r="AV1457" s="86"/>
      <c r="AW1457" s="30"/>
      <c r="AX1457" s="30"/>
      <c r="AY1457" s="30"/>
      <c r="AZ1457" s="28"/>
      <c r="BA1457" s="28"/>
      <c r="BB1457" s="28"/>
      <c r="BC1457" s="28"/>
      <c r="BD1457" s="28"/>
      <c r="BE1457" s="28"/>
      <c r="BF1457" s="28"/>
      <c r="BG1457" s="28"/>
      <c r="BH1457" s="28"/>
      <c r="BI1457" s="28"/>
      <c r="BJ1457" s="28"/>
      <c r="BK1457" s="28"/>
      <c r="BL1457" s="28"/>
      <c r="BM1457" s="28"/>
      <c r="BN1457" s="28"/>
      <c r="BO1457" s="28"/>
      <c r="BP1457" s="28"/>
      <c r="BQ1457" s="28"/>
      <c r="BR1457" s="28"/>
      <c r="BS1457" s="28"/>
      <c r="BT1457" s="28"/>
      <c r="BU1457" s="28"/>
      <c r="BV1457" s="28"/>
      <c r="BW1457" s="28"/>
      <c r="BX1457" s="28"/>
      <c r="BY1457" s="28"/>
      <c r="BZ1457" s="28"/>
      <c r="CA1457" s="28"/>
      <c r="CB1457" s="28"/>
      <c r="CC1457" s="28"/>
      <c r="CD1457" s="28"/>
      <c r="CE1457" s="28"/>
      <c r="CF1457" s="28"/>
      <c r="CG1457" s="28"/>
      <c r="CH1457" s="28"/>
      <c r="CI1457" s="28"/>
      <c r="CJ1457" s="28"/>
      <c r="CK1457" s="28"/>
      <c r="CL1457" s="28"/>
      <c r="CM1457" s="28"/>
      <c r="CN1457" s="28"/>
      <c r="CO1457" s="28"/>
      <c r="CP1457" s="28"/>
      <c r="CQ1457" s="28"/>
      <c r="CR1457" s="28"/>
      <c r="CS1457" s="28"/>
      <c r="CT1457" s="28"/>
      <c r="CU1457" s="28"/>
      <c r="CV1457" s="28"/>
      <c r="CW1457" s="28"/>
      <c r="CX1457" s="28"/>
      <c r="CY1457" s="28"/>
      <c r="CZ1457" s="28"/>
      <c r="DA1457" s="28"/>
      <c r="DB1457" s="28"/>
      <c r="DC1457" s="28"/>
      <c r="DD1457" s="28"/>
      <c r="DE1457" s="28"/>
      <c r="DF1457" s="28"/>
      <c r="DG1457" s="28"/>
      <c r="DH1457" s="28"/>
      <c r="DI1457" s="28"/>
      <c r="DJ1457" s="28"/>
      <c r="DK1457" s="28"/>
      <c r="DL1457" s="28"/>
      <c r="DM1457" s="28"/>
    </row>
    <row r="1458" spans="4:117" s="199" customFormat="1" x14ac:dyDescent="0.2">
      <c r="D1458" s="195"/>
      <c r="E1458" s="195"/>
      <c r="F1458" s="195"/>
      <c r="G1458" s="195"/>
      <c r="H1458" s="195"/>
      <c r="I1458" s="195"/>
      <c r="J1458" s="195"/>
      <c r="K1458" s="198"/>
      <c r="L1458" s="198"/>
      <c r="M1458" s="198"/>
      <c r="N1458" s="198"/>
      <c r="O1458" s="198"/>
      <c r="P1458" s="195"/>
      <c r="Q1458" s="196"/>
      <c r="R1458" s="196"/>
      <c r="S1458" s="195"/>
      <c r="T1458" s="197"/>
      <c r="U1458" s="197"/>
      <c r="V1458" s="197"/>
      <c r="W1458" s="197"/>
      <c r="X1458" s="195"/>
      <c r="Y1458" s="195"/>
      <c r="Z1458" s="195"/>
      <c r="AA1458" s="195"/>
      <c r="AB1458" s="195"/>
      <c r="AC1458" s="195"/>
      <c r="AD1458" s="195"/>
      <c r="AE1458" s="198"/>
      <c r="AF1458" s="195"/>
      <c r="AG1458" s="195"/>
      <c r="AH1458" s="195"/>
      <c r="AI1458" s="195"/>
      <c r="AK1458" s="250"/>
      <c r="AL1458" s="55"/>
      <c r="AM1458" s="232"/>
      <c r="AN1458" s="30"/>
      <c r="AO1458" s="30"/>
      <c r="AP1458" s="114"/>
      <c r="AQ1458" s="114"/>
      <c r="AR1458" s="30"/>
      <c r="AS1458" s="30"/>
      <c r="AT1458" s="30"/>
      <c r="AU1458" s="30"/>
      <c r="AV1458" s="86"/>
      <c r="AW1458" s="30"/>
      <c r="AX1458" s="30"/>
      <c r="AY1458" s="30"/>
      <c r="AZ1458" s="28"/>
      <c r="BA1458" s="28"/>
      <c r="BB1458" s="28"/>
      <c r="BC1458" s="28"/>
      <c r="BD1458" s="28"/>
      <c r="BE1458" s="28"/>
      <c r="BF1458" s="28"/>
      <c r="BG1458" s="28"/>
      <c r="BH1458" s="28"/>
      <c r="BI1458" s="28"/>
      <c r="BJ1458" s="28"/>
      <c r="BK1458" s="28"/>
      <c r="BL1458" s="28"/>
      <c r="BM1458" s="28"/>
      <c r="BN1458" s="28"/>
      <c r="BO1458" s="28"/>
      <c r="BP1458" s="28"/>
      <c r="BQ1458" s="28"/>
      <c r="BR1458" s="28"/>
      <c r="BS1458" s="28"/>
      <c r="BT1458" s="28"/>
      <c r="BU1458" s="28"/>
      <c r="BV1458" s="28"/>
      <c r="BW1458" s="28"/>
      <c r="BX1458" s="28"/>
      <c r="BY1458" s="28"/>
      <c r="BZ1458" s="28"/>
      <c r="CA1458" s="28"/>
      <c r="CB1458" s="28"/>
      <c r="CC1458" s="28"/>
      <c r="CD1458" s="28"/>
      <c r="CE1458" s="28"/>
      <c r="CF1458" s="28"/>
      <c r="CG1458" s="28"/>
      <c r="CH1458" s="28"/>
      <c r="CI1458" s="28"/>
      <c r="CJ1458" s="28"/>
      <c r="CK1458" s="28"/>
      <c r="CL1458" s="28"/>
      <c r="CM1458" s="28"/>
      <c r="CN1458" s="28"/>
      <c r="CO1458" s="28"/>
      <c r="CP1458" s="28"/>
      <c r="CQ1458" s="28"/>
      <c r="CR1458" s="28"/>
      <c r="CS1458" s="28"/>
      <c r="CT1458" s="28"/>
      <c r="CU1458" s="28"/>
      <c r="CV1458" s="28"/>
      <c r="CW1458" s="28"/>
      <c r="CX1458" s="28"/>
      <c r="CY1458" s="28"/>
      <c r="CZ1458" s="28"/>
      <c r="DA1458" s="28"/>
      <c r="DB1458" s="28"/>
      <c r="DC1458" s="28"/>
      <c r="DD1458" s="28"/>
      <c r="DE1458" s="28"/>
      <c r="DF1458" s="28"/>
      <c r="DG1458" s="28"/>
      <c r="DH1458" s="28"/>
      <c r="DI1458" s="28"/>
      <c r="DJ1458" s="28"/>
      <c r="DK1458" s="28"/>
      <c r="DL1458" s="28"/>
      <c r="DM1458" s="28"/>
    </row>
    <row r="1459" spans="4:117" s="199" customFormat="1" x14ac:dyDescent="0.2">
      <c r="D1459" s="195"/>
      <c r="E1459" s="195"/>
      <c r="F1459" s="195"/>
      <c r="G1459" s="195"/>
      <c r="H1459" s="195"/>
      <c r="I1459" s="195"/>
      <c r="J1459" s="195"/>
      <c r="K1459" s="198"/>
      <c r="L1459" s="198"/>
      <c r="M1459" s="198"/>
      <c r="N1459" s="198"/>
      <c r="O1459" s="198"/>
      <c r="P1459" s="195"/>
      <c r="Q1459" s="196"/>
      <c r="R1459" s="196"/>
      <c r="S1459" s="195"/>
      <c r="T1459" s="197"/>
      <c r="U1459" s="197"/>
      <c r="V1459" s="197"/>
      <c r="W1459" s="197"/>
      <c r="X1459" s="195"/>
      <c r="Y1459" s="195"/>
      <c r="Z1459" s="195"/>
      <c r="AA1459" s="195"/>
      <c r="AB1459" s="195"/>
      <c r="AC1459" s="195"/>
      <c r="AD1459" s="195"/>
      <c r="AE1459" s="198"/>
      <c r="AF1459" s="195"/>
      <c r="AG1459" s="195"/>
      <c r="AH1459" s="195"/>
      <c r="AI1459" s="195"/>
      <c r="AK1459" s="250"/>
      <c r="AL1459" s="55"/>
      <c r="AM1459" s="232"/>
      <c r="AN1459" s="30"/>
      <c r="AO1459" s="30"/>
      <c r="AP1459" s="114"/>
      <c r="AQ1459" s="114"/>
      <c r="AR1459" s="30"/>
      <c r="AS1459" s="30"/>
      <c r="AT1459" s="30"/>
      <c r="AU1459" s="30"/>
      <c r="AV1459" s="86"/>
      <c r="AW1459" s="30"/>
      <c r="AX1459" s="30"/>
      <c r="AY1459" s="30"/>
      <c r="AZ1459" s="28"/>
      <c r="BA1459" s="28"/>
      <c r="BB1459" s="28"/>
      <c r="BC1459" s="28"/>
      <c r="BD1459" s="28"/>
      <c r="BE1459" s="28"/>
      <c r="BF1459" s="28"/>
      <c r="BG1459" s="28"/>
      <c r="BH1459" s="28"/>
      <c r="BI1459" s="28"/>
      <c r="BJ1459" s="28"/>
      <c r="BK1459" s="28"/>
      <c r="BL1459" s="28"/>
      <c r="BM1459" s="28"/>
      <c r="BN1459" s="28"/>
      <c r="BO1459" s="28"/>
      <c r="BP1459" s="28"/>
      <c r="BQ1459" s="28"/>
      <c r="BR1459" s="28"/>
      <c r="BS1459" s="28"/>
      <c r="BT1459" s="28"/>
      <c r="BU1459" s="28"/>
      <c r="BV1459" s="28"/>
      <c r="BW1459" s="28"/>
      <c r="BX1459" s="28"/>
      <c r="BY1459" s="28"/>
      <c r="BZ1459" s="28"/>
      <c r="CA1459" s="28"/>
      <c r="CB1459" s="28"/>
      <c r="CC1459" s="28"/>
      <c r="CD1459" s="28"/>
      <c r="CE1459" s="28"/>
      <c r="CF1459" s="28"/>
      <c r="CG1459" s="28"/>
      <c r="CH1459" s="28"/>
      <c r="CI1459" s="28"/>
      <c r="CJ1459" s="28"/>
      <c r="CK1459" s="28"/>
      <c r="CL1459" s="28"/>
      <c r="CM1459" s="28"/>
      <c r="CN1459" s="28"/>
      <c r="CO1459" s="28"/>
      <c r="CP1459" s="28"/>
      <c r="CQ1459" s="28"/>
      <c r="CR1459" s="28"/>
      <c r="CS1459" s="28"/>
      <c r="CT1459" s="28"/>
      <c r="CU1459" s="28"/>
      <c r="CV1459" s="28"/>
      <c r="CW1459" s="28"/>
      <c r="CX1459" s="28"/>
      <c r="CY1459" s="28"/>
      <c r="CZ1459" s="28"/>
      <c r="DA1459" s="28"/>
      <c r="DB1459" s="28"/>
      <c r="DC1459" s="28"/>
      <c r="DD1459" s="28"/>
      <c r="DE1459" s="28"/>
      <c r="DF1459" s="28"/>
      <c r="DG1459" s="28"/>
      <c r="DH1459" s="28"/>
      <c r="DI1459" s="28"/>
      <c r="DJ1459" s="28"/>
      <c r="DK1459" s="28"/>
      <c r="DL1459" s="28"/>
      <c r="DM1459" s="28"/>
    </row>
    <row r="1460" spans="4:117" s="199" customFormat="1" x14ac:dyDescent="0.2">
      <c r="D1460" s="195"/>
      <c r="E1460" s="195"/>
      <c r="F1460" s="195"/>
      <c r="G1460" s="195"/>
      <c r="H1460" s="195"/>
      <c r="I1460" s="195"/>
      <c r="J1460" s="195"/>
      <c r="K1460" s="198"/>
      <c r="L1460" s="198"/>
      <c r="M1460" s="198"/>
      <c r="N1460" s="198"/>
      <c r="O1460" s="198"/>
      <c r="P1460" s="195"/>
      <c r="Q1460" s="196"/>
      <c r="R1460" s="196"/>
      <c r="S1460" s="195"/>
      <c r="T1460" s="197"/>
      <c r="U1460" s="197"/>
      <c r="V1460" s="197"/>
      <c r="W1460" s="197"/>
      <c r="X1460" s="195"/>
      <c r="Y1460" s="195"/>
      <c r="Z1460" s="195"/>
      <c r="AA1460" s="195"/>
      <c r="AB1460" s="195"/>
      <c r="AC1460" s="195"/>
      <c r="AD1460" s="195"/>
      <c r="AE1460" s="198"/>
      <c r="AF1460" s="195"/>
      <c r="AG1460" s="195"/>
      <c r="AH1460" s="195"/>
      <c r="AI1460" s="195"/>
      <c r="AK1460" s="250"/>
      <c r="AL1460" s="55"/>
      <c r="AM1460" s="232"/>
      <c r="AN1460" s="30"/>
      <c r="AO1460" s="30"/>
      <c r="AP1460" s="114"/>
      <c r="AQ1460" s="114"/>
      <c r="AR1460" s="30"/>
      <c r="AS1460" s="30"/>
      <c r="AT1460" s="30"/>
      <c r="AU1460" s="30"/>
      <c r="AV1460" s="86"/>
      <c r="AW1460" s="30"/>
      <c r="AX1460" s="30"/>
      <c r="AY1460" s="30"/>
      <c r="AZ1460" s="28"/>
      <c r="BA1460" s="28"/>
      <c r="BB1460" s="28"/>
      <c r="BC1460" s="28"/>
      <c r="BD1460" s="28"/>
      <c r="BE1460" s="28"/>
      <c r="BF1460" s="28"/>
      <c r="BG1460" s="28"/>
      <c r="BH1460" s="28"/>
      <c r="BI1460" s="28"/>
      <c r="BJ1460" s="28"/>
      <c r="BK1460" s="28"/>
      <c r="BL1460" s="28"/>
      <c r="BM1460" s="28"/>
      <c r="BN1460" s="28"/>
      <c r="BO1460" s="28"/>
      <c r="BP1460" s="28"/>
      <c r="BQ1460" s="28"/>
      <c r="BR1460" s="28"/>
      <c r="BS1460" s="28"/>
      <c r="BT1460" s="28"/>
      <c r="BU1460" s="28"/>
      <c r="BV1460" s="28"/>
      <c r="BW1460" s="28"/>
      <c r="BX1460" s="28"/>
      <c r="BY1460" s="28"/>
      <c r="BZ1460" s="28"/>
      <c r="CA1460" s="28"/>
      <c r="CB1460" s="28"/>
      <c r="CC1460" s="28"/>
      <c r="CD1460" s="28"/>
      <c r="CE1460" s="28"/>
      <c r="CF1460" s="28"/>
      <c r="CG1460" s="28"/>
      <c r="CH1460" s="28"/>
      <c r="CI1460" s="28"/>
      <c r="CJ1460" s="28"/>
      <c r="CK1460" s="28"/>
      <c r="CL1460" s="28"/>
      <c r="CM1460" s="28"/>
      <c r="CN1460" s="28"/>
      <c r="CO1460" s="28"/>
      <c r="CP1460" s="28"/>
      <c r="CQ1460" s="28"/>
      <c r="CR1460" s="28"/>
      <c r="CS1460" s="28"/>
      <c r="CT1460" s="28"/>
      <c r="CU1460" s="28"/>
      <c r="CV1460" s="28"/>
      <c r="CW1460" s="28"/>
      <c r="CX1460" s="28"/>
      <c r="CY1460" s="28"/>
      <c r="CZ1460" s="28"/>
      <c r="DA1460" s="28"/>
      <c r="DB1460" s="28"/>
      <c r="DC1460" s="28"/>
      <c r="DD1460" s="28"/>
      <c r="DE1460" s="28"/>
      <c r="DF1460" s="28"/>
      <c r="DG1460" s="28"/>
      <c r="DH1460" s="28"/>
      <c r="DI1460" s="28"/>
      <c r="DJ1460" s="28"/>
      <c r="DK1460" s="28"/>
      <c r="DL1460" s="28"/>
      <c r="DM1460" s="28"/>
    </row>
    <row r="1461" spans="4:117" s="199" customFormat="1" x14ac:dyDescent="0.2">
      <c r="D1461" s="195"/>
      <c r="E1461" s="195"/>
      <c r="F1461" s="195"/>
      <c r="G1461" s="195"/>
      <c r="H1461" s="195"/>
      <c r="I1461" s="195"/>
      <c r="J1461" s="195"/>
      <c r="K1461" s="198"/>
      <c r="L1461" s="198"/>
      <c r="M1461" s="198"/>
      <c r="N1461" s="198"/>
      <c r="O1461" s="198"/>
      <c r="P1461" s="195"/>
      <c r="Q1461" s="196"/>
      <c r="R1461" s="196"/>
      <c r="S1461" s="195"/>
      <c r="T1461" s="197"/>
      <c r="U1461" s="197"/>
      <c r="V1461" s="197"/>
      <c r="W1461" s="197"/>
      <c r="X1461" s="195"/>
      <c r="Y1461" s="195"/>
      <c r="Z1461" s="195"/>
      <c r="AA1461" s="195"/>
      <c r="AB1461" s="195"/>
      <c r="AC1461" s="195"/>
      <c r="AD1461" s="195"/>
      <c r="AE1461" s="198"/>
      <c r="AF1461" s="195"/>
      <c r="AG1461" s="195"/>
      <c r="AH1461" s="195"/>
      <c r="AI1461" s="195"/>
      <c r="AK1461" s="250"/>
      <c r="AL1461" s="55"/>
      <c r="AM1461" s="232"/>
      <c r="AN1461" s="30"/>
      <c r="AO1461" s="30"/>
      <c r="AP1461" s="114"/>
      <c r="AQ1461" s="114"/>
      <c r="AR1461" s="30"/>
      <c r="AS1461" s="30"/>
      <c r="AT1461" s="30"/>
      <c r="AU1461" s="30"/>
      <c r="AV1461" s="86"/>
      <c r="AW1461" s="30"/>
      <c r="AX1461" s="30"/>
      <c r="AY1461" s="30"/>
      <c r="AZ1461" s="28"/>
      <c r="BA1461" s="28"/>
      <c r="BB1461" s="28"/>
      <c r="BC1461" s="28"/>
      <c r="BD1461" s="28"/>
      <c r="BE1461" s="28"/>
      <c r="BF1461" s="28"/>
      <c r="BG1461" s="28"/>
      <c r="BH1461" s="28"/>
      <c r="BI1461" s="28"/>
      <c r="BJ1461" s="28"/>
      <c r="BK1461" s="28"/>
      <c r="BL1461" s="28"/>
      <c r="BM1461" s="28"/>
      <c r="BN1461" s="28"/>
      <c r="BO1461" s="28"/>
      <c r="BP1461" s="28"/>
      <c r="BQ1461" s="28"/>
      <c r="BR1461" s="28"/>
      <c r="BS1461" s="28"/>
      <c r="BT1461" s="28"/>
      <c r="BU1461" s="28"/>
      <c r="BV1461" s="28"/>
      <c r="BW1461" s="28"/>
      <c r="BX1461" s="28"/>
      <c r="BY1461" s="28"/>
      <c r="BZ1461" s="28"/>
      <c r="CA1461" s="28"/>
      <c r="CB1461" s="28"/>
      <c r="CC1461" s="28"/>
      <c r="CD1461" s="28"/>
      <c r="CE1461" s="28"/>
      <c r="CF1461" s="28"/>
      <c r="CG1461" s="28"/>
      <c r="CH1461" s="28"/>
      <c r="CI1461" s="28"/>
      <c r="CJ1461" s="28"/>
      <c r="CK1461" s="28"/>
      <c r="CL1461" s="28"/>
      <c r="CM1461" s="28"/>
      <c r="CN1461" s="28"/>
      <c r="CO1461" s="28"/>
      <c r="CP1461" s="28"/>
      <c r="CQ1461" s="28"/>
      <c r="CR1461" s="28"/>
      <c r="CS1461" s="28"/>
      <c r="CT1461" s="28"/>
      <c r="CU1461" s="28"/>
      <c r="CV1461" s="28"/>
      <c r="CW1461" s="28"/>
      <c r="CX1461" s="28"/>
      <c r="CY1461" s="28"/>
      <c r="CZ1461" s="28"/>
      <c r="DA1461" s="28"/>
      <c r="DB1461" s="28"/>
      <c r="DC1461" s="28"/>
      <c r="DD1461" s="28"/>
      <c r="DE1461" s="28"/>
      <c r="DF1461" s="28"/>
      <c r="DG1461" s="28"/>
      <c r="DH1461" s="28"/>
      <c r="DI1461" s="28"/>
      <c r="DJ1461" s="28"/>
      <c r="DK1461" s="28"/>
      <c r="DL1461" s="28"/>
      <c r="DM1461" s="28"/>
    </row>
    <row r="1462" spans="4:117" s="199" customFormat="1" x14ac:dyDescent="0.2">
      <c r="D1462" s="195"/>
      <c r="E1462" s="195"/>
      <c r="F1462" s="195"/>
      <c r="G1462" s="195"/>
      <c r="H1462" s="195"/>
      <c r="I1462" s="195"/>
      <c r="J1462" s="195"/>
      <c r="K1462" s="198"/>
      <c r="L1462" s="198"/>
      <c r="M1462" s="198"/>
      <c r="N1462" s="198"/>
      <c r="O1462" s="198"/>
      <c r="P1462" s="195"/>
      <c r="Q1462" s="196"/>
      <c r="R1462" s="196"/>
      <c r="S1462" s="195"/>
      <c r="T1462" s="197"/>
      <c r="U1462" s="197"/>
      <c r="V1462" s="197"/>
      <c r="W1462" s="197"/>
      <c r="X1462" s="195"/>
      <c r="Y1462" s="195"/>
      <c r="Z1462" s="195"/>
      <c r="AA1462" s="195"/>
      <c r="AB1462" s="195"/>
      <c r="AC1462" s="195"/>
      <c r="AD1462" s="195"/>
      <c r="AE1462" s="198"/>
      <c r="AF1462" s="195"/>
      <c r="AG1462" s="195"/>
      <c r="AH1462" s="195"/>
      <c r="AI1462" s="195"/>
      <c r="AK1462" s="250"/>
      <c r="AL1462" s="55"/>
      <c r="AM1462" s="232"/>
      <c r="AN1462" s="30"/>
      <c r="AO1462" s="30"/>
      <c r="AP1462" s="114"/>
      <c r="AQ1462" s="114"/>
      <c r="AR1462" s="30"/>
      <c r="AS1462" s="30"/>
      <c r="AT1462" s="30"/>
      <c r="AU1462" s="30"/>
      <c r="AV1462" s="86"/>
      <c r="AW1462" s="30"/>
      <c r="AX1462" s="30"/>
      <c r="AY1462" s="30"/>
      <c r="AZ1462" s="28"/>
      <c r="BA1462" s="28"/>
      <c r="BB1462" s="28"/>
      <c r="BC1462" s="28"/>
      <c r="BD1462" s="28"/>
      <c r="BE1462" s="28"/>
      <c r="BF1462" s="28"/>
      <c r="BG1462" s="28"/>
      <c r="BH1462" s="28"/>
      <c r="BI1462" s="28"/>
      <c r="BJ1462" s="28"/>
      <c r="BK1462" s="28"/>
      <c r="BL1462" s="28"/>
      <c r="BM1462" s="28"/>
      <c r="BN1462" s="28"/>
      <c r="BO1462" s="28"/>
      <c r="BP1462" s="28"/>
      <c r="BQ1462" s="28"/>
      <c r="BR1462" s="28"/>
      <c r="BS1462" s="28"/>
      <c r="BT1462" s="28"/>
      <c r="BU1462" s="28"/>
      <c r="BV1462" s="28"/>
      <c r="BW1462" s="28"/>
      <c r="BX1462" s="28"/>
      <c r="BY1462" s="28"/>
      <c r="BZ1462" s="28"/>
      <c r="CA1462" s="28"/>
      <c r="CB1462" s="28"/>
      <c r="CC1462" s="28"/>
      <c r="CD1462" s="28"/>
      <c r="CE1462" s="28"/>
      <c r="CF1462" s="28"/>
      <c r="CG1462" s="28"/>
      <c r="CH1462" s="28"/>
      <c r="CI1462" s="28"/>
      <c r="CJ1462" s="28"/>
      <c r="CK1462" s="28"/>
      <c r="CL1462" s="28"/>
      <c r="CM1462" s="28"/>
      <c r="CN1462" s="28"/>
      <c r="CO1462" s="28"/>
      <c r="CP1462" s="28"/>
      <c r="CQ1462" s="28"/>
      <c r="CR1462" s="28"/>
      <c r="CS1462" s="28"/>
      <c r="CT1462" s="28"/>
      <c r="CU1462" s="28"/>
      <c r="CV1462" s="28"/>
      <c r="CW1462" s="28"/>
      <c r="CX1462" s="28"/>
      <c r="CY1462" s="28"/>
      <c r="CZ1462" s="28"/>
      <c r="DA1462" s="28"/>
      <c r="DB1462" s="28"/>
      <c r="DC1462" s="28"/>
      <c r="DD1462" s="28"/>
      <c r="DE1462" s="28"/>
      <c r="DF1462" s="28"/>
      <c r="DG1462" s="28"/>
      <c r="DH1462" s="28"/>
      <c r="DI1462" s="28"/>
      <c r="DJ1462" s="28"/>
      <c r="DK1462" s="28"/>
      <c r="DL1462" s="28"/>
      <c r="DM1462" s="28"/>
    </row>
    <row r="1463" spans="4:117" s="195" customFormat="1" x14ac:dyDescent="0.2">
      <c r="K1463" s="198"/>
      <c r="L1463" s="198"/>
      <c r="M1463" s="198"/>
      <c r="N1463" s="198"/>
      <c r="O1463" s="198"/>
      <c r="Q1463" s="196"/>
      <c r="R1463" s="196"/>
      <c r="T1463" s="197"/>
      <c r="U1463" s="197"/>
      <c r="V1463" s="197"/>
      <c r="W1463" s="197"/>
      <c r="AE1463" s="198"/>
      <c r="AJ1463" s="199"/>
      <c r="AK1463" s="250"/>
      <c r="AL1463" s="55"/>
      <c r="AM1463" s="232"/>
      <c r="AN1463" s="30"/>
      <c r="AO1463" s="30"/>
      <c r="AP1463" s="114"/>
      <c r="AQ1463" s="114"/>
      <c r="AR1463" s="30"/>
      <c r="AS1463" s="30"/>
      <c r="AT1463" s="30"/>
      <c r="AU1463" s="30"/>
      <c r="AV1463" s="30"/>
      <c r="AW1463" s="30"/>
      <c r="AX1463" s="30"/>
      <c r="AY1463" s="30"/>
      <c r="AZ1463" s="28"/>
      <c r="BA1463" s="28"/>
      <c r="BB1463" s="28"/>
      <c r="BC1463" s="28"/>
      <c r="BD1463" s="28"/>
      <c r="BE1463" s="28"/>
      <c r="BF1463" s="28"/>
      <c r="BG1463" s="28"/>
      <c r="BH1463" s="28"/>
      <c r="BI1463" s="28"/>
      <c r="BJ1463" s="28"/>
      <c r="BK1463" s="28"/>
      <c r="BL1463" s="28"/>
      <c r="BM1463" s="28"/>
      <c r="BN1463" s="28"/>
      <c r="BO1463" s="28"/>
      <c r="BP1463" s="28"/>
      <c r="BQ1463" s="28"/>
      <c r="BR1463" s="28"/>
      <c r="BS1463" s="28"/>
      <c r="BT1463" s="28"/>
      <c r="BU1463" s="28"/>
      <c r="BV1463" s="28"/>
      <c r="BW1463" s="28"/>
      <c r="BX1463" s="28"/>
      <c r="BY1463" s="28"/>
      <c r="BZ1463" s="28"/>
      <c r="CA1463" s="28"/>
      <c r="CB1463" s="28"/>
      <c r="CC1463" s="28"/>
      <c r="CD1463" s="28"/>
      <c r="CE1463" s="28"/>
      <c r="CF1463" s="28"/>
      <c r="CG1463" s="28"/>
      <c r="CH1463" s="28"/>
      <c r="CI1463" s="28"/>
      <c r="CJ1463" s="28"/>
      <c r="CK1463" s="28"/>
      <c r="CL1463" s="28"/>
      <c r="CM1463" s="28"/>
      <c r="CN1463" s="28"/>
      <c r="CO1463" s="28"/>
      <c r="CP1463" s="28"/>
      <c r="CQ1463" s="28"/>
      <c r="CR1463" s="28"/>
      <c r="CS1463" s="28"/>
      <c r="CT1463" s="28"/>
      <c r="CU1463" s="28"/>
      <c r="CV1463" s="28"/>
      <c r="CW1463" s="28"/>
      <c r="CX1463" s="28"/>
      <c r="CY1463" s="28"/>
      <c r="CZ1463" s="28"/>
      <c r="DA1463" s="28"/>
      <c r="DB1463" s="28"/>
      <c r="DC1463" s="28"/>
      <c r="DD1463" s="28"/>
      <c r="DE1463" s="28"/>
      <c r="DF1463" s="28"/>
      <c r="DG1463" s="28"/>
      <c r="DH1463" s="28"/>
      <c r="DI1463" s="28"/>
      <c r="DJ1463" s="28"/>
      <c r="DK1463" s="28"/>
      <c r="DL1463" s="28"/>
      <c r="DM1463" s="28"/>
    </row>
    <row r="1464" spans="4:117" s="195" customFormat="1" x14ac:dyDescent="0.2">
      <c r="K1464" s="198"/>
      <c r="L1464" s="198"/>
      <c r="M1464" s="198"/>
      <c r="N1464" s="198"/>
      <c r="O1464" s="198"/>
      <c r="Q1464" s="196"/>
      <c r="R1464" s="196"/>
      <c r="T1464" s="197"/>
      <c r="U1464" s="197"/>
      <c r="V1464" s="197"/>
      <c r="W1464" s="197"/>
      <c r="AE1464" s="198"/>
      <c r="AJ1464" s="199"/>
      <c r="AK1464" s="250"/>
      <c r="AL1464" s="55"/>
      <c r="AM1464" s="232"/>
      <c r="AN1464" s="30"/>
      <c r="AO1464" s="30"/>
      <c r="AP1464" s="114"/>
      <c r="AQ1464" s="114"/>
      <c r="AR1464" s="30"/>
      <c r="AS1464" s="30"/>
      <c r="AT1464" s="30"/>
      <c r="AU1464" s="30"/>
      <c r="AV1464" s="30"/>
      <c r="AW1464" s="30"/>
      <c r="AX1464" s="30"/>
      <c r="AY1464" s="30"/>
      <c r="AZ1464" s="28"/>
      <c r="BA1464" s="28"/>
      <c r="BB1464" s="28"/>
      <c r="BC1464" s="28"/>
      <c r="BD1464" s="28"/>
      <c r="BE1464" s="28"/>
      <c r="BF1464" s="28"/>
      <c r="BG1464" s="28"/>
      <c r="BH1464" s="28"/>
      <c r="BI1464" s="28"/>
      <c r="BJ1464" s="28"/>
      <c r="BK1464" s="28"/>
      <c r="BL1464" s="28"/>
      <c r="BM1464" s="28"/>
      <c r="BN1464" s="28"/>
      <c r="BO1464" s="28"/>
      <c r="BP1464" s="28"/>
      <c r="BQ1464" s="28"/>
      <c r="BR1464" s="28"/>
      <c r="BS1464" s="28"/>
      <c r="BT1464" s="28"/>
      <c r="BU1464" s="28"/>
      <c r="BV1464" s="28"/>
      <c r="BW1464" s="28"/>
      <c r="BX1464" s="28"/>
      <c r="BY1464" s="28"/>
      <c r="BZ1464" s="28"/>
      <c r="CA1464" s="28"/>
      <c r="CB1464" s="28"/>
      <c r="CC1464" s="28"/>
      <c r="CD1464" s="28"/>
      <c r="CE1464" s="28"/>
      <c r="CF1464" s="28"/>
      <c r="CG1464" s="28"/>
      <c r="CH1464" s="28"/>
      <c r="CI1464" s="28"/>
      <c r="CJ1464" s="28"/>
      <c r="CK1464" s="28"/>
      <c r="CL1464" s="28"/>
      <c r="CM1464" s="28"/>
      <c r="CN1464" s="28"/>
      <c r="CO1464" s="28"/>
      <c r="CP1464" s="28"/>
      <c r="CQ1464" s="28"/>
      <c r="CR1464" s="28"/>
      <c r="CS1464" s="28"/>
      <c r="CT1464" s="28"/>
      <c r="CU1464" s="28"/>
      <c r="CV1464" s="28"/>
      <c r="CW1464" s="28"/>
      <c r="CX1464" s="28"/>
      <c r="CY1464" s="28"/>
      <c r="CZ1464" s="28"/>
      <c r="DA1464" s="28"/>
      <c r="DB1464" s="28"/>
      <c r="DC1464" s="28"/>
      <c r="DD1464" s="28"/>
      <c r="DE1464" s="28"/>
      <c r="DF1464" s="28"/>
      <c r="DG1464" s="28"/>
      <c r="DH1464" s="28"/>
      <c r="DI1464" s="28"/>
      <c r="DJ1464" s="28"/>
      <c r="DK1464" s="28"/>
      <c r="DL1464" s="28"/>
      <c r="DM1464" s="28"/>
    </row>
    <row r="1465" spans="4:117" s="195" customFormat="1" x14ac:dyDescent="0.2">
      <c r="K1465" s="198"/>
      <c r="L1465" s="198"/>
      <c r="M1465" s="198"/>
      <c r="N1465" s="198"/>
      <c r="O1465" s="198"/>
      <c r="Q1465" s="196"/>
      <c r="R1465" s="196"/>
      <c r="T1465" s="197"/>
      <c r="U1465" s="197"/>
      <c r="V1465" s="197"/>
      <c r="W1465" s="197"/>
      <c r="AE1465" s="198"/>
      <c r="AJ1465" s="199"/>
      <c r="AK1465" s="250"/>
      <c r="AL1465" s="55"/>
      <c r="AM1465" s="232"/>
      <c r="AN1465" s="30"/>
      <c r="AO1465" s="30"/>
      <c r="AP1465" s="114"/>
      <c r="AQ1465" s="114"/>
      <c r="AR1465" s="30"/>
      <c r="AS1465" s="30"/>
      <c r="AT1465" s="30"/>
      <c r="AU1465" s="30"/>
      <c r="AV1465" s="30"/>
      <c r="AW1465" s="30"/>
      <c r="AX1465" s="30"/>
      <c r="AY1465" s="30"/>
      <c r="AZ1465" s="28"/>
      <c r="BA1465" s="28"/>
      <c r="BB1465" s="28"/>
      <c r="BC1465" s="28"/>
      <c r="BD1465" s="28"/>
      <c r="BE1465" s="28"/>
      <c r="BF1465" s="28"/>
      <c r="BG1465" s="28"/>
      <c r="BH1465" s="28"/>
      <c r="BI1465" s="28"/>
      <c r="BJ1465" s="28"/>
      <c r="BK1465" s="28"/>
      <c r="BL1465" s="28"/>
      <c r="BM1465" s="28"/>
      <c r="BN1465" s="28"/>
      <c r="BO1465" s="28"/>
      <c r="BP1465" s="28"/>
      <c r="BQ1465" s="28"/>
      <c r="BR1465" s="28"/>
      <c r="BS1465" s="28"/>
      <c r="BT1465" s="28"/>
      <c r="BU1465" s="28"/>
      <c r="BV1465" s="28"/>
      <c r="BW1465" s="28"/>
      <c r="BX1465" s="28"/>
      <c r="BY1465" s="28"/>
      <c r="BZ1465" s="28"/>
      <c r="CA1465" s="28"/>
      <c r="CB1465" s="28"/>
      <c r="CC1465" s="28"/>
      <c r="CD1465" s="28"/>
      <c r="CE1465" s="28"/>
      <c r="CF1465" s="28"/>
      <c r="CG1465" s="28"/>
      <c r="CH1465" s="28"/>
      <c r="CI1465" s="28"/>
      <c r="CJ1465" s="28"/>
      <c r="CK1465" s="28"/>
      <c r="CL1465" s="28"/>
      <c r="CM1465" s="28"/>
      <c r="CN1465" s="28"/>
      <c r="CO1465" s="28"/>
      <c r="CP1465" s="28"/>
      <c r="CQ1465" s="28"/>
      <c r="CR1465" s="28"/>
      <c r="CS1465" s="28"/>
      <c r="CT1465" s="28"/>
      <c r="CU1465" s="28"/>
      <c r="CV1465" s="28"/>
      <c r="CW1465" s="28"/>
      <c r="CX1465" s="28"/>
      <c r="CY1465" s="28"/>
      <c r="CZ1465" s="28"/>
      <c r="DA1465" s="28"/>
      <c r="DB1465" s="28"/>
      <c r="DC1465" s="28"/>
      <c r="DD1465" s="28"/>
      <c r="DE1465" s="28"/>
      <c r="DF1465" s="28"/>
      <c r="DG1465" s="28"/>
      <c r="DH1465" s="28"/>
      <c r="DI1465" s="28"/>
      <c r="DJ1465" s="28"/>
      <c r="DK1465" s="28"/>
      <c r="DL1465" s="28"/>
      <c r="DM1465" s="28"/>
    </row>
    <row r="1466" spans="4:117" s="195" customFormat="1" x14ac:dyDescent="0.2">
      <c r="K1466" s="198"/>
      <c r="L1466" s="198"/>
      <c r="M1466" s="198"/>
      <c r="N1466" s="198"/>
      <c r="O1466" s="198"/>
      <c r="Q1466" s="196"/>
      <c r="R1466" s="196"/>
      <c r="T1466" s="197"/>
      <c r="U1466" s="197"/>
      <c r="V1466" s="197"/>
      <c r="W1466" s="197"/>
      <c r="AE1466" s="198"/>
      <c r="AJ1466" s="199"/>
      <c r="AK1466" s="250"/>
      <c r="AL1466" s="55"/>
      <c r="AM1466" s="232"/>
      <c r="AN1466" s="30"/>
      <c r="AO1466" s="30"/>
      <c r="AP1466" s="114"/>
      <c r="AQ1466" s="114"/>
      <c r="AR1466" s="30"/>
      <c r="AS1466" s="30"/>
      <c r="AT1466" s="30"/>
      <c r="AU1466" s="30"/>
      <c r="AV1466" s="30"/>
      <c r="AW1466" s="30"/>
      <c r="AX1466" s="30"/>
      <c r="AY1466" s="30"/>
      <c r="AZ1466" s="28"/>
      <c r="BA1466" s="28"/>
      <c r="BB1466" s="28"/>
      <c r="BC1466" s="28"/>
      <c r="BD1466" s="28"/>
      <c r="BE1466" s="28"/>
      <c r="BF1466" s="28"/>
      <c r="BG1466" s="28"/>
      <c r="BH1466" s="28"/>
      <c r="BI1466" s="28"/>
      <c r="BJ1466" s="28"/>
      <c r="BK1466" s="28"/>
      <c r="BL1466" s="28"/>
      <c r="BM1466" s="28"/>
      <c r="BN1466" s="28"/>
      <c r="BO1466" s="28"/>
      <c r="BP1466" s="28"/>
      <c r="BQ1466" s="28"/>
      <c r="BR1466" s="28"/>
      <c r="BS1466" s="28"/>
      <c r="BT1466" s="28"/>
      <c r="BU1466" s="28"/>
      <c r="BV1466" s="28"/>
      <c r="BW1466" s="28"/>
      <c r="BX1466" s="28"/>
      <c r="BY1466" s="28"/>
      <c r="BZ1466" s="28"/>
      <c r="CA1466" s="28"/>
      <c r="CB1466" s="28"/>
      <c r="CC1466" s="28"/>
      <c r="CD1466" s="28"/>
      <c r="CE1466" s="28"/>
      <c r="CF1466" s="28"/>
      <c r="CG1466" s="28"/>
      <c r="CH1466" s="28"/>
      <c r="CI1466" s="28"/>
      <c r="CJ1466" s="28"/>
      <c r="CK1466" s="28"/>
      <c r="CL1466" s="28"/>
      <c r="CM1466" s="28"/>
      <c r="CN1466" s="28"/>
      <c r="CO1466" s="28"/>
      <c r="CP1466" s="28"/>
      <c r="CQ1466" s="28"/>
      <c r="CR1466" s="28"/>
      <c r="CS1466" s="28"/>
      <c r="CT1466" s="28"/>
      <c r="CU1466" s="28"/>
      <c r="CV1466" s="28"/>
      <c r="CW1466" s="28"/>
      <c r="CX1466" s="28"/>
      <c r="CY1466" s="28"/>
      <c r="CZ1466" s="28"/>
      <c r="DA1466" s="28"/>
      <c r="DB1466" s="28"/>
      <c r="DC1466" s="28"/>
      <c r="DD1466" s="28"/>
      <c r="DE1466" s="28"/>
      <c r="DF1466" s="28"/>
      <c r="DG1466" s="28"/>
      <c r="DH1466" s="28"/>
      <c r="DI1466" s="28"/>
      <c r="DJ1466" s="28"/>
      <c r="DK1466" s="28"/>
      <c r="DL1466" s="28"/>
      <c r="DM1466" s="28"/>
    </row>
    <row r="1467" spans="4:117" s="195" customFormat="1" x14ac:dyDescent="0.2">
      <c r="K1467" s="198"/>
      <c r="L1467" s="198"/>
      <c r="M1467" s="198"/>
      <c r="N1467" s="198"/>
      <c r="O1467" s="198"/>
      <c r="Q1467" s="196"/>
      <c r="R1467" s="196"/>
      <c r="T1467" s="197"/>
      <c r="U1467" s="197"/>
      <c r="V1467" s="197"/>
      <c r="W1467" s="197"/>
      <c r="AE1467" s="198"/>
      <c r="AJ1467" s="199"/>
      <c r="AK1467" s="250"/>
      <c r="AL1467" s="55"/>
      <c r="AM1467" s="232"/>
      <c r="AN1467" s="30"/>
      <c r="AO1467" s="30"/>
      <c r="AP1467" s="114"/>
      <c r="AQ1467" s="114"/>
      <c r="AR1467" s="30"/>
      <c r="AS1467" s="30"/>
      <c r="AT1467" s="30"/>
      <c r="AU1467" s="30"/>
      <c r="AV1467" s="30"/>
      <c r="AW1467" s="30"/>
      <c r="AX1467" s="30"/>
      <c r="AY1467" s="30"/>
      <c r="AZ1467" s="28"/>
      <c r="BA1467" s="28"/>
      <c r="BB1467" s="28"/>
      <c r="BC1467" s="28"/>
      <c r="BD1467" s="28"/>
      <c r="BE1467" s="28"/>
      <c r="BF1467" s="28"/>
      <c r="BG1467" s="28"/>
      <c r="BH1467" s="28"/>
      <c r="BI1467" s="28"/>
      <c r="BJ1467" s="28"/>
      <c r="BK1467" s="28"/>
      <c r="BL1467" s="28"/>
      <c r="BM1467" s="28"/>
      <c r="BN1467" s="28"/>
      <c r="BO1467" s="28"/>
      <c r="BP1467" s="28"/>
      <c r="BQ1467" s="28"/>
      <c r="BR1467" s="28"/>
      <c r="BS1467" s="28"/>
      <c r="BT1467" s="28"/>
      <c r="BU1467" s="28"/>
      <c r="BV1467" s="28"/>
      <c r="BW1467" s="28"/>
      <c r="BX1467" s="28"/>
      <c r="BY1467" s="28"/>
      <c r="BZ1467" s="28"/>
      <c r="CA1467" s="28"/>
      <c r="CB1467" s="28"/>
      <c r="CC1467" s="28"/>
      <c r="CD1467" s="28"/>
      <c r="CE1467" s="28"/>
      <c r="CF1467" s="28"/>
      <c r="CG1467" s="28"/>
      <c r="CH1467" s="28"/>
      <c r="CI1467" s="28"/>
      <c r="CJ1467" s="28"/>
      <c r="CK1467" s="28"/>
      <c r="CL1467" s="28"/>
      <c r="CM1467" s="28"/>
      <c r="CN1467" s="28"/>
      <c r="CO1467" s="28"/>
      <c r="CP1467" s="28"/>
      <c r="CQ1467" s="28"/>
      <c r="CR1467" s="28"/>
      <c r="CS1467" s="28"/>
      <c r="CT1467" s="28"/>
      <c r="CU1467" s="28"/>
      <c r="CV1467" s="28"/>
      <c r="CW1467" s="28"/>
      <c r="CX1467" s="28"/>
      <c r="CY1467" s="28"/>
      <c r="CZ1467" s="28"/>
      <c r="DA1467" s="28"/>
      <c r="DB1467" s="28"/>
      <c r="DC1467" s="28"/>
      <c r="DD1467" s="28"/>
      <c r="DE1467" s="28"/>
      <c r="DF1467" s="28"/>
      <c r="DG1467" s="28"/>
      <c r="DH1467" s="28"/>
      <c r="DI1467" s="28"/>
      <c r="DJ1467" s="28"/>
      <c r="DK1467" s="28"/>
      <c r="DL1467" s="28"/>
      <c r="DM1467" s="28"/>
    </row>
    <row r="1468" spans="4:117" s="195" customFormat="1" x14ac:dyDescent="0.2">
      <c r="K1468" s="198"/>
      <c r="L1468" s="198"/>
      <c r="M1468" s="198"/>
      <c r="N1468" s="198"/>
      <c r="O1468" s="198"/>
      <c r="Q1468" s="196"/>
      <c r="R1468" s="196"/>
      <c r="T1468" s="197"/>
      <c r="U1468" s="197"/>
      <c r="V1468" s="197"/>
      <c r="W1468" s="197"/>
      <c r="AE1468" s="198"/>
      <c r="AJ1468" s="199"/>
      <c r="AK1468" s="250"/>
      <c r="AL1468" s="55"/>
      <c r="AM1468" s="232"/>
      <c r="AN1468" s="30"/>
      <c r="AO1468" s="30"/>
      <c r="AP1468" s="114"/>
      <c r="AQ1468" s="114"/>
      <c r="AR1468" s="30"/>
      <c r="AS1468" s="30"/>
      <c r="AT1468" s="30"/>
      <c r="AU1468" s="30"/>
      <c r="AV1468" s="30"/>
      <c r="AW1468" s="30"/>
      <c r="AX1468" s="30"/>
      <c r="AY1468" s="30"/>
      <c r="AZ1468" s="28"/>
      <c r="BA1468" s="28"/>
      <c r="BB1468" s="28"/>
      <c r="BC1468" s="28"/>
      <c r="BD1468" s="28"/>
      <c r="BE1468" s="28"/>
      <c r="BF1468" s="28"/>
      <c r="BG1468" s="28"/>
      <c r="BH1468" s="28"/>
      <c r="BI1468" s="28"/>
      <c r="BJ1468" s="28"/>
      <c r="BK1468" s="28"/>
      <c r="BL1468" s="28"/>
      <c r="BM1468" s="28"/>
      <c r="BN1468" s="28"/>
      <c r="BO1468" s="28"/>
      <c r="BP1468" s="28"/>
      <c r="BQ1468" s="28"/>
      <c r="BR1468" s="28"/>
      <c r="BS1468" s="28"/>
      <c r="BT1468" s="28"/>
      <c r="BU1468" s="28"/>
      <c r="BV1468" s="28"/>
      <c r="BW1468" s="28"/>
      <c r="BX1468" s="28"/>
      <c r="BY1468" s="28"/>
      <c r="BZ1468" s="28"/>
      <c r="CA1468" s="28"/>
      <c r="CB1468" s="28"/>
      <c r="CC1468" s="28"/>
      <c r="CD1468" s="28"/>
      <c r="CE1468" s="28"/>
      <c r="CF1468" s="28"/>
      <c r="CG1468" s="28"/>
      <c r="CH1468" s="28"/>
      <c r="CI1468" s="28"/>
      <c r="CJ1468" s="28"/>
      <c r="CK1468" s="28"/>
      <c r="CL1468" s="28"/>
      <c r="CM1468" s="28"/>
      <c r="CN1468" s="28"/>
      <c r="CO1468" s="28"/>
      <c r="CP1468" s="28"/>
      <c r="CQ1468" s="28"/>
      <c r="CR1468" s="28"/>
      <c r="CS1468" s="28"/>
      <c r="CT1468" s="28"/>
      <c r="CU1468" s="28"/>
      <c r="CV1468" s="28"/>
      <c r="CW1468" s="28"/>
      <c r="CX1468" s="28"/>
      <c r="CY1468" s="28"/>
      <c r="CZ1468" s="28"/>
      <c r="DA1468" s="28"/>
      <c r="DB1468" s="28"/>
      <c r="DC1468" s="28"/>
      <c r="DD1468" s="28"/>
      <c r="DE1468" s="28"/>
      <c r="DF1468" s="28"/>
      <c r="DG1468" s="28"/>
      <c r="DH1468" s="28"/>
      <c r="DI1468" s="28"/>
      <c r="DJ1468" s="28"/>
      <c r="DK1468" s="28"/>
      <c r="DL1468" s="28"/>
      <c r="DM1468" s="28"/>
    </row>
    <row r="1469" spans="4:117" s="195" customFormat="1" x14ac:dyDescent="0.2">
      <c r="K1469" s="198"/>
      <c r="L1469" s="198"/>
      <c r="M1469" s="198"/>
      <c r="N1469" s="198"/>
      <c r="O1469" s="198"/>
      <c r="Q1469" s="196"/>
      <c r="R1469" s="196"/>
      <c r="T1469" s="197"/>
      <c r="U1469" s="197"/>
      <c r="V1469" s="197"/>
      <c r="W1469" s="197"/>
      <c r="AE1469" s="198"/>
      <c r="AJ1469" s="199"/>
      <c r="AK1469" s="250"/>
      <c r="AL1469" s="55"/>
      <c r="AM1469" s="232"/>
      <c r="AN1469" s="30"/>
      <c r="AO1469" s="30"/>
      <c r="AP1469" s="114"/>
      <c r="AQ1469" s="114"/>
      <c r="AR1469" s="30"/>
      <c r="AS1469" s="30"/>
      <c r="AT1469" s="30"/>
      <c r="AU1469" s="30"/>
      <c r="AV1469" s="30"/>
      <c r="AW1469" s="30"/>
      <c r="AX1469" s="30"/>
      <c r="AY1469" s="30"/>
      <c r="AZ1469" s="28"/>
      <c r="BA1469" s="28"/>
      <c r="BB1469" s="28"/>
      <c r="BC1469" s="28"/>
      <c r="BD1469" s="28"/>
      <c r="BE1469" s="28"/>
      <c r="BF1469" s="28"/>
      <c r="BG1469" s="28"/>
      <c r="BH1469" s="28"/>
      <c r="BI1469" s="28"/>
      <c r="BJ1469" s="28"/>
      <c r="BK1469" s="28"/>
      <c r="BL1469" s="28"/>
      <c r="BM1469" s="28"/>
      <c r="BN1469" s="28"/>
      <c r="BO1469" s="28"/>
      <c r="BP1469" s="28"/>
      <c r="BQ1469" s="28"/>
      <c r="BR1469" s="28"/>
      <c r="BS1469" s="28"/>
      <c r="BT1469" s="28"/>
      <c r="BU1469" s="28"/>
      <c r="BV1469" s="28"/>
      <c r="BW1469" s="28"/>
      <c r="BX1469" s="28"/>
      <c r="BY1469" s="28"/>
      <c r="BZ1469" s="28"/>
      <c r="CA1469" s="28"/>
      <c r="CB1469" s="28"/>
      <c r="CC1469" s="28"/>
      <c r="CD1469" s="28"/>
      <c r="CE1469" s="28"/>
      <c r="CF1469" s="28"/>
      <c r="CG1469" s="28"/>
      <c r="CH1469" s="28"/>
      <c r="CI1469" s="28"/>
      <c r="CJ1469" s="28"/>
      <c r="CK1469" s="28"/>
      <c r="CL1469" s="28"/>
      <c r="CM1469" s="28"/>
      <c r="CN1469" s="28"/>
      <c r="CO1469" s="28"/>
      <c r="CP1469" s="28"/>
      <c r="CQ1469" s="28"/>
      <c r="CR1469" s="28"/>
      <c r="CS1469" s="28"/>
      <c r="CT1469" s="28"/>
      <c r="CU1469" s="28"/>
      <c r="CV1469" s="28"/>
      <c r="CW1469" s="28"/>
      <c r="CX1469" s="28"/>
      <c r="CY1469" s="28"/>
      <c r="CZ1469" s="28"/>
      <c r="DA1469" s="28"/>
      <c r="DB1469" s="28"/>
      <c r="DC1469" s="28"/>
      <c r="DD1469" s="28"/>
      <c r="DE1469" s="28"/>
      <c r="DF1469" s="28"/>
      <c r="DG1469" s="28"/>
      <c r="DH1469" s="28"/>
      <c r="DI1469" s="28"/>
      <c r="DJ1469" s="28"/>
      <c r="DK1469" s="28"/>
      <c r="DL1469" s="28"/>
      <c r="DM1469" s="28"/>
    </row>
    <row r="1470" spans="4:117" s="195" customFormat="1" x14ac:dyDescent="0.2">
      <c r="K1470" s="198"/>
      <c r="L1470" s="198"/>
      <c r="M1470" s="198"/>
      <c r="N1470" s="198"/>
      <c r="O1470" s="198"/>
      <c r="Q1470" s="196"/>
      <c r="R1470" s="196"/>
      <c r="T1470" s="197"/>
      <c r="U1470" s="197"/>
      <c r="V1470" s="197"/>
      <c r="W1470" s="197"/>
      <c r="AE1470" s="198"/>
      <c r="AJ1470" s="199"/>
      <c r="AK1470" s="250"/>
      <c r="AL1470" s="55"/>
      <c r="AM1470" s="232"/>
      <c r="AN1470" s="30"/>
      <c r="AO1470" s="30"/>
      <c r="AP1470" s="114"/>
      <c r="AQ1470" s="114"/>
      <c r="AR1470" s="30"/>
      <c r="AS1470" s="30"/>
      <c r="AT1470" s="30"/>
      <c r="AU1470" s="30"/>
      <c r="AV1470" s="30"/>
      <c r="AW1470" s="30"/>
      <c r="AX1470" s="30"/>
      <c r="AY1470" s="30"/>
      <c r="AZ1470" s="28"/>
      <c r="BA1470" s="28"/>
      <c r="BB1470" s="28"/>
      <c r="BC1470" s="28"/>
      <c r="BD1470" s="28"/>
      <c r="BE1470" s="28"/>
      <c r="BF1470" s="28"/>
      <c r="BG1470" s="28"/>
      <c r="BH1470" s="28"/>
      <c r="BI1470" s="28"/>
      <c r="BJ1470" s="28"/>
      <c r="BK1470" s="28"/>
      <c r="BL1470" s="28"/>
      <c r="BM1470" s="28"/>
      <c r="BN1470" s="28"/>
      <c r="BO1470" s="28"/>
      <c r="BP1470" s="28"/>
      <c r="BQ1470" s="28"/>
      <c r="BR1470" s="28"/>
      <c r="BS1470" s="28"/>
      <c r="BT1470" s="28"/>
      <c r="BU1470" s="28"/>
      <c r="BV1470" s="28"/>
      <c r="BW1470" s="28"/>
      <c r="BX1470" s="28"/>
      <c r="BY1470" s="28"/>
      <c r="BZ1470" s="28"/>
      <c r="CA1470" s="28"/>
      <c r="CB1470" s="28"/>
      <c r="CC1470" s="28"/>
      <c r="CD1470" s="28"/>
      <c r="CE1470" s="28"/>
      <c r="CF1470" s="28"/>
      <c r="CG1470" s="28"/>
      <c r="CH1470" s="28"/>
      <c r="CI1470" s="28"/>
      <c r="CJ1470" s="28"/>
      <c r="CK1470" s="28"/>
      <c r="CL1470" s="28"/>
      <c r="CM1470" s="28"/>
      <c r="CN1470" s="28"/>
      <c r="CO1470" s="28"/>
      <c r="CP1470" s="28"/>
      <c r="CQ1470" s="28"/>
      <c r="CR1470" s="28"/>
      <c r="CS1470" s="28"/>
      <c r="CT1470" s="28"/>
      <c r="CU1470" s="28"/>
      <c r="CV1470" s="28"/>
      <c r="CW1470" s="28"/>
      <c r="CX1470" s="28"/>
      <c r="CY1470" s="28"/>
      <c r="CZ1470" s="28"/>
      <c r="DA1470" s="28"/>
      <c r="DB1470" s="28"/>
      <c r="DC1470" s="28"/>
      <c r="DD1470" s="28"/>
      <c r="DE1470" s="28"/>
      <c r="DF1470" s="28"/>
      <c r="DG1470" s="28"/>
      <c r="DH1470" s="28"/>
      <c r="DI1470" s="28"/>
      <c r="DJ1470" s="28"/>
      <c r="DK1470" s="28"/>
      <c r="DL1470" s="28"/>
      <c r="DM1470" s="28"/>
    </row>
    <row r="1471" spans="4:117" s="195" customFormat="1" x14ac:dyDescent="0.2">
      <c r="K1471" s="198"/>
      <c r="L1471" s="198"/>
      <c r="M1471" s="198"/>
      <c r="N1471" s="198"/>
      <c r="O1471" s="198"/>
      <c r="Q1471" s="196"/>
      <c r="R1471" s="196"/>
      <c r="T1471" s="197"/>
      <c r="U1471" s="197"/>
      <c r="V1471" s="197"/>
      <c r="W1471" s="197"/>
      <c r="AE1471" s="198"/>
      <c r="AJ1471" s="199"/>
      <c r="AK1471" s="250"/>
      <c r="AL1471" s="55"/>
      <c r="AM1471" s="232"/>
      <c r="AN1471" s="30"/>
      <c r="AO1471" s="30"/>
      <c r="AP1471" s="114"/>
      <c r="AQ1471" s="114"/>
      <c r="AR1471" s="30"/>
      <c r="AS1471" s="30"/>
      <c r="AT1471" s="30"/>
      <c r="AU1471" s="30"/>
      <c r="AV1471" s="30"/>
      <c r="AW1471" s="30"/>
      <c r="AX1471" s="30"/>
      <c r="AY1471" s="30"/>
      <c r="AZ1471" s="28"/>
      <c r="BA1471" s="28"/>
      <c r="BB1471" s="28"/>
      <c r="BC1471" s="28"/>
      <c r="BD1471" s="28"/>
      <c r="BE1471" s="28"/>
      <c r="BF1471" s="28"/>
      <c r="BG1471" s="28"/>
      <c r="BH1471" s="28"/>
      <c r="BI1471" s="28"/>
      <c r="BJ1471" s="28"/>
      <c r="BK1471" s="28"/>
      <c r="BL1471" s="28"/>
      <c r="BM1471" s="28"/>
      <c r="BN1471" s="28"/>
      <c r="BO1471" s="28"/>
      <c r="BP1471" s="28"/>
      <c r="BQ1471" s="28"/>
      <c r="BR1471" s="28"/>
      <c r="BS1471" s="28"/>
      <c r="BT1471" s="28"/>
      <c r="BU1471" s="28"/>
      <c r="BV1471" s="28"/>
      <c r="BW1471" s="28"/>
      <c r="BX1471" s="28"/>
      <c r="BY1471" s="28"/>
      <c r="BZ1471" s="28"/>
      <c r="CA1471" s="28"/>
      <c r="CB1471" s="28"/>
      <c r="CC1471" s="28"/>
      <c r="CD1471" s="28"/>
      <c r="CE1471" s="28"/>
      <c r="CF1471" s="28"/>
      <c r="CG1471" s="28"/>
      <c r="CH1471" s="28"/>
      <c r="CI1471" s="28"/>
      <c r="CJ1471" s="28"/>
      <c r="CK1471" s="28"/>
      <c r="CL1471" s="28"/>
      <c r="CM1471" s="28"/>
      <c r="CN1471" s="28"/>
      <c r="CO1471" s="28"/>
      <c r="CP1471" s="28"/>
      <c r="CQ1471" s="28"/>
      <c r="CR1471" s="28"/>
      <c r="CS1471" s="28"/>
      <c r="CT1471" s="28"/>
      <c r="CU1471" s="28"/>
      <c r="CV1471" s="28"/>
      <c r="CW1471" s="28"/>
      <c r="CX1471" s="28"/>
      <c r="CY1471" s="28"/>
      <c r="CZ1471" s="28"/>
      <c r="DA1471" s="28"/>
      <c r="DB1471" s="28"/>
      <c r="DC1471" s="28"/>
      <c r="DD1471" s="28"/>
      <c r="DE1471" s="28"/>
      <c r="DF1471" s="28"/>
      <c r="DG1471" s="28"/>
      <c r="DH1471" s="28"/>
      <c r="DI1471" s="28"/>
      <c r="DJ1471" s="28"/>
      <c r="DK1471" s="28"/>
      <c r="DL1471" s="28"/>
      <c r="DM1471" s="28"/>
    </row>
    <row r="1472" spans="4:117" s="195" customFormat="1" x14ac:dyDescent="0.2">
      <c r="K1472" s="198"/>
      <c r="L1472" s="198"/>
      <c r="M1472" s="198"/>
      <c r="N1472" s="198"/>
      <c r="O1472" s="198"/>
      <c r="Q1472" s="196"/>
      <c r="R1472" s="196"/>
      <c r="T1472" s="197"/>
      <c r="U1472" s="197"/>
      <c r="V1472" s="197"/>
      <c r="W1472" s="197"/>
      <c r="AE1472" s="198"/>
      <c r="AJ1472" s="199"/>
      <c r="AK1472" s="250"/>
      <c r="AL1472" s="55"/>
      <c r="AM1472" s="232"/>
      <c r="AN1472" s="30"/>
      <c r="AO1472" s="30"/>
      <c r="AP1472" s="114"/>
      <c r="AQ1472" s="114"/>
      <c r="AR1472" s="30"/>
      <c r="AS1472" s="30"/>
      <c r="AT1472" s="30"/>
      <c r="AU1472" s="30"/>
      <c r="AV1472" s="30"/>
      <c r="AW1472" s="30"/>
      <c r="AX1472" s="30"/>
      <c r="AY1472" s="30"/>
      <c r="AZ1472" s="28"/>
      <c r="BA1472" s="28"/>
      <c r="BB1472" s="28"/>
      <c r="BC1472" s="28"/>
      <c r="BD1472" s="28"/>
      <c r="BE1472" s="28"/>
      <c r="BF1472" s="28"/>
      <c r="BG1472" s="28"/>
      <c r="BH1472" s="28"/>
      <c r="BI1472" s="28"/>
      <c r="BJ1472" s="28"/>
      <c r="BK1472" s="28"/>
      <c r="BL1472" s="28"/>
      <c r="BM1472" s="28"/>
      <c r="BN1472" s="28"/>
      <c r="BO1472" s="28"/>
      <c r="BP1472" s="28"/>
      <c r="BQ1472" s="28"/>
      <c r="BR1472" s="28"/>
      <c r="BS1472" s="28"/>
      <c r="BT1472" s="28"/>
      <c r="BU1472" s="28"/>
      <c r="BV1472" s="28"/>
      <c r="BW1472" s="28"/>
      <c r="BX1472" s="28"/>
      <c r="BY1472" s="28"/>
      <c r="BZ1472" s="28"/>
      <c r="CA1472" s="28"/>
      <c r="CB1472" s="28"/>
      <c r="CC1472" s="28"/>
      <c r="CD1472" s="28"/>
      <c r="CE1472" s="28"/>
      <c r="CF1472" s="28"/>
      <c r="CG1472" s="28"/>
      <c r="CH1472" s="28"/>
      <c r="CI1472" s="28"/>
      <c r="CJ1472" s="28"/>
      <c r="CK1472" s="28"/>
      <c r="CL1472" s="28"/>
      <c r="CM1472" s="28"/>
      <c r="CN1472" s="28"/>
      <c r="CO1472" s="28"/>
      <c r="CP1472" s="28"/>
      <c r="CQ1472" s="28"/>
      <c r="CR1472" s="28"/>
      <c r="CS1472" s="28"/>
      <c r="CT1472" s="28"/>
      <c r="CU1472" s="28"/>
      <c r="CV1472" s="28"/>
      <c r="CW1472" s="28"/>
      <c r="CX1472" s="28"/>
      <c r="CY1472" s="28"/>
      <c r="CZ1472" s="28"/>
      <c r="DA1472" s="28"/>
      <c r="DB1472" s="28"/>
      <c r="DC1472" s="28"/>
      <c r="DD1472" s="28"/>
      <c r="DE1472" s="28"/>
      <c r="DF1472" s="28"/>
      <c r="DG1472" s="28"/>
      <c r="DH1472" s="28"/>
      <c r="DI1472" s="28"/>
      <c r="DJ1472" s="28"/>
      <c r="DK1472" s="28"/>
      <c r="DL1472" s="28"/>
      <c r="DM1472" s="28"/>
    </row>
    <row r="1473" spans="11:117" s="195" customFormat="1" x14ac:dyDescent="0.2">
      <c r="K1473" s="198"/>
      <c r="L1473" s="198"/>
      <c r="M1473" s="198"/>
      <c r="N1473" s="198"/>
      <c r="O1473" s="198"/>
      <c r="Q1473" s="196"/>
      <c r="R1473" s="196"/>
      <c r="T1473" s="197"/>
      <c r="U1473" s="197"/>
      <c r="V1473" s="197"/>
      <c r="W1473" s="197"/>
      <c r="AE1473" s="198"/>
      <c r="AJ1473" s="199"/>
      <c r="AK1473" s="250"/>
      <c r="AL1473" s="55"/>
      <c r="AM1473" s="232"/>
      <c r="AN1473" s="30"/>
      <c r="AO1473" s="30"/>
      <c r="AP1473" s="114"/>
      <c r="AQ1473" s="114"/>
      <c r="AR1473" s="30"/>
      <c r="AS1473" s="30"/>
      <c r="AT1473" s="30"/>
      <c r="AU1473" s="30"/>
      <c r="AV1473" s="30"/>
      <c r="AW1473" s="30"/>
      <c r="AX1473" s="30"/>
      <c r="AY1473" s="30"/>
      <c r="AZ1473" s="28"/>
      <c r="BA1473" s="28"/>
      <c r="BB1473" s="28"/>
      <c r="BC1473" s="28"/>
      <c r="BD1473" s="28"/>
      <c r="BE1473" s="28"/>
      <c r="BF1473" s="28"/>
      <c r="BG1473" s="28"/>
      <c r="BH1473" s="28"/>
      <c r="BI1473" s="28"/>
      <c r="BJ1473" s="28"/>
      <c r="BK1473" s="28"/>
      <c r="BL1473" s="28"/>
      <c r="BM1473" s="28"/>
      <c r="BN1473" s="28"/>
      <c r="BO1473" s="28"/>
      <c r="BP1473" s="28"/>
      <c r="BQ1473" s="28"/>
      <c r="BR1473" s="28"/>
      <c r="BS1473" s="28"/>
      <c r="BT1473" s="28"/>
      <c r="BU1473" s="28"/>
      <c r="BV1473" s="28"/>
      <c r="BW1473" s="28"/>
      <c r="BX1473" s="28"/>
      <c r="BY1473" s="28"/>
      <c r="BZ1473" s="28"/>
      <c r="CA1473" s="28"/>
      <c r="CB1473" s="28"/>
      <c r="CC1473" s="28"/>
      <c r="CD1473" s="28"/>
      <c r="CE1473" s="28"/>
      <c r="CF1473" s="28"/>
      <c r="CG1473" s="28"/>
      <c r="CH1473" s="28"/>
      <c r="CI1473" s="28"/>
      <c r="CJ1473" s="28"/>
      <c r="CK1473" s="28"/>
      <c r="CL1473" s="28"/>
      <c r="CM1473" s="28"/>
      <c r="CN1473" s="28"/>
      <c r="CO1473" s="28"/>
      <c r="CP1473" s="28"/>
      <c r="CQ1473" s="28"/>
      <c r="CR1473" s="28"/>
      <c r="CS1473" s="28"/>
      <c r="CT1473" s="28"/>
      <c r="CU1473" s="28"/>
      <c r="CV1473" s="28"/>
      <c r="CW1473" s="28"/>
      <c r="CX1473" s="28"/>
      <c r="CY1473" s="28"/>
      <c r="CZ1473" s="28"/>
      <c r="DA1473" s="28"/>
      <c r="DB1473" s="28"/>
      <c r="DC1473" s="28"/>
      <c r="DD1473" s="28"/>
      <c r="DE1473" s="28"/>
      <c r="DF1473" s="28"/>
      <c r="DG1473" s="28"/>
      <c r="DH1473" s="28"/>
      <c r="DI1473" s="28"/>
      <c r="DJ1473" s="28"/>
      <c r="DK1473" s="28"/>
      <c r="DL1473" s="28"/>
      <c r="DM1473" s="28"/>
    </row>
    <row r="1474" spans="11:117" s="195" customFormat="1" x14ac:dyDescent="0.2">
      <c r="K1474" s="198"/>
      <c r="L1474" s="198"/>
      <c r="M1474" s="198"/>
      <c r="N1474" s="198"/>
      <c r="O1474" s="198"/>
      <c r="Q1474" s="196"/>
      <c r="R1474" s="196"/>
      <c r="T1474" s="197"/>
      <c r="U1474" s="197"/>
      <c r="V1474" s="197"/>
      <c r="W1474" s="197"/>
      <c r="AE1474" s="198"/>
      <c r="AJ1474" s="199"/>
      <c r="AK1474" s="250"/>
      <c r="AL1474" s="55"/>
      <c r="AM1474" s="232"/>
      <c r="AN1474" s="30"/>
      <c r="AO1474" s="30"/>
      <c r="AP1474" s="114"/>
      <c r="AQ1474" s="114"/>
      <c r="AR1474" s="30"/>
      <c r="AS1474" s="30"/>
      <c r="AT1474" s="30"/>
      <c r="AU1474" s="30"/>
      <c r="AV1474" s="30"/>
      <c r="AW1474" s="30"/>
      <c r="AX1474" s="30"/>
      <c r="AY1474" s="30"/>
      <c r="AZ1474" s="28"/>
      <c r="BA1474" s="28"/>
      <c r="BB1474" s="28"/>
      <c r="BC1474" s="28"/>
      <c r="BD1474" s="28"/>
      <c r="BE1474" s="28"/>
      <c r="BF1474" s="28"/>
      <c r="BG1474" s="28"/>
      <c r="BH1474" s="28"/>
      <c r="BI1474" s="28"/>
      <c r="BJ1474" s="28"/>
      <c r="BK1474" s="28"/>
      <c r="BL1474" s="28"/>
      <c r="BM1474" s="28"/>
      <c r="BN1474" s="28"/>
      <c r="BO1474" s="28"/>
      <c r="BP1474" s="28"/>
      <c r="BQ1474" s="28"/>
      <c r="BR1474" s="28"/>
      <c r="BS1474" s="28"/>
      <c r="BT1474" s="28"/>
      <c r="BU1474" s="28"/>
      <c r="BV1474" s="28"/>
      <c r="BW1474" s="28"/>
      <c r="BX1474" s="28"/>
      <c r="BY1474" s="28"/>
      <c r="BZ1474" s="28"/>
      <c r="CA1474" s="28"/>
      <c r="CB1474" s="28"/>
      <c r="CC1474" s="28"/>
      <c r="CD1474" s="28"/>
      <c r="CE1474" s="28"/>
      <c r="CF1474" s="28"/>
      <c r="CG1474" s="28"/>
      <c r="CH1474" s="28"/>
      <c r="CI1474" s="28"/>
      <c r="CJ1474" s="28"/>
      <c r="CK1474" s="28"/>
      <c r="CL1474" s="28"/>
      <c r="CM1474" s="28"/>
      <c r="CN1474" s="28"/>
      <c r="CO1474" s="28"/>
      <c r="CP1474" s="28"/>
      <c r="CQ1474" s="28"/>
      <c r="CR1474" s="28"/>
      <c r="CS1474" s="28"/>
      <c r="CT1474" s="28"/>
      <c r="CU1474" s="28"/>
      <c r="CV1474" s="28"/>
      <c r="CW1474" s="28"/>
      <c r="CX1474" s="28"/>
      <c r="CY1474" s="28"/>
      <c r="CZ1474" s="28"/>
      <c r="DA1474" s="28"/>
      <c r="DB1474" s="28"/>
      <c r="DC1474" s="28"/>
      <c r="DD1474" s="28"/>
      <c r="DE1474" s="28"/>
      <c r="DF1474" s="28"/>
      <c r="DG1474" s="28"/>
      <c r="DH1474" s="28"/>
      <c r="DI1474" s="28"/>
      <c r="DJ1474" s="28"/>
      <c r="DK1474" s="28"/>
      <c r="DL1474" s="28"/>
      <c r="DM1474" s="28"/>
    </row>
    <row r="1475" spans="11:117" s="195" customFormat="1" x14ac:dyDescent="0.2">
      <c r="K1475" s="198"/>
      <c r="L1475" s="198"/>
      <c r="M1475" s="198"/>
      <c r="N1475" s="198"/>
      <c r="O1475" s="198"/>
      <c r="Q1475" s="196"/>
      <c r="R1475" s="196"/>
      <c r="T1475" s="197"/>
      <c r="U1475" s="197"/>
      <c r="V1475" s="197"/>
      <c r="W1475" s="197"/>
      <c r="AE1475" s="198"/>
      <c r="AJ1475" s="199"/>
      <c r="AK1475" s="250"/>
      <c r="AL1475" s="55"/>
      <c r="AM1475" s="232"/>
      <c r="AN1475" s="30"/>
      <c r="AO1475" s="30"/>
      <c r="AP1475" s="114"/>
      <c r="AQ1475" s="114"/>
      <c r="AR1475" s="30"/>
      <c r="AS1475" s="30"/>
      <c r="AT1475" s="30"/>
      <c r="AU1475" s="30"/>
      <c r="AV1475" s="30"/>
      <c r="AW1475" s="30"/>
      <c r="AX1475" s="30"/>
      <c r="AY1475" s="30"/>
      <c r="AZ1475" s="28"/>
      <c r="BA1475" s="28"/>
      <c r="BB1475" s="28"/>
      <c r="BC1475" s="28"/>
      <c r="BD1475" s="28"/>
      <c r="BE1475" s="28"/>
      <c r="BF1475" s="28"/>
      <c r="BG1475" s="28"/>
      <c r="BH1475" s="28"/>
      <c r="BI1475" s="28"/>
      <c r="BJ1475" s="28"/>
      <c r="BK1475" s="28"/>
      <c r="BL1475" s="28"/>
      <c r="BM1475" s="28"/>
      <c r="BN1475" s="28"/>
      <c r="BO1475" s="28"/>
      <c r="BP1475" s="28"/>
      <c r="BQ1475" s="28"/>
      <c r="BR1475" s="28"/>
      <c r="BS1475" s="28"/>
      <c r="BT1475" s="28"/>
      <c r="BU1475" s="28"/>
      <c r="BV1475" s="28"/>
      <c r="BW1475" s="28"/>
      <c r="BX1475" s="28"/>
      <c r="BY1475" s="28"/>
      <c r="BZ1475" s="28"/>
      <c r="CA1475" s="28"/>
      <c r="CB1475" s="28"/>
      <c r="CC1475" s="28"/>
      <c r="CD1475" s="28"/>
      <c r="CE1475" s="28"/>
      <c r="CF1475" s="28"/>
      <c r="CG1475" s="28"/>
      <c r="CH1475" s="28"/>
      <c r="CI1475" s="28"/>
      <c r="CJ1475" s="28"/>
      <c r="CK1475" s="28"/>
      <c r="CL1475" s="28"/>
      <c r="CM1475" s="28"/>
      <c r="CN1475" s="28"/>
      <c r="CO1475" s="28"/>
      <c r="CP1475" s="28"/>
      <c r="CQ1475" s="28"/>
      <c r="CR1475" s="28"/>
      <c r="CS1475" s="28"/>
      <c r="CT1475" s="28"/>
      <c r="CU1475" s="28"/>
      <c r="CV1475" s="28"/>
      <c r="CW1475" s="28"/>
      <c r="CX1475" s="28"/>
      <c r="CY1475" s="28"/>
      <c r="CZ1475" s="28"/>
      <c r="DA1475" s="28"/>
      <c r="DB1475" s="28"/>
      <c r="DC1475" s="28"/>
      <c r="DD1475" s="28"/>
      <c r="DE1475" s="28"/>
      <c r="DF1475" s="28"/>
      <c r="DG1475" s="28"/>
      <c r="DH1475" s="28"/>
      <c r="DI1475" s="28"/>
      <c r="DJ1475" s="28"/>
      <c r="DK1475" s="28"/>
      <c r="DL1475" s="28"/>
      <c r="DM1475" s="28"/>
    </row>
    <row r="1476" spans="11:117" s="195" customFormat="1" x14ac:dyDescent="0.2">
      <c r="K1476" s="198"/>
      <c r="L1476" s="198"/>
      <c r="M1476" s="198"/>
      <c r="N1476" s="198"/>
      <c r="O1476" s="198"/>
      <c r="Q1476" s="196"/>
      <c r="R1476" s="196"/>
      <c r="T1476" s="197"/>
      <c r="U1476" s="197"/>
      <c r="V1476" s="197"/>
      <c r="W1476" s="197"/>
      <c r="AE1476" s="198"/>
      <c r="AJ1476" s="199"/>
      <c r="AK1476" s="250"/>
      <c r="AL1476" s="55"/>
      <c r="AM1476" s="232"/>
      <c r="AN1476" s="30"/>
      <c r="AO1476" s="30"/>
      <c r="AP1476" s="114"/>
      <c r="AQ1476" s="114"/>
      <c r="AR1476" s="30"/>
      <c r="AS1476" s="30"/>
      <c r="AT1476" s="30"/>
      <c r="AU1476" s="30"/>
      <c r="AV1476" s="30"/>
      <c r="AW1476" s="30"/>
      <c r="AX1476" s="30"/>
      <c r="AY1476" s="30"/>
      <c r="AZ1476" s="28"/>
      <c r="BA1476" s="28"/>
      <c r="BB1476" s="28"/>
      <c r="BC1476" s="28"/>
      <c r="BD1476" s="28"/>
      <c r="BE1476" s="28"/>
      <c r="BF1476" s="28"/>
      <c r="BG1476" s="28"/>
      <c r="BH1476" s="28"/>
      <c r="BI1476" s="28"/>
      <c r="BJ1476" s="28"/>
      <c r="BK1476" s="28"/>
      <c r="BL1476" s="28"/>
      <c r="BM1476" s="28"/>
      <c r="BN1476" s="28"/>
      <c r="BO1476" s="28"/>
      <c r="BP1476" s="28"/>
      <c r="BQ1476" s="28"/>
      <c r="BR1476" s="28"/>
      <c r="BS1476" s="28"/>
      <c r="BT1476" s="28"/>
      <c r="BU1476" s="28"/>
      <c r="BV1476" s="28"/>
      <c r="BW1476" s="28"/>
      <c r="BX1476" s="28"/>
      <c r="BY1476" s="28"/>
      <c r="BZ1476" s="28"/>
      <c r="CA1476" s="28"/>
      <c r="CB1476" s="28"/>
      <c r="CC1476" s="28"/>
      <c r="CD1476" s="28"/>
      <c r="CE1476" s="28"/>
      <c r="CF1476" s="28"/>
      <c r="CG1476" s="28"/>
      <c r="CH1476" s="28"/>
      <c r="CI1476" s="28"/>
      <c r="CJ1476" s="28"/>
      <c r="CK1476" s="28"/>
      <c r="CL1476" s="28"/>
      <c r="CM1476" s="28"/>
      <c r="CN1476" s="28"/>
      <c r="CO1476" s="28"/>
      <c r="CP1476" s="28"/>
      <c r="CQ1476" s="28"/>
      <c r="CR1476" s="28"/>
      <c r="CS1476" s="28"/>
      <c r="CT1476" s="28"/>
      <c r="CU1476" s="28"/>
      <c r="CV1476" s="28"/>
      <c r="CW1476" s="28"/>
      <c r="CX1476" s="28"/>
      <c r="CY1476" s="28"/>
      <c r="CZ1476" s="28"/>
      <c r="DA1476" s="28"/>
      <c r="DB1476" s="28"/>
      <c r="DC1476" s="28"/>
      <c r="DD1476" s="28"/>
      <c r="DE1476" s="28"/>
      <c r="DF1476" s="28"/>
      <c r="DG1476" s="28"/>
      <c r="DH1476" s="28"/>
      <c r="DI1476" s="28"/>
      <c r="DJ1476" s="28"/>
      <c r="DK1476" s="28"/>
      <c r="DL1476" s="28"/>
      <c r="DM1476" s="28"/>
    </row>
    <row r="1477" spans="11:117" s="195" customFormat="1" x14ac:dyDescent="0.2">
      <c r="K1477" s="198"/>
      <c r="L1477" s="198"/>
      <c r="M1477" s="198"/>
      <c r="N1477" s="198"/>
      <c r="O1477" s="198"/>
      <c r="Q1477" s="196"/>
      <c r="R1477" s="196"/>
      <c r="T1477" s="197"/>
      <c r="U1477" s="197"/>
      <c r="V1477" s="197"/>
      <c r="W1477" s="197"/>
      <c r="AE1477" s="198"/>
      <c r="AJ1477" s="199"/>
      <c r="AK1477" s="250"/>
      <c r="AL1477" s="55"/>
      <c r="AM1477" s="232"/>
      <c r="AN1477" s="30"/>
      <c r="AO1477" s="30"/>
      <c r="AP1477" s="114"/>
      <c r="AQ1477" s="114"/>
      <c r="AR1477" s="30"/>
      <c r="AS1477" s="30"/>
      <c r="AT1477" s="30"/>
      <c r="AU1477" s="30"/>
      <c r="AV1477" s="30"/>
      <c r="AW1477" s="30"/>
      <c r="AX1477" s="30"/>
      <c r="AY1477" s="30"/>
      <c r="AZ1477" s="28"/>
      <c r="BA1477" s="28"/>
      <c r="BB1477" s="28"/>
      <c r="BC1477" s="28"/>
      <c r="BD1477" s="28"/>
      <c r="BE1477" s="28"/>
      <c r="BF1477" s="28"/>
      <c r="BG1477" s="28"/>
      <c r="BH1477" s="28"/>
      <c r="BI1477" s="28"/>
      <c r="BJ1477" s="28"/>
      <c r="BK1477" s="28"/>
      <c r="BL1477" s="28"/>
      <c r="BM1477" s="28"/>
      <c r="BN1477" s="28"/>
      <c r="BO1477" s="28"/>
      <c r="BP1477" s="28"/>
      <c r="BQ1477" s="28"/>
      <c r="BR1477" s="28"/>
      <c r="BS1477" s="28"/>
      <c r="BT1477" s="28"/>
      <c r="BU1477" s="28"/>
      <c r="BV1477" s="28"/>
      <c r="BW1477" s="28"/>
      <c r="BX1477" s="28"/>
      <c r="BY1477" s="28"/>
      <c r="BZ1477" s="28"/>
      <c r="CA1477" s="28"/>
      <c r="CB1477" s="28"/>
      <c r="CC1477" s="28"/>
      <c r="CD1477" s="28"/>
      <c r="CE1477" s="28"/>
      <c r="CF1477" s="28"/>
      <c r="CG1477" s="28"/>
      <c r="CH1477" s="28"/>
      <c r="CI1477" s="28"/>
      <c r="CJ1477" s="28"/>
      <c r="CK1477" s="28"/>
      <c r="CL1477" s="28"/>
      <c r="CM1477" s="28"/>
      <c r="CN1477" s="28"/>
      <c r="CO1477" s="28"/>
      <c r="CP1477" s="28"/>
      <c r="CQ1477" s="28"/>
      <c r="CR1477" s="28"/>
      <c r="CS1477" s="28"/>
      <c r="CT1477" s="28"/>
      <c r="CU1477" s="28"/>
      <c r="CV1477" s="28"/>
      <c r="CW1477" s="28"/>
      <c r="CX1477" s="28"/>
      <c r="CY1477" s="28"/>
      <c r="CZ1477" s="28"/>
      <c r="DA1477" s="28"/>
      <c r="DB1477" s="28"/>
      <c r="DC1477" s="28"/>
      <c r="DD1477" s="28"/>
      <c r="DE1477" s="28"/>
      <c r="DF1477" s="28"/>
      <c r="DG1477" s="28"/>
      <c r="DH1477" s="28"/>
      <c r="DI1477" s="28"/>
      <c r="DJ1477" s="28"/>
      <c r="DK1477" s="28"/>
      <c r="DL1477" s="28"/>
      <c r="DM1477" s="28"/>
    </row>
    <row r="1478" spans="11:117" s="195" customFormat="1" x14ac:dyDescent="0.2">
      <c r="K1478" s="198"/>
      <c r="L1478" s="198"/>
      <c r="M1478" s="198"/>
      <c r="N1478" s="198"/>
      <c r="O1478" s="198"/>
      <c r="Q1478" s="196"/>
      <c r="R1478" s="196"/>
      <c r="T1478" s="197"/>
      <c r="U1478" s="197"/>
      <c r="V1478" s="197"/>
      <c r="W1478" s="197"/>
      <c r="AE1478" s="198"/>
      <c r="AJ1478" s="199"/>
      <c r="AK1478" s="250"/>
      <c r="AL1478" s="55"/>
      <c r="AM1478" s="232"/>
      <c r="AN1478" s="30"/>
      <c r="AO1478" s="30"/>
      <c r="AP1478" s="114"/>
      <c r="AQ1478" s="114"/>
      <c r="AR1478" s="30"/>
      <c r="AS1478" s="30"/>
      <c r="AT1478" s="30"/>
      <c r="AU1478" s="30"/>
      <c r="AV1478" s="30"/>
      <c r="AW1478" s="30"/>
      <c r="AX1478" s="30"/>
      <c r="AY1478" s="30"/>
      <c r="AZ1478" s="28"/>
      <c r="BA1478" s="28"/>
      <c r="BB1478" s="28"/>
      <c r="BC1478" s="28"/>
      <c r="BD1478" s="28"/>
      <c r="BE1478" s="28"/>
      <c r="BF1478" s="28"/>
      <c r="BG1478" s="28"/>
      <c r="BH1478" s="28"/>
      <c r="BI1478" s="28"/>
      <c r="BJ1478" s="28"/>
      <c r="BK1478" s="28"/>
      <c r="BL1478" s="28"/>
      <c r="BM1478" s="28"/>
      <c r="BN1478" s="28"/>
      <c r="BO1478" s="28"/>
      <c r="BP1478" s="28"/>
      <c r="BQ1478" s="28"/>
      <c r="BR1478" s="28"/>
      <c r="BS1478" s="28"/>
      <c r="BT1478" s="28"/>
      <c r="BU1478" s="28"/>
      <c r="BV1478" s="28"/>
      <c r="BW1478" s="28"/>
      <c r="BX1478" s="28"/>
      <c r="BY1478" s="28"/>
      <c r="BZ1478" s="28"/>
      <c r="CA1478" s="28"/>
      <c r="CB1478" s="28"/>
      <c r="CC1478" s="28"/>
      <c r="CD1478" s="28"/>
      <c r="CE1478" s="28"/>
      <c r="CF1478" s="28"/>
      <c r="CG1478" s="28"/>
      <c r="CH1478" s="28"/>
      <c r="CI1478" s="28"/>
      <c r="CJ1478" s="28"/>
      <c r="CK1478" s="28"/>
      <c r="CL1478" s="28"/>
      <c r="CM1478" s="28"/>
      <c r="CN1478" s="28"/>
      <c r="CO1478" s="28"/>
      <c r="CP1478" s="28"/>
      <c r="CQ1478" s="28"/>
      <c r="CR1478" s="28"/>
      <c r="CS1478" s="28"/>
      <c r="CT1478" s="28"/>
      <c r="CU1478" s="28"/>
      <c r="CV1478" s="28"/>
      <c r="CW1478" s="28"/>
      <c r="CX1478" s="28"/>
      <c r="CY1478" s="28"/>
      <c r="CZ1478" s="28"/>
      <c r="DA1478" s="28"/>
      <c r="DB1478" s="28"/>
      <c r="DC1478" s="28"/>
      <c r="DD1478" s="28"/>
      <c r="DE1478" s="28"/>
      <c r="DF1478" s="28"/>
      <c r="DG1478" s="28"/>
      <c r="DH1478" s="28"/>
      <c r="DI1478" s="28"/>
      <c r="DJ1478" s="28"/>
      <c r="DK1478" s="28"/>
      <c r="DL1478" s="28"/>
      <c r="DM1478" s="28"/>
    </row>
    <row r="1479" spans="11:117" s="195" customFormat="1" x14ac:dyDescent="0.2">
      <c r="K1479" s="198"/>
      <c r="L1479" s="198"/>
      <c r="M1479" s="198"/>
      <c r="N1479" s="198"/>
      <c r="O1479" s="198"/>
      <c r="Q1479" s="196"/>
      <c r="R1479" s="196"/>
      <c r="T1479" s="197"/>
      <c r="U1479" s="197"/>
      <c r="V1479" s="197"/>
      <c r="W1479" s="197"/>
      <c r="AE1479" s="198"/>
      <c r="AJ1479" s="199"/>
      <c r="AK1479" s="250"/>
      <c r="AL1479" s="55"/>
      <c r="AM1479" s="232"/>
      <c r="AN1479" s="30"/>
      <c r="AO1479" s="30"/>
      <c r="AP1479" s="114"/>
      <c r="AQ1479" s="114"/>
      <c r="AR1479" s="30"/>
      <c r="AS1479" s="30"/>
      <c r="AT1479" s="30"/>
      <c r="AU1479" s="30"/>
      <c r="AV1479" s="30"/>
      <c r="AW1479" s="30"/>
      <c r="AX1479" s="30"/>
      <c r="AY1479" s="30"/>
      <c r="AZ1479" s="28"/>
      <c r="BA1479" s="28"/>
      <c r="BB1479" s="28"/>
      <c r="BC1479" s="28"/>
      <c r="BD1479" s="28"/>
      <c r="BE1479" s="28"/>
      <c r="BF1479" s="28"/>
      <c r="BG1479" s="28"/>
      <c r="BH1479" s="28"/>
      <c r="BI1479" s="28"/>
      <c r="BJ1479" s="28"/>
      <c r="BK1479" s="28"/>
      <c r="BL1479" s="28"/>
      <c r="BM1479" s="28"/>
      <c r="BN1479" s="28"/>
      <c r="BO1479" s="28"/>
      <c r="BP1479" s="28"/>
      <c r="BQ1479" s="28"/>
      <c r="BR1479" s="28"/>
      <c r="BS1479" s="28"/>
      <c r="BT1479" s="28"/>
      <c r="BU1479" s="28"/>
      <c r="BV1479" s="28"/>
      <c r="BW1479" s="28"/>
      <c r="BX1479" s="28"/>
      <c r="BY1479" s="28"/>
      <c r="BZ1479" s="28"/>
      <c r="CA1479" s="28"/>
      <c r="CB1479" s="28"/>
      <c r="CC1479" s="28"/>
      <c r="CD1479" s="28"/>
      <c r="CE1479" s="28"/>
      <c r="CF1479" s="28"/>
      <c r="CG1479" s="28"/>
      <c r="CH1479" s="28"/>
      <c r="CI1479" s="28"/>
      <c r="CJ1479" s="28"/>
      <c r="CK1479" s="28"/>
      <c r="CL1479" s="28"/>
      <c r="CM1479" s="28"/>
      <c r="CN1479" s="28"/>
      <c r="CO1479" s="28"/>
      <c r="CP1479" s="28"/>
      <c r="CQ1479" s="28"/>
      <c r="CR1479" s="28"/>
      <c r="CS1479" s="28"/>
      <c r="CT1479" s="28"/>
      <c r="CU1479" s="28"/>
      <c r="CV1479" s="28"/>
      <c r="CW1479" s="28"/>
      <c r="CX1479" s="28"/>
      <c r="CY1479" s="28"/>
      <c r="CZ1479" s="28"/>
      <c r="DA1479" s="28"/>
      <c r="DB1479" s="28"/>
      <c r="DC1479" s="28"/>
      <c r="DD1479" s="28"/>
      <c r="DE1479" s="28"/>
      <c r="DF1479" s="28"/>
      <c r="DG1479" s="28"/>
      <c r="DH1479" s="28"/>
      <c r="DI1479" s="28"/>
      <c r="DJ1479" s="28"/>
      <c r="DK1479" s="28"/>
      <c r="DL1479" s="28"/>
      <c r="DM1479" s="28"/>
    </row>
    <row r="1480" spans="11:117" s="195" customFormat="1" x14ac:dyDescent="0.2">
      <c r="K1480" s="198"/>
      <c r="L1480" s="198"/>
      <c r="M1480" s="198"/>
      <c r="N1480" s="198"/>
      <c r="O1480" s="198"/>
      <c r="Q1480" s="196"/>
      <c r="R1480" s="196"/>
      <c r="T1480" s="197"/>
      <c r="U1480" s="197"/>
      <c r="V1480" s="197"/>
      <c r="W1480" s="197"/>
      <c r="AE1480" s="198"/>
      <c r="AJ1480" s="199"/>
      <c r="AK1480" s="250"/>
      <c r="AL1480" s="55"/>
      <c r="AM1480" s="232"/>
      <c r="AN1480" s="30"/>
      <c r="AO1480" s="30"/>
      <c r="AP1480" s="114"/>
      <c r="AQ1480" s="114"/>
      <c r="AR1480" s="30"/>
      <c r="AS1480" s="30"/>
      <c r="AT1480" s="30"/>
      <c r="AU1480" s="30"/>
      <c r="AV1480" s="30"/>
      <c r="AW1480" s="30"/>
      <c r="AX1480" s="30"/>
      <c r="AY1480" s="30"/>
      <c r="AZ1480" s="28"/>
      <c r="BA1480" s="28"/>
      <c r="BB1480" s="28"/>
      <c r="BC1480" s="28"/>
      <c r="BD1480" s="28"/>
      <c r="BE1480" s="28"/>
      <c r="BF1480" s="28"/>
      <c r="BG1480" s="28"/>
      <c r="BH1480" s="28"/>
      <c r="BI1480" s="28"/>
      <c r="BJ1480" s="28"/>
      <c r="BK1480" s="28"/>
      <c r="BL1480" s="28"/>
      <c r="BM1480" s="28"/>
      <c r="BN1480" s="28"/>
      <c r="BO1480" s="28"/>
      <c r="BP1480" s="28"/>
      <c r="BQ1480" s="28"/>
      <c r="BR1480" s="28"/>
      <c r="BS1480" s="28"/>
      <c r="BT1480" s="28"/>
      <c r="BU1480" s="28"/>
      <c r="BV1480" s="28"/>
      <c r="BW1480" s="28"/>
      <c r="BX1480" s="28"/>
      <c r="BY1480" s="28"/>
      <c r="BZ1480" s="28"/>
      <c r="CA1480" s="28"/>
      <c r="CB1480" s="28"/>
      <c r="CC1480" s="28"/>
      <c r="CD1480" s="28"/>
      <c r="CE1480" s="28"/>
      <c r="CF1480" s="28"/>
      <c r="CG1480" s="28"/>
      <c r="CH1480" s="28"/>
      <c r="CI1480" s="28"/>
      <c r="CJ1480" s="28"/>
      <c r="CK1480" s="28"/>
      <c r="CL1480" s="28"/>
      <c r="CM1480" s="28"/>
      <c r="CN1480" s="28"/>
      <c r="CO1480" s="28"/>
      <c r="CP1480" s="28"/>
      <c r="CQ1480" s="28"/>
      <c r="CR1480" s="28"/>
      <c r="CS1480" s="28"/>
      <c r="CT1480" s="28"/>
      <c r="CU1480" s="28"/>
      <c r="CV1480" s="28"/>
      <c r="CW1480" s="28"/>
      <c r="CX1480" s="28"/>
      <c r="CY1480" s="28"/>
      <c r="CZ1480" s="28"/>
      <c r="DA1480" s="28"/>
      <c r="DB1480" s="28"/>
      <c r="DC1480" s="28"/>
      <c r="DD1480" s="28"/>
      <c r="DE1480" s="28"/>
      <c r="DF1480" s="28"/>
      <c r="DG1480" s="28"/>
      <c r="DH1480" s="28"/>
      <c r="DI1480" s="28"/>
      <c r="DJ1480" s="28"/>
      <c r="DK1480" s="28"/>
      <c r="DL1480" s="28"/>
      <c r="DM1480" s="28"/>
    </row>
    <row r="1481" spans="11:117" s="195" customFormat="1" x14ac:dyDescent="0.2">
      <c r="K1481" s="198"/>
      <c r="L1481" s="198"/>
      <c r="M1481" s="198"/>
      <c r="N1481" s="198"/>
      <c r="O1481" s="198"/>
      <c r="Q1481" s="196"/>
      <c r="R1481" s="196"/>
      <c r="T1481" s="197"/>
      <c r="U1481" s="197"/>
      <c r="V1481" s="197"/>
      <c r="W1481" s="197"/>
      <c r="AE1481" s="198"/>
      <c r="AJ1481" s="199"/>
      <c r="AK1481" s="250"/>
      <c r="AL1481" s="55"/>
      <c r="AM1481" s="232"/>
      <c r="AN1481" s="30"/>
      <c r="AO1481" s="30"/>
      <c r="AP1481" s="114"/>
      <c r="AQ1481" s="114"/>
      <c r="AR1481" s="30"/>
      <c r="AS1481" s="30"/>
      <c r="AT1481" s="30"/>
      <c r="AU1481" s="30"/>
      <c r="AV1481" s="30"/>
      <c r="AW1481" s="30"/>
      <c r="AX1481" s="30"/>
      <c r="AY1481" s="30"/>
      <c r="AZ1481" s="28"/>
      <c r="BA1481" s="28"/>
      <c r="BB1481" s="28"/>
      <c r="BC1481" s="28"/>
      <c r="BD1481" s="28"/>
      <c r="BE1481" s="28"/>
      <c r="BF1481" s="28"/>
      <c r="BG1481" s="28"/>
      <c r="BH1481" s="28"/>
      <c r="BI1481" s="28"/>
      <c r="BJ1481" s="28"/>
      <c r="BK1481" s="28"/>
      <c r="BL1481" s="28"/>
      <c r="BM1481" s="28"/>
      <c r="BN1481" s="28"/>
      <c r="BO1481" s="28"/>
      <c r="BP1481" s="28"/>
      <c r="BQ1481" s="28"/>
      <c r="BR1481" s="28"/>
      <c r="BS1481" s="28"/>
      <c r="BT1481" s="28"/>
      <c r="BU1481" s="28"/>
      <c r="BV1481" s="28"/>
      <c r="BW1481" s="28"/>
      <c r="BX1481" s="28"/>
      <c r="BY1481" s="28"/>
      <c r="BZ1481" s="28"/>
      <c r="CA1481" s="28"/>
      <c r="CB1481" s="28"/>
      <c r="CC1481" s="28"/>
      <c r="CD1481" s="28"/>
      <c r="CE1481" s="28"/>
      <c r="CF1481" s="28"/>
      <c r="CG1481" s="28"/>
      <c r="CH1481" s="28"/>
      <c r="CI1481" s="28"/>
      <c r="CJ1481" s="28"/>
      <c r="CK1481" s="28"/>
      <c r="CL1481" s="28"/>
      <c r="CM1481" s="28"/>
      <c r="CN1481" s="28"/>
      <c r="CO1481" s="28"/>
      <c r="CP1481" s="28"/>
      <c r="CQ1481" s="28"/>
      <c r="CR1481" s="28"/>
      <c r="CS1481" s="28"/>
      <c r="CT1481" s="28"/>
      <c r="CU1481" s="28"/>
      <c r="CV1481" s="28"/>
      <c r="CW1481" s="28"/>
      <c r="CX1481" s="28"/>
      <c r="CY1481" s="28"/>
      <c r="CZ1481" s="28"/>
      <c r="DA1481" s="28"/>
      <c r="DB1481" s="28"/>
      <c r="DC1481" s="28"/>
      <c r="DD1481" s="28"/>
      <c r="DE1481" s="28"/>
      <c r="DF1481" s="28"/>
      <c r="DG1481" s="28"/>
      <c r="DH1481" s="28"/>
      <c r="DI1481" s="28"/>
      <c r="DJ1481" s="28"/>
      <c r="DK1481" s="28"/>
      <c r="DL1481" s="28"/>
      <c r="DM1481" s="28"/>
    </row>
    <row r="1482" spans="11:117" s="195" customFormat="1" x14ac:dyDescent="0.2">
      <c r="K1482" s="198"/>
      <c r="L1482" s="198"/>
      <c r="M1482" s="198"/>
      <c r="N1482" s="198"/>
      <c r="O1482" s="198"/>
      <c r="Q1482" s="196"/>
      <c r="R1482" s="196"/>
      <c r="T1482" s="197"/>
      <c r="U1482" s="197"/>
      <c r="V1482" s="197"/>
      <c r="W1482" s="197"/>
      <c r="AE1482" s="198"/>
      <c r="AJ1482" s="199"/>
      <c r="AK1482" s="250"/>
      <c r="AL1482" s="55"/>
      <c r="AM1482" s="232"/>
      <c r="AN1482" s="30"/>
      <c r="AO1482" s="30"/>
      <c r="AP1482" s="114"/>
      <c r="AQ1482" s="114"/>
      <c r="AR1482" s="30"/>
      <c r="AS1482" s="30"/>
      <c r="AT1482" s="30"/>
      <c r="AU1482" s="30"/>
      <c r="AV1482" s="30"/>
      <c r="AW1482" s="30"/>
      <c r="AX1482" s="30"/>
      <c r="AY1482" s="30"/>
      <c r="AZ1482" s="28"/>
      <c r="BA1482" s="28"/>
      <c r="BB1482" s="28"/>
      <c r="BC1482" s="28"/>
      <c r="BD1482" s="28"/>
      <c r="BE1482" s="28"/>
      <c r="BF1482" s="28"/>
      <c r="BG1482" s="28"/>
      <c r="BH1482" s="28"/>
      <c r="BI1482" s="28"/>
      <c r="BJ1482" s="28"/>
      <c r="BK1482" s="28"/>
      <c r="BL1482" s="28"/>
      <c r="BM1482" s="28"/>
      <c r="BN1482" s="28"/>
      <c r="BO1482" s="28"/>
      <c r="BP1482" s="28"/>
      <c r="BQ1482" s="28"/>
      <c r="BR1482" s="28"/>
      <c r="BS1482" s="28"/>
      <c r="BT1482" s="28"/>
      <c r="BU1482" s="28"/>
      <c r="BV1482" s="28"/>
      <c r="BW1482" s="28"/>
      <c r="BX1482" s="28"/>
      <c r="BY1482" s="28"/>
      <c r="BZ1482" s="28"/>
      <c r="CA1482" s="28"/>
      <c r="CB1482" s="28"/>
      <c r="CC1482" s="28"/>
      <c r="CD1482" s="28"/>
      <c r="CE1482" s="28"/>
      <c r="CF1482" s="28"/>
      <c r="CG1482" s="28"/>
      <c r="CH1482" s="28"/>
      <c r="CI1482" s="28"/>
      <c r="CJ1482" s="28"/>
      <c r="CK1482" s="28"/>
      <c r="CL1482" s="28"/>
      <c r="CM1482" s="28"/>
      <c r="CN1482" s="28"/>
      <c r="CO1482" s="28"/>
      <c r="CP1482" s="28"/>
      <c r="CQ1482" s="28"/>
      <c r="CR1482" s="28"/>
      <c r="CS1482" s="28"/>
      <c r="CT1482" s="28"/>
      <c r="CU1482" s="28"/>
      <c r="CV1482" s="28"/>
      <c r="CW1482" s="28"/>
      <c r="CX1482" s="28"/>
      <c r="CY1482" s="28"/>
      <c r="CZ1482" s="28"/>
      <c r="DA1482" s="28"/>
      <c r="DB1482" s="28"/>
      <c r="DC1482" s="28"/>
      <c r="DD1482" s="28"/>
      <c r="DE1482" s="28"/>
      <c r="DF1482" s="28"/>
      <c r="DG1482" s="28"/>
      <c r="DH1482" s="28"/>
      <c r="DI1482" s="28"/>
      <c r="DJ1482" s="28"/>
      <c r="DK1482" s="28"/>
      <c r="DL1482" s="28"/>
      <c r="DM1482" s="28"/>
    </row>
    <row r="1483" spans="11:117" s="195" customFormat="1" x14ac:dyDescent="0.2">
      <c r="K1483" s="198"/>
      <c r="L1483" s="198"/>
      <c r="M1483" s="198"/>
      <c r="N1483" s="198"/>
      <c r="O1483" s="198"/>
      <c r="Q1483" s="196"/>
      <c r="R1483" s="196"/>
      <c r="T1483" s="197"/>
      <c r="U1483" s="197"/>
      <c r="V1483" s="197"/>
      <c r="W1483" s="197"/>
      <c r="AE1483" s="198"/>
      <c r="AJ1483" s="199"/>
      <c r="AK1483" s="250"/>
      <c r="AL1483" s="55"/>
      <c r="AM1483" s="232"/>
      <c r="AN1483" s="30"/>
      <c r="AO1483" s="30"/>
      <c r="AP1483" s="114"/>
      <c r="AQ1483" s="114"/>
      <c r="AR1483" s="30"/>
      <c r="AS1483" s="30"/>
      <c r="AT1483" s="30"/>
      <c r="AU1483" s="30"/>
      <c r="AV1483" s="30"/>
      <c r="AW1483" s="30"/>
      <c r="AX1483" s="30"/>
      <c r="AY1483" s="30"/>
      <c r="AZ1483" s="28"/>
      <c r="BA1483" s="28"/>
      <c r="BB1483" s="28"/>
      <c r="BC1483" s="28"/>
      <c r="BD1483" s="28"/>
      <c r="BE1483" s="28"/>
      <c r="BF1483" s="28"/>
      <c r="BG1483" s="28"/>
      <c r="BH1483" s="28"/>
      <c r="BI1483" s="28"/>
      <c r="BJ1483" s="28"/>
      <c r="BK1483" s="28"/>
      <c r="BL1483" s="28"/>
      <c r="BM1483" s="28"/>
      <c r="BN1483" s="28"/>
      <c r="BO1483" s="28"/>
      <c r="BP1483" s="28"/>
      <c r="BQ1483" s="28"/>
      <c r="BR1483" s="28"/>
      <c r="BS1483" s="28"/>
      <c r="BT1483" s="28"/>
      <c r="BU1483" s="28"/>
      <c r="BV1483" s="28"/>
      <c r="BW1483" s="28"/>
      <c r="BX1483" s="28"/>
      <c r="BY1483" s="28"/>
      <c r="BZ1483" s="28"/>
      <c r="CA1483" s="28"/>
      <c r="CB1483" s="28"/>
      <c r="CC1483" s="28"/>
      <c r="CD1483" s="28"/>
      <c r="CE1483" s="28"/>
      <c r="CF1483" s="28"/>
      <c r="CG1483" s="28"/>
      <c r="CH1483" s="28"/>
      <c r="CI1483" s="28"/>
      <c r="CJ1483" s="28"/>
      <c r="CK1483" s="28"/>
      <c r="CL1483" s="28"/>
      <c r="CM1483" s="28"/>
      <c r="CN1483" s="28"/>
      <c r="CO1483" s="28"/>
      <c r="CP1483" s="28"/>
      <c r="CQ1483" s="28"/>
      <c r="CR1483" s="28"/>
      <c r="CS1483" s="28"/>
      <c r="CT1483" s="28"/>
      <c r="CU1483" s="28"/>
      <c r="CV1483" s="28"/>
      <c r="CW1483" s="28"/>
      <c r="CX1483" s="28"/>
      <c r="CY1483" s="28"/>
      <c r="CZ1483" s="28"/>
      <c r="DA1483" s="28"/>
      <c r="DB1483" s="28"/>
      <c r="DC1483" s="28"/>
      <c r="DD1483" s="28"/>
      <c r="DE1483" s="28"/>
      <c r="DF1483" s="28"/>
      <c r="DG1483" s="28"/>
      <c r="DH1483" s="28"/>
      <c r="DI1483" s="28"/>
      <c r="DJ1483" s="28"/>
      <c r="DK1483" s="28"/>
      <c r="DL1483" s="28"/>
      <c r="DM1483" s="28"/>
    </row>
    <row r="1484" spans="11:117" s="195" customFormat="1" x14ac:dyDescent="0.2">
      <c r="K1484" s="198"/>
      <c r="L1484" s="198"/>
      <c r="M1484" s="198"/>
      <c r="N1484" s="198"/>
      <c r="O1484" s="198"/>
      <c r="Q1484" s="196"/>
      <c r="R1484" s="196"/>
      <c r="T1484" s="197"/>
      <c r="U1484" s="197"/>
      <c r="V1484" s="197"/>
      <c r="W1484" s="197"/>
      <c r="AE1484" s="198"/>
      <c r="AJ1484" s="199"/>
      <c r="AK1484" s="250"/>
      <c r="AL1484" s="55"/>
      <c r="AM1484" s="232"/>
      <c r="AN1484" s="30"/>
      <c r="AO1484" s="30"/>
      <c r="AP1484" s="114"/>
      <c r="AQ1484" s="114"/>
      <c r="AR1484" s="30"/>
      <c r="AS1484" s="30"/>
      <c r="AT1484" s="30"/>
      <c r="AU1484" s="30"/>
      <c r="AV1484" s="30"/>
      <c r="AW1484" s="30"/>
      <c r="AX1484" s="30"/>
      <c r="AY1484" s="30"/>
      <c r="AZ1484" s="28"/>
      <c r="BA1484" s="28"/>
      <c r="BB1484" s="28"/>
      <c r="BC1484" s="28"/>
      <c r="BD1484" s="28"/>
      <c r="BE1484" s="28"/>
      <c r="BF1484" s="28"/>
      <c r="BG1484" s="28"/>
      <c r="BH1484" s="28"/>
      <c r="BI1484" s="28"/>
      <c r="BJ1484" s="28"/>
      <c r="BK1484" s="28"/>
      <c r="BL1484" s="28"/>
      <c r="BM1484" s="28"/>
      <c r="BN1484" s="28"/>
      <c r="BO1484" s="28"/>
      <c r="BP1484" s="28"/>
      <c r="BQ1484" s="28"/>
      <c r="BR1484" s="28"/>
      <c r="BS1484" s="28"/>
      <c r="BT1484" s="28"/>
      <c r="BU1484" s="28"/>
      <c r="BV1484" s="28"/>
      <c r="BW1484" s="28"/>
      <c r="BX1484" s="28"/>
      <c r="BY1484" s="28"/>
      <c r="BZ1484" s="28"/>
      <c r="CA1484" s="28"/>
      <c r="CB1484" s="28"/>
      <c r="CC1484" s="28"/>
      <c r="CD1484" s="28"/>
      <c r="CE1484" s="28"/>
      <c r="CF1484" s="28"/>
      <c r="CG1484" s="28"/>
      <c r="CH1484" s="28"/>
      <c r="CI1484" s="28"/>
      <c r="CJ1484" s="28"/>
      <c r="CK1484" s="28"/>
      <c r="CL1484" s="28"/>
      <c r="CM1484" s="28"/>
      <c r="CN1484" s="28"/>
      <c r="CO1484" s="28"/>
      <c r="CP1484" s="28"/>
      <c r="CQ1484" s="28"/>
      <c r="CR1484" s="28"/>
      <c r="CS1484" s="28"/>
      <c r="CT1484" s="28"/>
      <c r="CU1484" s="28"/>
      <c r="CV1484" s="28"/>
      <c r="CW1484" s="28"/>
      <c r="CX1484" s="28"/>
      <c r="CY1484" s="28"/>
      <c r="CZ1484" s="28"/>
      <c r="DA1484" s="28"/>
      <c r="DB1484" s="28"/>
      <c r="DC1484" s="28"/>
      <c r="DD1484" s="28"/>
      <c r="DE1484" s="28"/>
      <c r="DF1484" s="28"/>
      <c r="DG1484" s="28"/>
      <c r="DH1484" s="28"/>
      <c r="DI1484" s="28"/>
      <c r="DJ1484" s="28"/>
      <c r="DK1484" s="28"/>
      <c r="DL1484" s="28"/>
      <c r="DM1484" s="28"/>
    </row>
    <row r="1485" spans="11:117" s="195" customFormat="1" x14ac:dyDescent="0.2">
      <c r="K1485" s="198"/>
      <c r="L1485" s="198"/>
      <c r="M1485" s="198"/>
      <c r="N1485" s="198"/>
      <c r="O1485" s="198"/>
      <c r="Q1485" s="196"/>
      <c r="R1485" s="196"/>
      <c r="T1485" s="197"/>
      <c r="U1485" s="197"/>
      <c r="V1485" s="197"/>
      <c r="W1485" s="197"/>
      <c r="AE1485" s="198"/>
      <c r="AJ1485" s="199"/>
      <c r="AK1485" s="250"/>
      <c r="AL1485" s="55"/>
      <c r="AM1485" s="232"/>
      <c r="AN1485" s="30"/>
      <c r="AO1485" s="30"/>
      <c r="AP1485" s="114"/>
      <c r="AQ1485" s="114"/>
      <c r="AR1485" s="30"/>
      <c r="AS1485" s="30"/>
      <c r="AT1485" s="30"/>
      <c r="AU1485" s="30"/>
      <c r="AV1485" s="30"/>
      <c r="AW1485" s="30"/>
      <c r="AX1485" s="30"/>
      <c r="AY1485" s="30"/>
      <c r="AZ1485" s="28"/>
      <c r="BA1485" s="28"/>
      <c r="BB1485" s="28"/>
      <c r="BC1485" s="28"/>
      <c r="BD1485" s="28"/>
      <c r="BE1485" s="28"/>
      <c r="BF1485" s="28"/>
      <c r="BG1485" s="28"/>
      <c r="BH1485" s="28"/>
      <c r="BI1485" s="28"/>
      <c r="BJ1485" s="28"/>
      <c r="BK1485" s="28"/>
      <c r="BL1485" s="28"/>
      <c r="BM1485" s="28"/>
      <c r="BN1485" s="28"/>
      <c r="BO1485" s="28"/>
      <c r="BP1485" s="28"/>
      <c r="BQ1485" s="28"/>
      <c r="BR1485" s="28"/>
      <c r="BS1485" s="28"/>
      <c r="BT1485" s="28"/>
      <c r="BU1485" s="28"/>
      <c r="BV1485" s="28"/>
      <c r="BW1485" s="28"/>
      <c r="BX1485" s="28"/>
      <c r="BY1485" s="28"/>
      <c r="BZ1485" s="28"/>
      <c r="CA1485" s="28"/>
      <c r="CB1485" s="28"/>
      <c r="CC1485" s="28"/>
      <c r="CD1485" s="28"/>
      <c r="CE1485" s="28"/>
      <c r="CF1485" s="28"/>
      <c r="CG1485" s="28"/>
      <c r="CH1485" s="28"/>
      <c r="CI1485" s="28"/>
      <c r="CJ1485" s="28"/>
      <c r="CK1485" s="28"/>
      <c r="CL1485" s="28"/>
      <c r="CM1485" s="28"/>
      <c r="CN1485" s="28"/>
      <c r="CO1485" s="28"/>
      <c r="CP1485" s="28"/>
      <c r="CQ1485" s="28"/>
      <c r="CR1485" s="28"/>
      <c r="CS1485" s="28"/>
      <c r="CT1485" s="28"/>
      <c r="CU1485" s="28"/>
      <c r="CV1485" s="28"/>
      <c r="CW1485" s="28"/>
      <c r="CX1485" s="28"/>
      <c r="CY1485" s="28"/>
      <c r="CZ1485" s="28"/>
      <c r="DA1485" s="28"/>
      <c r="DB1485" s="28"/>
      <c r="DC1485" s="28"/>
      <c r="DD1485" s="28"/>
      <c r="DE1485" s="28"/>
      <c r="DF1485" s="28"/>
      <c r="DG1485" s="28"/>
      <c r="DH1485" s="28"/>
      <c r="DI1485" s="28"/>
      <c r="DJ1485" s="28"/>
      <c r="DK1485" s="28"/>
      <c r="DL1485" s="28"/>
      <c r="DM1485" s="28"/>
    </row>
    <row r="1486" spans="11:117" s="195" customFormat="1" x14ac:dyDescent="0.2">
      <c r="K1486" s="198"/>
      <c r="L1486" s="198"/>
      <c r="M1486" s="198"/>
      <c r="N1486" s="198"/>
      <c r="O1486" s="198"/>
      <c r="Q1486" s="196"/>
      <c r="R1486" s="196"/>
      <c r="T1486" s="197"/>
      <c r="U1486" s="197"/>
      <c r="V1486" s="197"/>
      <c r="W1486" s="197"/>
      <c r="AE1486" s="198"/>
      <c r="AJ1486" s="199"/>
      <c r="AK1486" s="250"/>
      <c r="AL1486" s="55"/>
      <c r="AM1486" s="232"/>
      <c r="AN1486" s="30"/>
      <c r="AO1486" s="30"/>
      <c r="AP1486" s="114"/>
      <c r="AQ1486" s="114"/>
      <c r="AR1486" s="30"/>
      <c r="AS1486" s="30"/>
      <c r="AT1486" s="30"/>
      <c r="AU1486" s="30"/>
      <c r="AV1486" s="30"/>
      <c r="AW1486" s="30"/>
      <c r="AX1486" s="30"/>
      <c r="AY1486" s="30"/>
      <c r="AZ1486" s="28"/>
      <c r="BA1486" s="28"/>
      <c r="BB1486" s="28"/>
      <c r="BC1486" s="28"/>
      <c r="BD1486" s="28"/>
      <c r="BE1486" s="28"/>
      <c r="BF1486" s="28"/>
      <c r="BG1486" s="28"/>
      <c r="BH1486" s="28"/>
      <c r="BI1486" s="28"/>
      <c r="BJ1486" s="28"/>
      <c r="BK1486" s="28"/>
      <c r="BL1486" s="28"/>
      <c r="BM1486" s="28"/>
      <c r="BN1486" s="28"/>
      <c r="BO1486" s="28"/>
      <c r="BP1486" s="28"/>
      <c r="BQ1486" s="28"/>
      <c r="BR1486" s="28"/>
      <c r="BS1486" s="28"/>
      <c r="BT1486" s="28"/>
      <c r="BU1486" s="28"/>
      <c r="BV1486" s="28"/>
      <c r="BW1486" s="28"/>
      <c r="BX1486" s="28"/>
      <c r="BY1486" s="28"/>
      <c r="BZ1486" s="28"/>
      <c r="CA1486" s="28"/>
      <c r="CB1486" s="28"/>
      <c r="CC1486" s="28"/>
      <c r="CD1486" s="28"/>
      <c r="CE1486" s="28"/>
      <c r="CF1486" s="28"/>
      <c r="CG1486" s="28"/>
      <c r="CH1486" s="28"/>
      <c r="CI1486" s="28"/>
      <c r="CJ1486" s="28"/>
      <c r="CK1486" s="28"/>
      <c r="CL1486" s="28"/>
      <c r="CM1486" s="28"/>
      <c r="CN1486" s="28"/>
      <c r="CO1486" s="28"/>
      <c r="CP1486" s="28"/>
      <c r="CQ1486" s="28"/>
      <c r="CR1486" s="28"/>
      <c r="CS1486" s="28"/>
      <c r="CT1486" s="28"/>
      <c r="CU1486" s="28"/>
      <c r="CV1486" s="28"/>
      <c r="CW1486" s="28"/>
      <c r="CX1486" s="28"/>
      <c r="CY1486" s="28"/>
      <c r="CZ1486" s="28"/>
      <c r="DA1486" s="28"/>
      <c r="DB1486" s="28"/>
      <c r="DC1486" s="28"/>
      <c r="DD1486" s="28"/>
      <c r="DE1486" s="28"/>
      <c r="DF1486" s="28"/>
      <c r="DG1486" s="28"/>
      <c r="DH1486" s="28"/>
      <c r="DI1486" s="28"/>
      <c r="DJ1486" s="28"/>
      <c r="DK1486" s="28"/>
      <c r="DL1486" s="28"/>
      <c r="DM1486" s="28"/>
    </row>
    <row r="1487" spans="11:117" s="195" customFormat="1" x14ac:dyDescent="0.2">
      <c r="K1487" s="198"/>
      <c r="L1487" s="198"/>
      <c r="M1487" s="198"/>
      <c r="N1487" s="198"/>
      <c r="O1487" s="198"/>
      <c r="Q1487" s="196"/>
      <c r="R1487" s="196"/>
      <c r="T1487" s="197"/>
      <c r="U1487" s="197"/>
      <c r="V1487" s="197"/>
      <c r="W1487" s="197"/>
      <c r="AE1487" s="198"/>
      <c r="AJ1487" s="199"/>
      <c r="AK1487" s="250"/>
      <c r="AL1487" s="55"/>
      <c r="AM1487" s="232"/>
      <c r="AN1487" s="30"/>
      <c r="AO1487" s="30"/>
      <c r="AP1487" s="114"/>
      <c r="AQ1487" s="114"/>
      <c r="AR1487" s="30"/>
      <c r="AS1487" s="30"/>
      <c r="AT1487" s="30"/>
      <c r="AU1487" s="30"/>
      <c r="AV1487" s="30"/>
      <c r="AW1487" s="30"/>
      <c r="AX1487" s="30"/>
      <c r="AY1487" s="30"/>
      <c r="AZ1487" s="28"/>
      <c r="BA1487" s="28"/>
      <c r="BB1487" s="28"/>
      <c r="BC1487" s="28"/>
      <c r="BD1487" s="28"/>
      <c r="BE1487" s="28"/>
      <c r="BF1487" s="28"/>
      <c r="BG1487" s="28"/>
      <c r="BH1487" s="28"/>
      <c r="BI1487" s="28"/>
      <c r="BJ1487" s="28"/>
      <c r="BK1487" s="28"/>
      <c r="BL1487" s="28"/>
      <c r="BM1487" s="28"/>
      <c r="BN1487" s="28"/>
      <c r="BO1487" s="28"/>
      <c r="BP1487" s="28"/>
      <c r="BQ1487" s="28"/>
      <c r="BR1487" s="28"/>
      <c r="BS1487" s="28"/>
      <c r="BT1487" s="28"/>
      <c r="BU1487" s="28"/>
      <c r="BV1487" s="28"/>
      <c r="BW1487" s="28"/>
      <c r="BX1487" s="28"/>
      <c r="BY1487" s="28"/>
      <c r="BZ1487" s="28"/>
      <c r="CA1487" s="28"/>
      <c r="CB1487" s="28"/>
      <c r="CC1487" s="28"/>
      <c r="CD1487" s="28"/>
      <c r="CE1487" s="28"/>
      <c r="CF1487" s="28"/>
      <c r="CG1487" s="28"/>
      <c r="CH1487" s="28"/>
      <c r="CI1487" s="28"/>
      <c r="CJ1487" s="28"/>
      <c r="CK1487" s="28"/>
      <c r="CL1487" s="28"/>
      <c r="CM1487" s="28"/>
      <c r="CN1487" s="28"/>
      <c r="CO1487" s="28"/>
      <c r="CP1487" s="28"/>
      <c r="CQ1487" s="28"/>
      <c r="CR1487" s="28"/>
      <c r="CS1487" s="28"/>
      <c r="CT1487" s="28"/>
      <c r="CU1487" s="28"/>
      <c r="CV1487" s="28"/>
      <c r="CW1487" s="28"/>
      <c r="CX1487" s="28"/>
      <c r="CY1487" s="28"/>
      <c r="CZ1487" s="28"/>
      <c r="DA1487" s="28"/>
      <c r="DB1487" s="28"/>
      <c r="DC1487" s="28"/>
      <c r="DD1487" s="28"/>
      <c r="DE1487" s="28"/>
      <c r="DF1487" s="28"/>
      <c r="DG1487" s="28"/>
      <c r="DH1487" s="28"/>
      <c r="DI1487" s="28"/>
      <c r="DJ1487" s="28"/>
      <c r="DK1487" s="28"/>
      <c r="DL1487" s="28"/>
      <c r="DM1487" s="28"/>
    </row>
    <row r="1488" spans="11:117" s="195" customFormat="1" x14ac:dyDescent="0.2">
      <c r="K1488" s="198"/>
      <c r="L1488" s="198"/>
      <c r="M1488" s="198"/>
      <c r="N1488" s="198"/>
      <c r="O1488" s="198"/>
      <c r="Q1488" s="196"/>
      <c r="R1488" s="196"/>
      <c r="T1488" s="197"/>
      <c r="U1488" s="197"/>
      <c r="V1488" s="197"/>
      <c r="W1488" s="197"/>
      <c r="AE1488" s="198"/>
      <c r="AJ1488" s="199"/>
      <c r="AK1488" s="250"/>
      <c r="AL1488" s="55"/>
      <c r="AM1488" s="232"/>
      <c r="AN1488" s="30"/>
      <c r="AO1488" s="30"/>
      <c r="AP1488" s="114"/>
      <c r="AQ1488" s="114"/>
      <c r="AR1488" s="30"/>
      <c r="AS1488" s="30"/>
      <c r="AT1488" s="30"/>
      <c r="AU1488" s="30"/>
      <c r="AV1488" s="30"/>
      <c r="AW1488" s="30"/>
      <c r="AX1488" s="30"/>
      <c r="AY1488" s="30"/>
      <c r="AZ1488" s="28"/>
      <c r="BA1488" s="28"/>
      <c r="BB1488" s="28"/>
      <c r="BC1488" s="28"/>
      <c r="BD1488" s="28"/>
      <c r="BE1488" s="28"/>
      <c r="BF1488" s="28"/>
      <c r="BG1488" s="28"/>
      <c r="BH1488" s="28"/>
      <c r="BI1488" s="28"/>
      <c r="BJ1488" s="28"/>
      <c r="BK1488" s="28"/>
      <c r="BL1488" s="28"/>
      <c r="BM1488" s="28"/>
      <c r="BN1488" s="28"/>
      <c r="BO1488" s="28"/>
      <c r="BP1488" s="28"/>
      <c r="BQ1488" s="28"/>
      <c r="BR1488" s="28"/>
      <c r="BS1488" s="28"/>
      <c r="BT1488" s="28"/>
      <c r="BU1488" s="28"/>
      <c r="BV1488" s="28"/>
      <c r="BW1488" s="28"/>
      <c r="BX1488" s="28"/>
      <c r="BY1488" s="28"/>
      <c r="BZ1488" s="28"/>
      <c r="CA1488" s="28"/>
      <c r="CB1488" s="28"/>
      <c r="CC1488" s="28"/>
      <c r="CD1488" s="28"/>
      <c r="CE1488" s="28"/>
      <c r="CF1488" s="28"/>
      <c r="CG1488" s="28"/>
      <c r="CH1488" s="28"/>
      <c r="CI1488" s="28"/>
      <c r="CJ1488" s="28"/>
      <c r="CK1488" s="28"/>
      <c r="CL1488" s="28"/>
      <c r="CM1488" s="28"/>
      <c r="CN1488" s="28"/>
      <c r="CO1488" s="28"/>
      <c r="CP1488" s="28"/>
      <c r="CQ1488" s="28"/>
      <c r="CR1488" s="28"/>
      <c r="CS1488" s="28"/>
      <c r="CT1488" s="28"/>
      <c r="CU1488" s="28"/>
      <c r="CV1488" s="28"/>
      <c r="CW1488" s="28"/>
      <c r="CX1488" s="28"/>
      <c r="CY1488" s="28"/>
      <c r="CZ1488" s="28"/>
      <c r="DA1488" s="28"/>
      <c r="DB1488" s="28"/>
      <c r="DC1488" s="28"/>
      <c r="DD1488" s="28"/>
      <c r="DE1488" s="28"/>
      <c r="DF1488" s="28"/>
      <c r="DG1488" s="28"/>
      <c r="DH1488" s="28"/>
      <c r="DI1488" s="28"/>
      <c r="DJ1488" s="28"/>
      <c r="DK1488" s="28"/>
      <c r="DL1488" s="28"/>
      <c r="DM1488" s="28"/>
    </row>
    <row r="1489" spans="11:117" s="195" customFormat="1" x14ac:dyDescent="0.2">
      <c r="K1489" s="198"/>
      <c r="L1489" s="198"/>
      <c r="M1489" s="198"/>
      <c r="N1489" s="198"/>
      <c r="O1489" s="198"/>
      <c r="Q1489" s="196"/>
      <c r="R1489" s="196"/>
      <c r="T1489" s="197"/>
      <c r="U1489" s="197"/>
      <c r="V1489" s="197"/>
      <c r="W1489" s="197"/>
      <c r="AE1489" s="198"/>
      <c r="AJ1489" s="199"/>
      <c r="AK1489" s="250"/>
      <c r="AL1489" s="55"/>
      <c r="AM1489" s="232"/>
      <c r="AN1489" s="30"/>
      <c r="AO1489" s="30"/>
      <c r="AP1489" s="114"/>
      <c r="AQ1489" s="114"/>
      <c r="AR1489" s="30"/>
      <c r="AS1489" s="30"/>
      <c r="AT1489" s="30"/>
      <c r="AU1489" s="30"/>
      <c r="AV1489" s="30"/>
      <c r="AW1489" s="30"/>
      <c r="AX1489" s="30"/>
      <c r="AY1489" s="30"/>
      <c r="AZ1489" s="28"/>
      <c r="BA1489" s="28"/>
      <c r="BB1489" s="28"/>
      <c r="BC1489" s="28"/>
      <c r="BD1489" s="28"/>
      <c r="BE1489" s="28"/>
      <c r="BF1489" s="28"/>
      <c r="BG1489" s="28"/>
      <c r="BH1489" s="28"/>
      <c r="BI1489" s="28"/>
      <c r="BJ1489" s="28"/>
      <c r="BK1489" s="28"/>
      <c r="BL1489" s="28"/>
      <c r="BM1489" s="28"/>
      <c r="BN1489" s="28"/>
      <c r="BO1489" s="28"/>
      <c r="BP1489" s="28"/>
      <c r="BQ1489" s="28"/>
      <c r="BR1489" s="28"/>
      <c r="BS1489" s="28"/>
      <c r="BT1489" s="28"/>
      <c r="BU1489" s="28"/>
      <c r="BV1489" s="28"/>
      <c r="BW1489" s="28"/>
      <c r="BX1489" s="28"/>
      <c r="BY1489" s="28"/>
      <c r="BZ1489" s="28"/>
      <c r="CA1489" s="28"/>
      <c r="CB1489" s="28"/>
      <c r="CC1489" s="28"/>
      <c r="CD1489" s="28"/>
      <c r="CE1489" s="28"/>
      <c r="CF1489" s="28"/>
      <c r="CG1489" s="28"/>
      <c r="CH1489" s="28"/>
      <c r="CI1489" s="28"/>
      <c r="CJ1489" s="28"/>
      <c r="CK1489" s="28"/>
      <c r="CL1489" s="28"/>
      <c r="CM1489" s="28"/>
      <c r="CN1489" s="28"/>
      <c r="CO1489" s="28"/>
      <c r="CP1489" s="28"/>
      <c r="CQ1489" s="28"/>
      <c r="CR1489" s="28"/>
      <c r="CS1489" s="28"/>
      <c r="CT1489" s="28"/>
      <c r="CU1489" s="28"/>
      <c r="CV1489" s="28"/>
      <c r="CW1489" s="28"/>
      <c r="CX1489" s="28"/>
      <c r="CY1489" s="28"/>
      <c r="CZ1489" s="28"/>
      <c r="DA1489" s="28"/>
      <c r="DB1489" s="28"/>
      <c r="DC1489" s="28"/>
      <c r="DD1489" s="28"/>
      <c r="DE1489" s="28"/>
      <c r="DF1489" s="28"/>
      <c r="DG1489" s="28"/>
      <c r="DH1489" s="28"/>
      <c r="DI1489" s="28"/>
      <c r="DJ1489" s="28"/>
      <c r="DK1489" s="28"/>
      <c r="DL1489" s="28"/>
      <c r="DM1489" s="28"/>
    </row>
    <row r="1490" spans="11:117" s="195" customFormat="1" x14ac:dyDescent="0.2">
      <c r="K1490" s="198"/>
      <c r="L1490" s="198"/>
      <c r="M1490" s="198"/>
      <c r="N1490" s="198"/>
      <c r="O1490" s="198"/>
      <c r="Q1490" s="196"/>
      <c r="R1490" s="196"/>
      <c r="T1490" s="197"/>
      <c r="U1490" s="197"/>
      <c r="V1490" s="197"/>
      <c r="W1490" s="197"/>
      <c r="AE1490" s="198"/>
      <c r="AJ1490" s="199"/>
      <c r="AK1490" s="250"/>
      <c r="AL1490" s="55"/>
      <c r="AM1490" s="232"/>
      <c r="AN1490" s="30"/>
      <c r="AO1490" s="30"/>
      <c r="AP1490" s="114"/>
      <c r="AQ1490" s="114"/>
      <c r="AR1490" s="30"/>
      <c r="AS1490" s="30"/>
      <c r="AT1490" s="30"/>
      <c r="AU1490" s="30"/>
      <c r="AV1490" s="30"/>
      <c r="AW1490" s="30"/>
      <c r="AX1490" s="30"/>
      <c r="AY1490" s="30"/>
      <c r="AZ1490" s="28"/>
      <c r="BA1490" s="28"/>
      <c r="BB1490" s="28"/>
      <c r="BC1490" s="28"/>
      <c r="BD1490" s="28"/>
      <c r="BE1490" s="28"/>
      <c r="BF1490" s="28"/>
      <c r="BG1490" s="28"/>
      <c r="BH1490" s="28"/>
      <c r="BI1490" s="28"/>
      <c r="BJ1490" s="28"/>
      <c r="BK1490" s="28"/>
      <c r="BL1490" s="28"/>
      <c r="BM1490" s="28"/>
      <c r="BN1490" s="28"/>
      <c r="BO1490" s="28"/>
      <c r="BP1490" s="28"/>
      <c r="BQ1490" s="28"/>
      <c r="BR1490" s="28"/>
      <c r="BS1490" s="28"/>
      <c r="BT1490" s="28"/>
      <c r="BU1490" s="28"/>
      <c r="BV1490" s="28"/>
      <c r="BW1490" s="28"/>
      <c r="BX1490" s="28"/>
      <c r="BY1490" s="28"/>
      <c r="BZ1490" s="28"/>
      <c r="CA1490" s="28"/>
      <c r="CB1490" s="28"/>
      <c r="CC1490" s="28"/>
      <c r="CD1490" s="28"/>
      <c r="CE1490" s="28"/>
      <c r="CF1490" s="28"/>
      <c r="CG1490" s="28"/>
      <c r="CH1490" s="28"/>
      <c r="CI1490" s="28"/>
      <c r="CJ1490" s="28"/>
      <c r="CK1490" s="28"/>
      <c r="CL1490" s="28"/>
      <c r="CM1490" s="28"/>
      <c r="CN1490" s="28"/>
      <c r="CO1490" s="28"/>
      <c r="CP1490" s="28"/>
      <c r="CQ1490" s="28"/>
      <c r="CR1490" s="28"/>
      <c r="CS1490" s="28"/>
      <c r="CT1490" s="28"/>
      <c r="CU1490" s="28"/>
      <c r="CV1490" s="28"/>
      <c r="CW1490" s="28"/>
      <c r="CX1490" s="28"/>
      <c r="CY1490" s="28"/>
      <c r="CZ1490" s="28"/>
      <c r="DA1490" s="28"/>
      <c r="DB1490" s="28"/>
      <c r="DC1490" s="28"/>
      <c r="DD1490" s="28"/>
      <c r="DE1490" s="28"/>
      <c r="DF1490" s="28"/>
      <c r="DG1490" s="28"/>
      <c r="DH1490" s="28"/>
      <c r="DI1490" s="28"/>
      <c r="DJ1490" s="28"/>
      <c r="DK1490" s="28"/>
      <c r="DL1490" s="28"/>
      <c r="DM1490" s="28"/>
    </row>
    <row r="1491" spans="11:117" s="195" customFormat="1" x14ac:dyDescent="0.2">
      <c r="K1491" s="198"/>
      <c r="L1491" s="198"/>
      <c r="M1491" s="198"/>
      <c r="N1491" s="198"/>
      <c r="O1491" s="198"/>
      <c r="Q1491" s="196"/>
      <c r="R1491" s="196"/>
      <c r="T1491" s="197"/>
      <c r="U1491" s="197"/>
      <c r="V1491" s="197"/>
      <c r="W1491" s="197"/>
      <c r="AE1491" s="198"/>
      <c r="AJ1491" s="199"/>
      <c r="AK1491" s="250"/>
      <c r="AL1491" s="55"/>
      <c r="AM1491" s="56"/>
      <c r="AN1491" s="30"/>
      <c r="AO1491" s="30"/>
      <c r="AP1491" s="114"/>
      <c r="AQ1491" s="114"/>
      <c r="AR1491" s="30"/>
      <c r="AS1491" s="30"/>
      <c r="AT1491" s="30"/>
      <c r="AU1491" s="30"/>
      <c r="AV1491" s="30"/>
      <c r="AW1491" s="30"/>
      <c r="AX1491" s="30"/>
      <c r="AY1491" s="30"/>
      <c r="AZ1491" s="28"/>
      <c r="BA1491" s="28"/>
      <c r="BB1491" s="28"/>
      <c r="BC1491" s="28"/>
      <c r="BD1491" s="28"/>
      <c r="BE1491" s="28"/>
      <c r="BF1491" s="28"/>
      <c r="BG1491" s="28"/>
      <c r="BH1491" s="28"/>
      <c r="BI1491" s="28"/>
      <c r="BJ1491" s="28"/>
      <c r="BK1491" s="28"/>
      <c r="BL1491" s="28"/>
      <c r="BM1491" s="28"/>
      <c r="BN1491" s="28"/>
      <c r="BO1491" s="28"/>
      <c r="BP1491" s="28"/>
      <c r="BQ1491" s="28"/>
      <c r="BR1491" s="28"/>
      <c r="BS1491" s="28"/>
      <c r="BT1491" s="28"/>
      <c r="BU1491" s="28"/>
      <c r="BV1491" s="28"/>
      <c r="BW1491" s="28"/>
      <c r="BX1491" s="28"/>
      <c r="BY1491" s="28"/>
      <c r="BZ1491" s="28"/>
      <c r="CA1491" s="28"/>
      <c r="CB1491" s="28"/>
      <c r="CC1491" s="28"/>
      <c r="CD1491" s="28"/>
      <c r="CE1491" s="28"/>
      <c r="CF1491" s="28"/>
      <c r="CG1491" s="28"/>
      <c r="CH1491" s="28"/>
      <c r="CI1491" s="28"/>
      <c r="CJ1491" s="28"/>
      <c r="CK1491" s="28"/>
      <c r="CL1491" s="28"/>
      <c r="CM1491" s="28"/>
      <c r="CN1491" s="28"/>
      <c r="CO1491" s="28"/>
      <c r="CP1491" s="28"/>
      <c r="CQ1491" s="28"/>
      <c r="CR1491" s="28"/>
      <c r="CS1491" s="28"/>
      <c r="CT1491" s="28"/>
      <c r="CU1491" s="28"/>
      <c r="CV1491" s="28"/>
      <c r="CW1491" s="28"/>
      <c r="CX1491" s="28"/>
      <c r="CY1491" s="28"/>
      <c r="CZ1491" s="28"/>
      <c r="DA1491" s="28"/>
      <c r="DB1491" s="28"/>
      <c r="DC1491" s="28"/>
      <c r="DD1491" s="28"/>
      <c r="DE1491" s="28"/>
      <c r="DF1491" s="28"/>
      <c r="DG1491" s="28"/>
      <c r="DH1491" s="28"/>
      <c r="DI1491" s="28"/>
      <c r="DJ1491" s="28"/>
      <c r="DK1491" s="28"/>
      <c r="DL1491" s="28"/>
      <c r="DM1491" s="28"/>
    </row>
    <row r="1492" spans="11:117" s="195" customFormat="1" x14ac:dyDescent="0.2">
      <c r="K1492" s="198"/>
      <c r="L1492" s="198"/>
      <c r="M1492" s="198"/>
      <c r="N1492" s="198"/>
      <c r="O1492" s="198"/>
      <c r="Q1492" s="196"/>
      <c r="R1492" s="196"/>
      <c r="T1492" s="197"/>
      <c r="U1492" s="197"/>
      <c r="V1492" s="197"/>
      <c r="W1492" s="197"/>
      <c r="AE1492" s="198"/>
      <c r="AJ1492" s="199"/>
      <c r="AK1492" s="250"/>
      <c r="AL1492" s="55"/>
      <c r="AM1492" s="56"/>
      <c r="AN1492" s="30"/>
      <c r="AO1492" s="30"/>
      <c r="AP1492" s="114"/>
      <c r="AQ1492" s="114"/>
      <c r="AR1492" s="30"/>
      <c r="AS1492" s="30"/>
      <c r="AT1492" s="30"/>
      <c r="AU1492" s="30"/>
      <c r="AV1492" s="30"/>
      <c r="AW1492" s="30"/>
      <c r="AX1492" s="30"/>
      <c r="AY1492" s="30"/>
      <c r="AZ1492" s="28"/>
      <c r="BA1492" s="28"/>
      <c r="BB1492" s="28"/>
      <c r="BC1492" s="28"/>
      <c r="BD1492" s="28"/>
      <c r="BE1492" s="28"/>
      <c r="BF1492" s="28"/>
      <c r="BG1492" s="28"/>
      <c r="BH1492" s="28"/>
      <c r="BI1492" s="28"/>
      <c r="BJ1492" s="28"/>
      <c r="BK1492" s="28"/>
      <c r="BL1492" s="28"/>
      <c r="BM1492" s="28"/>
      <c r="BN1492" s="28"/>
      <c r="BO1492" s="28"/>
      <c r="BP1492" s="28"/>
      <c r="BQ1492" s="28"/>
      <c r="BR1492" s="28"/>
      <c r="BS1492" s="28"/>
      <c r="BT1492" s="28"/>
      <c r="BU1492" s="28"/>
      <c r="BV1492" s="28"/>
      <c r="BW1492" s="28"/>
      <c r="BX1492" s="28"/>
      <c r="BY1492" s="28"/>
      <c r="BZ1492" s="28"/>
      <c r="CA1492" s="28"/>
      <c r="CB1492" s="28"/>
      <c r="CC1492" s="28"/>
      <c r="CD1492" s="28"/>
      <c r="CE1492" s="28"/>
      <c r="CF1492" s="28"/>
      <c r="CG1492" s="28"/>
      <c r="CH1492" s="28"/>
      <c r="CI1492" s="28"/>
      <c r="CJ1492" s="28"/>
      <c r="CK1492" s="28"/>
      <c r="CL1492" s="28"/>
      <c r="CM1492" s="28"/>
      <c r="CN1492" s="28"/>
      <c r="CO1492" s="28"/>
      <c r="CP1492" s="28"/>
      <c r="CQ1492" s="28"/>
      <c r="CR1492" s="28"/>
      <c r="CS1492" s="28"/>
      <c r="CT1492" s="28"/>
      <c r="CU1492" s="28"/>
      <c r="CV1492" s="28"/>
      <c r="CW1492" s="28"/>
      <c r="CX1492" s="28"/>
      <c r="CY1492" s="28"/>
      <c r="CZ1492" s="28"/>
      <c r="DA1492" s="28"/>
      <c r="DB1492" s="28"/>
      <c r="DC1492" s="28"/>
      <c r="DD1492" s="28"/>
      <c r="DE1492" s="28"/>
      <c r="DF1492" s="28"/>
      <c r="DG1492" s="28"/>
      <c r="DH1492" s="28"/>
      <c r="DI1492" s="28"/>
      <c r="DJ1492" s="28"/>
      <c r="DK1492" s="28"/>
      <c r="DL1492" s="28"/>
      <c r="DM1492" s="28"/>
    </row>
    <row r="1493" spans="11:117" s="195" customFormat="1" x14ac:dyDescent="0.2">
      <c r="K1493" s="198"/>
      <c r="L1493" s="198"/>
      <c r="M1493" s="198"/>
      <c r="N1493" s="198"/>
      <c r="O1493" s="198"/>
      <c r="Q1493" s="196"/>
      <c r="R1493" s="196"/>
      <c r="T1493" s="197"/>
      <c r="U1493" s="197"/>
      <c r="V1493" s="197"/>
      <c r="W1493" s="197"/>
      <c r="AE1493" s="198"/>
      <c r="AJ1493" s="199"/>
      <c r="AK1493" s="250"/>
      <c r="AL1493" s="55"/>
      <c r="AM1493" s="56"/>
      <c r="AN1493" s="30"/>
      <c r="AO1493" s="30"/>
      <c r="AP1493" s="114"/>
      <c r="AQ1493" s="114"/>
      <c r="AR1493" s="30"/>
      <c r="AS1493" s="30"/>
      <c r="AT1493" s="30"/>
      <c r="AU1493" s="30"/>
      <c r="AV1493" s="30"/>
      <c r="AW1493" s="30"/>
      <c r="AX1493" s="30"/>
      <c r="AY1493" s="30"/>
      <c r="AZ1493" s="28"/>
      <c r="BA1493" s="28"/>
      <c r="BB1493" s="28"/>
      <c r="BC1493" s="28"/>
      <c r="BD1493" s="28"/>
      <c r="BE1493" s="28"/>
      <c r="BF1493" s="28"/>
      <c r="BG1493" s="28"/>
      <c r="BH1493" s="28"/>
      <c r="BI1493" s="28"/>
      <c r="BJ1493" s="28"/>
      <c r="BK1493" s="28"/>
      <c r="BL1493" s="28"/>
      <c r="BM1493" s="28"/>
      <c r="BN1493" s="28"/>
      <c r="BO1493" s="28"/>
      <c r="BP1493" s="28"/>
      <c r="BQ1493" s="28"/>
      <c r="BR1493" s="28"/>
      <c r="BS1493" s="28"/>
      <c r="BT1493" s="28"/>
      <c r="BU1493" s="28"/>
      <c r="BV1493" s="28"/>
      <c r="BW1493" s="28"/>
      <c r="BX1493" s="28"/>
      <c r="BY1493" s="28"/>
      <c r="BZ1493" s="28"/>
      <c r="CA1493" s="28"/>
      <c r="CB1493" s="28"/>
      <c r="CC1493" s="28"/>
      <c r="CD1493" s="28"/>
      <c r="CE1493" s="28"/>
      <c r="CF1493" s="28"/>
      <c r="CG1493" s="28"/>
      <c r="CH1493" s="28"/>
      <c r="CI1493" s="28"/>
      <c r="CJ1493" s="28"/>
      <c r="CK1493" s="28"/>
      <c r="CL1493" s="28"/>
      <c r="CM1493" s="28"/>
      <c r="CN1493" s="28"/>
      <c r="CO1493" s="28"/>
      <c r="CP1493" s="28"/>
      <c r="CQ1493" s="28"/>
      <c r="CR1493" s="28"/>
      <c r="CS1493" s="28"/>
      <c r="CT1493" s="28"/>
      <c r="CU1493" s="28"/>
      <c r="CV1493" s="28"/>
      <c r="CW1493" s="28"/>
      <c r="CX1493" s="28"/>
      <c r="CY1493" s="28"/>
      <c r="CZ1493" s="28"/>
      <c r="DA1493" s="28"/>
      <c r="DB1493" s="28"/>
      <c r="DC1493" s="28"/>
      <c r="DD1493" s="28"/>
      <c r="DE1493" s="28"/>
      <c r="DF1493" s="28"/>
      <c r="DG1493" s="28"/>
      <c r="DH1493" s="28"/>
      <c r="DI1493" s="28"/>
      <c r="DJ1493" s="28"/>
      <c r="DK1493" s="28"/>
      <c r="DL1493" s="28"/>
      <c r="DM1493" s="28"/>
    </row>
    <row r="1494" spans="11:117" s="195" customFormat="1" x14ac:dyDescent="0.2">
      <c r="K1494" s="198"/>
      <c r="L1494" s="198"/>
      <c r="M1494" s="198"/>
      <c r="N1494" s="198"/>
      <c r="O1494" s="198"/>
      <c r="Q1494" s="196"/>
      <c r="R1494" s="196"/>
      <c r="T1494" s="197"/>
      <c r="U1494" s="197"/>
      <c r="V1494" s="197"/>
      <c r="W1494" s="197"/>
      <c r="AE1494" s="198"/>
      <c r="AJ1494" s="199"/>
      <c r="AK1494" s="250"/>
      <c r="AL1494" s="55"/>
      <c r="AM1494" s="56"/>
      <c r="AN1494" s="30"/>
      <c r="AO1494" s="30"/>
      <c r="AP1494" s="114"/>
      <c r="AQ1494" s="114"/>
      <c r="AR1494" s="30"/>
      <c r="AS1494" s="30"/>
      <c r="AT1494" s="30"/>
      <c r="AU1494" s="30"/>
      <c r="AV1494" s="30"/>
      <c r="AW1494" s="30"/>
      <c r="AX1494" s="30"/>
      <c r="AY1494" s="30"/>
      <c r="AZ1494" s="28"/>
      <c r="BA1494" s="28"/>
      <c r="BB1494" s="28"/>
      <c r="BC1494" s="28"/>
      <c r="BD1494" s="28"/>
      <c r="BE1494" s="28"/>
      <c r="BF1494" s="28"/>
      <c r="BG1494" s="28"/>
      <c r="BH1494" s="28"/>
      <c r="BI1494" s="28"/>
      <c r="BJ1494" s="28"/>
      <c r="BK1494" s="28"/>
      <c r="BL1494" s="28"/>
      <c r="BM1494" s="28"/>
      <c r="BN1494" s="28"/>
      <c r="BO1494" s="28"/>
      <c r="BP1494" s="28"/>
      <c r="BQ1494" s="28"/>
      <c r="BR1494" s="28"/>
      <c r="BS1494" s="28"/>
      <c r="BT1494" s="28"/>
      <c r="BU1494" s="28"/>
      <c r="BV1494" s="28"/>
      <c r="BW1494" s="28"/>
      <c r="BX1494" s="28"/>
      <c r="BY1494" s="28"/>
      <c r="BZ1494" s="28"/>
      <c r="CA1494" s="28"/>
      <c r="CB1494" s="28"/>
      <c r="CC1494" s="28"/>
      <c r="CD1494" s="28"/>
      <c r="CE1494" s="28"/>
      <c r="CF1494" s="28"/>
      <c r="CG1494" s="28"/>
      <c r="CH1494" s="28"/>
      <c r="CI1494" s="28"/>
      <c r="CJ1494" s="28"/>
      <c r="CK1494" s="28"/>
      <c r="CL1494" s="28"/>
      <c r="CM1494" s="28"/>
      <c r="CN1494" s="28"/>
      <c r="CO1494" s="28"/>
      <c r="CP1494" s="28"/>
      <c r="CQ1494" s="28"/>
      <c r="CR1494" s="28"/>
      <c r="CS1494" s="28"/>
      <c r="CT1494" s="28"/>
      <c r="CU1494" s="28"/>
      <c r="CV1494" s="28"/>
      <c r="CW1494" s="28"/>
      <c r="CX1494" s="28"/>
      <c r="CY1494" s="28"/>
      <c r="CZ1494" s="28"/>
      <c r="DA1494" s="28"/>
      <c r="DB1494" s="28"/>
      <c r="DC1494" s="28"/>
      <c r="DD1494" s="28"/>
      <c r="DE1494" s="28"/>
      <c r="DF1494" s="28"/>
      <c r="DG1494" s="28"/>
      <c r="DH1494" s="28"/>
      <c r="DI1494" s="28"/>
      <c r="DJ1494" s="28"/>
      <c r="DK1494" s="28"/>
      <c r="DL1494" s="28"/>
      <c r="DM1494" s="28"/>
    </row>
    <row r="1495" spans="11:117" s="195" customFormat="1" x14ac:dyDescent="0.2">
      <c r="K1495" s="198"/>
      <c r="L1495" s="198"/>
      <c r="M1495" s="198"/>
      <c r="N1495" s="198"/>
      <c r="O1495" s="198"/>
      <c r="Q1495" s="196"/>
      <c r="R1495" s="196"/>
      <c r="T1495" s="197"/>
      <c r="U1495" s="197"/>
      <c r="V1495" s="197"/>
      <c r="W1495" s="197"/>
      <c r="AE1495" s="198"/>
      <c r="AJ1495" s="199"/>
      <c r="AK1495" s="250"/>
      <c r="AL1495" s="55"/>
      <c r="AM1495" s="56"/>
      <c r="AN1495" s="30"/>
      <c r="AO1495" s="30"/>
      <c r="AP1495" s="114"/>
      <c r="AQ1495" s="114"/>
      <c r="AR1495" s="30"/>
      <c r="AS1495" s="30"/>
      <c r="AT1495" s="30"/>
      <c r="AU1495" s="30"/>
      <c r="AV1495" s="30"/>
      <c r="AW1495" s="30"/>
      <c r="AX1495" s="30"/>
      <c r="AY1495" s="30"/>
      <c r="AZ1495" s="28"/>
      <c r="BA1495" s="28"/>
      <c r="BB1495" s="28"/>
      <c r="BC1495" s="28"/>
      <c r="BD1495" s="28"/>
      <c r="BE1495" s="28"/>
      <c r="BF1495" s="28"/>
      <c r="BG1495" s="28"/>
      <c r="BH1495" s="28"/>
      <c r="BI1495" s="28"/>
      <c r="BJ1495" s="28"/>
      <c r="BK1495" s="28"/>
      <c r="BL1495" s="28"/>
      <c r="BM1495" s="28"/>
      <c r="BN1495" s="28"/>
      <c r="BO1495" s="28"/>
      <c r="BP1495" s="28"/>
      <c r="BQ1495" s="28"/>
      <c r="BR1495" s="28"/>
      <c r="BS1495" s="28"/>
      <c r="BT1495" s="28"/>
      <c r="BU1495" s="28"/>
      <c r="BV1495" s="28"/>
      <c r="BW1495" s="28"/>
      <c r="BX1495" s="28"/>
      <c r="BY1495" s="28"/>
      <c r="BZ1495" s="28"/>
      <c r="CA1495" s="28"/>
      <c r="CB1495" s="28"/>
      <c r="CC1495" s="28"/>
      <c r="CD1495" s="28"/>
      <c r="CE1495" s="28"/>
      <c r="CF1495" s="28"/>
      <c r="CG1495" s="28"/>
      <c r="CH1495" s="28"/>
      <c r="CI1495" s="28"/>
      <c r="CJ1495" s="28"/>
      <c r="CK1495" s="28"/>
      <c r="CL1495" s="28"/>
      <c r="CM1495" s="28"/>
      <c r="CN1495" s="28"/>
      <c r="CO1495" s="28"/>
      <c r="CP1495" s="28"/>
      <c r="CQ1495" s="28"/>
      <c r="CR1495" s="28"/>
      <c r="CS1495" s="28"/>
      <c r="CT1495" s="28"/>
      <c r="CU1495" s="28"/>
      <c r="CV1495" s="28"/>
      <c r="CW1495" s="28"/>
      <c r="CX1495" s="28"/>
      <c r="CY1495" s="28"/>
      <c r="CZ1495" s="28"/>
      <c r="DA1495" s="28"/>
      <c r="DB1495" s="28"/>
      <c r="DC1495" s="28"/>
      <c r="DD1495" s="28"/>
      <c r="DE1495" s="28"/>
      <c r="DF1495" s="28"/>
      <c r="DG1495" s="28"/>
      <c r="DH1495" s="28"/>
      <c r="DI1495" s="28"/>
      <c r="DJ1495" s="28"/>
      <c r="DK1495" s="28"/>
      <c r="DL1495" s="28"/>
      <c r="DM1495" s="28"/>
    </row>
    <row r="1496" spans="11:117" s="195" customFormat="1" x14ac:dyDescent="0.2">
      <c r="K1496" s="198"/>
      <c r="L1496" s="198"/>
      <c r="M1496" s="198"/>
      <c r="N1496" s="198"/>
      <c r="O1496" s="198"/>
      <c r="Q1496" s="196"/>
      <c r="R1496" s="196"/>
      <c r="T1496" s="197"/>
      <c r="U1496" s="197"/>
      <c r="V1496" s="197"/>
      <c r="W1496" s="197"/>
      <c r="AE1496" s="198"/>
      <c r="AJ1496" s="199"/>
      <c r="AK1496" s="250"/>
      <c r="AL1496" s="55"/>
      <c r="AM1496" s="56"/>
      <c r="AN1496" s="30"/>
      <c r="AO1496" s="30"/>
      <c r="AP1496" s="114"/>
      <c r="AQ1496" s="114"/>
      <c r="AR1496" s="30"/>
      <c r="AS1496" s="30"/>
      <c r="AT1496" s="30"/>
      <c r="AU1496" s="30"/>
      <c r="AV1496" s="30"/>
      <c r="AW1496" s="30"/>
      <c r="AX1496" s="30"/>
      <c r="AY1496" s="30"/>
      <c r="AZ1496" s="28"/>
      <c r="BA1496" s="28"/>
      <c r="BB1496" s="28"/>
      <c r="BC1496" s="28"/>
      <c r="BD1496" s="28"/>
      <c r="BE1496" s="28"/>
      <c r="BF1496" s="28"/>
      <c r="BG1496" s="28"/>
      <c r="BH1496" s="28"/>
      <c r="BI1496" s="28"/>
      <c r="BJ1496" s="28"/>
      <c r="BK1496" s="28"/>
      <c r="BL1496" s="28"/>
      <c r="BM1496" s="28"/>
      <c r="BN1496" s="28"/>
      <c r="BO1496" s="28"/>
      <c r="BP1496" s="28"/>
      <c r="BQ1496" s="28"/>
      <c r="BR1496" s="28"/>
      <c r="BS1496" s="28"/>
      <c r="BT1496" s="28"/>
      <c r="BU1496" s="28"/>
      <c r="BV1496" s="28"/>
      <c r="BW1496" s="28"/>
      <c r="BX1496" s="28"/>
      <c r="BY1496" s="28"/>
      <c r="BZ1496" s="28"/>
      <c r="CA1496" s="28"/>
      <c r="CB1496" s="28"/>
      <c r="CC1496" s="28"/>
      <c r="CD1496" s="28"/>
      <c r="CE1496" s="28"/>
      <c r="CF1496" s="28"/>
      <c r="CG1496" s="28"/>
      <c r="CH1496" s="28"/>
      <c r="CI1496" s="28"/>
      <c r="CJ1496" s="28"/>
      <c r="CK1496" s="28"/>
      <c r="CL1496" s="28"/>
      <c r="CM1496" s="28"/>
      <c r="CN1496" s="28"/>
      <c r="CO1496" s="28"/>
      <c r="CP1496" s="28"/>
      <c r="CQ1496" s="28"/>
      <c r="CR1496" s="28"/>
      <c r="CS1496" s="28"/>
      <c r="CT1496" s="28"/>
      <c r="CU1496" s="28"/>
      <c r="CV1496" s="28"/>
      <c r="CW1496" s="28"/>
      <c r="CX1496" s="28"/>
      <c r="CY1496" s="28"/>
      <c r="CZ1496" s="28"/>
      <c r="DA1496" s="28"/>
      <c r="DB1496" s="28"/>
      <c r="DC1496" s="28"/>
      <c r="DD1496" s="28"/>
      <c r="DE1496" s="28"/>
      <c r="DF1496" s="28"/>
      <c r="DG1496" s="28"/>
      <c r="DH1496" s="28"/>
      <c r="DI1496" s="28"/>
      <c r="DJ1496" s="28"/>
      <c r="DK1496" s="28"/>
      <c r="DL1496" s="28"/>
      <c r="DM1496" s="28"/>
    </row>
    <row r="1497" spans="11:117" s="195" customFormat="1" x14ac:dyDescent="0.2">
      <c r="K1497" s="198"/>
      <c r="L1497" s="198"/>
      <c r="M1497" s="198"/>
      <c r="N1497" s="198"/>
      <c r="O1497" s="198"/>
      <c r="Q1497" s="196"/>
      <c r="R1497" s="196"/>
      <c r="T1497" s="197"/>
      <c r="U1497" s="197"/>
      <c r="V1497" s="197"/>
      <c r="W1497" s="197"/>
      <c r="AE1497" s="198"/>
      <c r="AJ1497" s="199"/>
      <c r="AK1497" s="250"/>
      <c r="AL1497" s="55"/>
      <c r="AM1497" s="56"/>
      <c r="AN1497" s="30"/>
      <c r="AO1497" s="30"/>
      <c r="AP1497" s="114"/>
      <c r="AQ1497" s="114"/>
      <c r="AR1497" s="30"/>
      <c r="AS1497" s="30"/>
      <c r="AT1497" s="30"/>
      <c r="AU1497" s="30"/>
      <c r="AV1497" s="30"/>
      <c r="AW1497" s="30"/>
      <c r="AX1497" s="30"/>
      <c r="AY1497" s="30"/>
      <c r="AZ1497" s="28"/>
      <c r="BA1497" s="28"/>
      <c r="BB1497" s="28"/>
      <c r="BC1497" s="28"/>
      <c r="BD1497" s="28"/>
      <c r="BE1497" s="28"/>
      <c r="BF1497" s="28"/>
      <c r="BG1497" s="28"/>
      <c r="BH1497" s="28"/>
      <c r="BI1497" s="28"/>
      <c r="BJ1497" s="28"/>
      <c r="BK1497" s="28"/>
      <c r="BL1497" s="28"/>
      <c r="BM1497" s="28"/>
      <c r="BN1497" s="28"/>
      <c r="BO1497" s="28"/>
      <c r="BP1497" s="28"/>
      <c r="BQ1497" s="28"/>
      <c r="BR1497" s="28"/>
      <c r="BS1497" s="28"/>
      <c r="BT1497" s="28"/>
      <c r="BU1497" s="28"/>
      <c r="BV1497" s="28"/>
      <c r="BW1497" s="28"/>
      <c r="BX1497" s="28"/>
      <c r="BY1497" s="28"/>
      <c r="BZ1497" s="28"/>
      <c r="CA1497" s="28"/>
      <c r="CB1497" s="28"/>
      <c r="CC1497" s="28"/>
      <c r="CD1497" s="28"/>
      <c r="CE1497" s="28"/>
      <c r="CF1497" s="28"/>
      <c r="CG1497" s="28"/>
      <c r="CH1497" s="28"/>
      <c r="CI1497" s="28"/>
      <c r="CJ1497" s="28"/>
      <c r="CK1497" s="28"/>
      <c r="CL1497" s="28"/>
      <c r="CM1497" s="28"/>
      <c r="CN1497" s="28"/>
      <c r="CO1497" s="28"/>
      <c r="CP1497" s="28"/>
      <c r="CQ1497" s="28"/>
      <c r="CR1497" s="28"/>
      <c r="CS1497" s="28"/>
      <c r="CT1497" s="28"/>
      <c r="CU1497" s="28"/>
      <c r="CV1497" s="28"/>
      <c r="CW1497" s="28"/>
      <c r="CX1497" s="28"/>
      <c r="CY1497" s="28"/>
      <c r="CZ1497" s="28"/>
      <c r="DA1497" s="28"/>
      <c r="DB1497" s="28"/>
      <c r="DC1497" s="28"/>
      <c r="DD1497" s="28"/>
      <c r="DE1497" s="28"/>
      <c r="DF1497" s="28"/>
      <c r="DG1497" s="28"/>
      <c r="DH1497" s="28"/>
      <c r="DI1497" s="28"/>
      <c r="DJ1497" s="28"/>
      <c r="DK1497" s="28"/>
      <c r="DL1497" s="28"/>
      <c r="DM1497" s="28"/>
    </row>
    <row r="1498" spans="11:117" s="195" customFormat="1" x14ac:dyDescent="0.2">
      <c r="K1498" s="198"/>
      <c r="L1498" s="198"/>
      <c r="M1498" s="198"/>
      <c r="N1498" s="198"/>
      <c r="O1498" s="198"/>
      <c r="Q1498" s="196"/>
      <c r="R1498" s="196"/>
      <c r="T1498" s="197"/>
      <c r="U1498" s="197"/>
      <c r="V1498" s="197"/>
      <c r="W1498" s="197"/>
      <c r="AE1498" s="198"/>
      <c r="AJ1498" s="199"/>
      <c r="AK1498" s="250"/>
      <c r="AL1498" s="55"/>
      <c r="AM1498" s="56"/>
      <c r="AN1498" s="30"/>
      <c r="AO1498" s="30"/>
      <c r="AP1498" s="114"/>
      <c r="AQ1498" s="114"/>
      <c r="AR1498" s="30"/>
      <c r="AS1498" s="30"/>
      <c r="AT1498" s="30"/>
      <c r="AU1498" s="30"/>
      <c r="AV1498" s="30"/>
      <c r="AW1498" s="30"/>
      <c r="AX1498" s="30"/>
      <c r="AY1498" s="30"/>
      <c r="AZ1498" s="28"/>
      <c r="BA1498" s="28"/>
      <c r="BB1498" s="28"/>
      <c r="BC1498" s="28"/>
      <c r="BD1498" s="28"/>
      <c r="BE1498" s="28"/>
      <c r="BF1498" s="28"/>
      <c r="BG1498" s="28"/>
      <c r="BH1498" s="28"/>
      <c r="BI1498" s="28"/>
      <c r="BJ1498" s="28"/>
      <c r="BK1498" s="28"/>
      <c r="BL1498" s="28"/>
      <c r="BM1498" s="28"/>
      <c r="BN1498" s="28"/>
      <c r="BO1498" s="28"/>
      <c r="BP1498" s="28"/>
      <c r="BQ1498" s="28"/>
      <c r="BR1498" s="28"/>
      <c r="BS1498" s="28"/>
      <c r="BT1498" s="28"/>
      <c r="BU1498" s="28"/>
      <c r="BV1498" s="28"/>
      <c r="BW1498" s="28"/>
      <c r="BX1498" s="28"/>
      <c r="BY1498" s="28"/>
      <c r="BZ1498" s="28"/>
      <c r="CA1498" s="28"/>
      <c r="CB1498" s="28"/>
      <c r="CC1498" s="28"/>
      <c r="CD1498" s="28"/>
      <c r="CE1498" s="28"/>
      <c r="CF1498" s="28"/>
      <c r="CG1498" s="28"/>
      <c r="CH1498" s="28"/>
      <c r="CI1498" s="28"/>
      <c r="CJ1498" s="28"/>
      <c r="CK1498" s="28"/>
      <c r="CL1498" s="28"/>
      <c r="CM1498" s="28"/>
      <c r="CN1498" s="28"/>
      <c r="CO1498" s="28"/>
      <c r="CP1498" s="28"/>
      <c r="CQ1498" s="28"/>
      <c r="CR1498" s="28"/>
      <c r="CS1498" s="28"/>
      <c r="CT1498" s="28"/>
      <c r="CU1498" s="28"/>
      <c r="CV1498" s="28"/>
      <c r="CW1498" s="28"/>
      <c r="CX1498" s="28"/>
      <c r="CY1498" s="28"/>
      <c r="CZ1498" s="28"/>
      <c r="DA1498" s="28"/>
      <c r="DB1498" s="28"/>
      <c r="DC1498" s="28"/>
      <c r="DD1498" s="28"/>
      <c r="DE1498" s="28"/>
      <c r="DF1498" s="28"/>
      <c r="DG1498" s="28"/>
      <c r="DH1498" s="28"/>
      <c r="DI1498" s="28"/>
      <c r="DJ1498" s="28"/>
      <c r="DK1498" s="28"/>
      <c r="DL1498" s="28"/>
      <c r="DM1498" s="28"/>
    </row>
    <row r="1499" spans="11:117" s="195" customFormat="1" x14ac:dyDescent="0.2">
      <c r="K1499" s="198"/>
      <c r="L1499" s="198"/>
      <c r="M1499" s="198"/>
      <c r="N1499" s="198"/>
      <c r="O1499" s="198"/>
      <c r="Q1499" s="196"/>
      <c r="R1499" s="196"/>
      <c r="T1499" s="197"/>
      <c r="U1499" s="197"/>
      <c r="V1499" s="197"/>
      <c r="W1499" s="197"/>
      <c r="AE1499" s="198"/>
      <c r="AJ1499" s="199"/>
      <c r="AK1499" s="250"/>
      <c r="AL1499" s="55"/>
      <c r="AM1499" s="56"/>
      <c r="AN1499" s="30"/>
      <c r="AO1499" s="30"/>
      <c r="AP1499" s="114"/>
      <c r="AQ1499" s="114"/>
      <c r="AR1499" s="30"/>
      <c r="AS1499" s="30"/>
      <c r="AT1499" s="30"/>
      <c r="AU1499" s="30"/>
      <c r="AV1499" s="30"/>
      <c r="AW1499" s="30"/>
      <c r="AX1499" s="30"/>
      <c r="AY1499" s="30"/>
      <c r="AZ1499" s="28"/>
      <c r="BA1499" s="28"/>
      <c r="BB1499" s="28"/>
      <c r="BC1499" s="28"/>
      <c r="BD1499" s="28"/>
      <c r="BE1499" s="28"/>
      <c r="BF1499" s="28"/>
      <c r="BG1499" s="28"/>
      <c r="BH1499" s="28"/>
      <c r="BI1499" s="28"/>
      <c r="BJ1499" s="28"/>
      <c r="BK1499" s="28"/>
      <c r="BL1499" s="28"/>
      <c r="BM1499" s="28"/>
      <c r="BN1499" s="28"/>
      <c r="BO1499" s="28"/>
      <c r="BP1499" s="28"/>
      <c r="BQ1499" s="28"/>
      <c r="BR1499" s="28"/>
      <c r="BS1499" s="28"/>
      <c r="BT1499" s="28"/>
      <c r="BU1499" s="28"/>
      <c r="BV1499" s="28"/>
      <c r="BW1499" s="28"/>
      <c r="BX1499" s="28"/>
      <c r="BY1499" s="28"/>
      <c r="BZ1499" s="28"/>
      <c r="CA1499" s="28"/>
      <c r="CB1499" s="28"/>
      <c r="CC1499" s="28"/>
      <c r="CD1499" s="28"/>
      <c r="CE1499" s="28"/>
      <c r="CF1499" s="28"/>
      <c r="CG1499" s="28"/>
      <c r="CH1499" s="28"/>
      <c r="CI1499" s="28"/>
      <c r="CJ1499" s="28"/>
      <c r="CK1499" s="28"/>
      <c r="CL1499" s="28"/>
      <c r="CM1499" s="28"/>
      <c r="CN1499" s="28"/>
      <c r="CO1499" s="28"/>
      <c r="CP1499" s="28"/>
      <c r="CQ1499" s="28"/>
      <c r="CR1499" s="28"/>
      <c r="CS1499" s="28"/>
      <c r="CT1499" s="28"/>
      <c r="CU1499" s="28"/>
      <c r="CV1499" s="28"/>
      <c r="CW1499" s="28"/>
      <c r="CX1499" s="28"/>
      <c r="CY1499" s="28"/>
      <c r="CZ1499" s="28"/>
      <c r="DA1499" s="28"/>
      <c r="DB1499" s="28"/>
      <c r="DC1499" s="28"/>
      <c r="DD1499" s="28"/>
      <c r="DE1499" s="28"/>
      <c r="DF1499" s="28"/>
      <c r="DG1499" s="28"/>
      <c r="DH1499" s="28"/>
      <c r="DI1499" s="28"/>
      <c r="DJ1499" s="28"/>
      <c r="DK1499" s="28"/>
      <c r="DL1499" s="28"/>
      <c r="DM1499" s="28"/>
    </row>
    <row r="1500" spans="11:117" s="195" customFormat="1" x14ac:dyDescent="0.2">
      <c r="K1500" s="198"/>
      <c r="L1500" s="198"/>
      <c r="M1500" s="198"/>
      <c r="N1500" s="198"/>
      <c r="O1500" s="198"/>
      <c r="Q1500" s="196"/>
      <c r="R1500" s="196"/>
      <c r="T1500" s="197"/>
      <c r="U1500" s="197"/>
      <c r="V1500" s="197"/>
      <c r="W1500" s="197"/>
      <c r="AE1500" s="198"/>
      <c r="AJ1500" s="199"/>
      <c r="AK1500" s="250"/>
      <c r="AL1500" s="55"/>
      <c r="AM1500" s="56"/>
      <c r="AN1500" s="30"/>
      <c r="AO1500" s="30"/>
      <c r="AP1500" s="114"/>
      <c r="AQ1500" s="114"/>
      <c r="AR1500" s="30"/>
      <c r="AS1500" s="30"/>
      <c r="AT1500" s="30"/>
      <c r="AU1500" s="30"/>
      <c r="AV1500" s="30"/>
      <c r="AW1500" s="30"/>
      <c r="AX1500" s="30"/>
      <c r="AY1500" s="30"/>
      <c r="AZ1500" s="28"/>
      <c r="BA1500" s="28"/>
      <c r="BB1500" s="28"/>
      <c r="BC1500" s="28"/>
      <c r="BD1500" s="28"/>
      <c r="BE1500" s="28"/>
      <c r="BF1500" s="28"/>
      <c r="BG1500" s="28"/>
      <c r="BH1500" s="28"/>
      <c r="BI1500" s="28"/>
      <c r="BJ1500" s="28"/>
      <c r="BK1500" s="28"/>
      <c r="BL1500" s="28"/>
      <c r="BM1500" s="28"/>
      <c r="BN1500" s="28"/>
      <c r="BO1500" s="28"/>
      <c r="BP1500" s="28"/>
      <c r="BQ1500" s="28"/>
      <c r="BR1500" s="28"/>
      <c r="BS1500" s="28"/>
      <c r="BT1500" s="28"/>
      <c r="BU1500" s="28"/>
      <c r="BV1500" s="28"/>
      <c r="BW1500" s="28"/>
      <c r="BX1500" s="28"/>
      <c r="BY1500" s="28"/>
      <c r="BZ1500" s="28"/>
      <c r="CA1500" s="28"/>
      <c r="CB1500" s="28"/>
      <c r="CC1500" s="28"/>
      <c r="CD1500" s="28"/>
      <c r="CE1500" s="28"/>
      <c r="CF1500" s="28"/>
      <c r="CG1500" s="28"/>
      <c r="CH1500" s="28"/>
      <c r="CI1500" s="28"/>
      <c r="CJ1500" s="28"/>
      <c r="CK1500" s="28"/>
      <c r="CL1500" s="28"/>
      <c r="CM1500" s="28"/>
      <c r="CN1500" s="28"/>
      <c r="CO1500" s="28"/>
      <c r="CP1500" s="28"/>
      <c r="CQ1500" s="28"/>
      <c r="CR1500" s="28"/>
      <c r="CS1500" s="28"/>
      <c r="CT1500" s="28"/>
      <c r="CU1500" s="28"/>
      <c r="CV1500" s="28"/>
      <c r="CW1500" s="28"/>
      <c r="CX1500" s="28"/>
      <c r="CY1500" s="28"/>
      <c r="CZ1500" s="28"/>
      <c r="DA1500" s="28"/>
      <c r="DB1500" s="28"/>
      <c r="DC1500" s="28"/>
      <c r="DD1500" s="28"/>
      <c r="DE1500" s="28"/>
      <c r="DF1500" s="28"/>
      <c r="DG1500" s="28"/>
      <c r="DH1500" s="28"/>
      <c r="DI1500" s="28"/>
      <c r="DJ1500" s="28"/>
      <c r="DK1500" s="28"/>
      <c r="DL1500" s="28"/>
      <c r="DM1500" s="28"/>
    </row>
    <row r="1501" spans="11:117" s="195" customFormat="1" x14ac:dyDescent="0.2">
      <c r="K1501" s="198"/>
      <c r="L1501" s="198"/>
      <c r="M1501" s="198"/>
      <c r="N1501" s="198"/>
      <c r="O1501" s="198"/>
      <c r="Q1501" s="196"/>
      <c r="R1501" s="196"/>
      <c r="T1501" s="197"/>
      <c r="U1501" s="197"/>
      <c r="V1501" s="197"/>
      <c r="W1501" s="197"/>
      <c r="AE1501" s="198"/>
      <c r="AJ1501" s="199"/>
      <c r="AK1501" s="250"/>
      <c r="AL1501" s="55"/>
      <c r="AM1501" s="56"/>
      <c r="AN1501" s="30"/>
      <c r="AO1501" s="30"/>
      <c r="AP1501" s="114"/>
      <c r="AQ1501" s="114"/>
      <c r="AR1501" s="30"/>
      <c r="AS1501" s="30"/>
      <c r="AT1501" s="30"/>
      <c r="AU1501" s="30"/>
      <c r="AV1501" s="30"/>
      <c r="AW1501" s="30"/>
      <c r="AX1501" s="30"/>
      <c r="AY1501" s="30"/>
      <c r="AZ1501" s="28"/>
      <c r="BA1501" s="28"/>
      <c r="BB1501" s="28"/>
      <c r="BC1501" s="28"/>
      <c r="BD1501" s="28"/>
      <c r="BE1501" s="28"/>
      <c r="BF1501" s="28"/>
      <c r="BG1501" s="28"/>
      <c r="BH1501" s="28"/>
      <c r="BI1501" s="28"/>
      <c r="BJ1501" s="28"/>
      <c r="BK1501" s="28"/>
      <c r="BL1501" s="28"/>
      <c r="BM1501" s="28"/>
      <c r="BN1501" s="28"/>
      <c r="BO1501" s="28"/>
      <c r="BP1501" s="28"/>
      <c r="BQ1501" s="28"/>
      <c r="BR1501" s="28"/>
      <c r="BS1501" s="28"/>
      <c r="BT1501" s="28"/>
      <c r="BU1501" s="28"/>
      <c r="BV1501" s="28"/>
      <c r="BW1501" s="28"/>
      <c r="BX1501" s="28"/>
      <c r="BY1501" s="28"/>
      <c r="BZ1501" s="28"/>
      <c r="CA1501" s="28"/>
      <c r="CB1501" s="28"/>
      <c r="CC1501" s="28"/>
      <c r="CD1501" s="28"/>
      <c r="CE1501" s="28"/>
      <c r="CF1501" s="28"/>
      <c r="CG1501" s="28"/>
      <c r="CH1501" s="28"/>
      <c r="CI1501" s="28"/>
      <c r="CJ1501" s="28"/>
      <c r="CK1501" s="28"/>
      <c r="CL1501" s="28"/>
      <c r="CM1501" s="28"/>
      <c r="CN1501" s="28"/>
      <c r="CO1501" s="28"/>
      <c r="CP1501" s="28"/>
      <c r="CQ1501" s="28"/>
      <c r="CR1501" s="28"/>
      <c r="CS1501" s="28"/>
      <c r="CT1501" s="28"/>
      <c r="CU1501" s="28"/>
      <c r="CV1501" s="28"/>
      <c r="CW1501" s="28"/>
      <c r="CX1501" s="28"/>
      <c r="CY1501" s="28"/>
      <c r="CZ1501" s="28"/>
      <c r="DA1501" s="28"/>
      <c r="DB1501" s="28"/>
      <c r="DC1501" s="28"/>
      <c r="DD1501" s="28"/>
      <c r="DE1501" s="28"/>
      <c r="DF1501" s="28"/>
      <c r="DG1501" s="28"/>
      <c r="DH1501" s="28"/>
      <c r="DI1501" s="28"/>
      <c r="DJ1501" s="28"/>
      <c r="DK1501" s="28"/>
      <c r="DL1501" s="28"/>
      <c r="DM1501" s="28"/>
    </row>
    <row r="1502" spans="11:117" s="195" customFormat="1" x14ac:dyDescent="0.2">
      <c r="K1502" s="198"/>
      <c r="L1502" s="198"/>
      <c r="M1502" s="198"/>
      <c r="N1502" s="198"/>
      <c r="O1502" s="198"/>
      <c r="Q1502" s="196"/>
      <c r="R1502" s="196"/>
      <c r="T1502" s="197"/>
      <c r="U1502" s="197"/>
      <c r="V1502" s="197"/>
      <c r="W1502" s="197"/>
      <c r="AE1502" s="198"/>
      <c r="AJ1502" s="199"/>
      <c r="AK1502" s="250"/>
      <c r="AL1502" s="55"/>
      <c r="AM1502" s="56"/>
      <c r="AN1502" s="30"/>
      <c r="AO1502" s="30"/>
      <c r="AP1502" s="114"/>
      <c r="AQ1502" s="114"/>
      <c r="AR1502" s="30"/>
      <c r="AS1502" s="30"/>
      <c r="AT1502" s="30"/>
      <c r="AU1502" s="30"/>
      <c r="AV1502" s="30"/>
      <c r="AW1502" s="30"/>
      <c r="AX1502" s="30"/>
      <c r="AY1502" s="30"/>
      <c r="AZ1502" s="28"/>
      <c r="BA1502" s="28"/>
      <c r="BB1502" s="28"/>
      <c r="BC1502" s="28"/>
      <c r="BD1502" s="28"/>
      <c r="BE1502" s="28"/>
      <c r="BF1502" s="28"/>
      <c r="BG1502" s="28"/>
      <c r="BH1502" s="28"/>
      <c r="BI1502" s="28"/>
      <c r="BJ1502" s="28"/>
      <c r="BK1502" s="28"/>
      <c r="BL1502" s="28"/>
      <c r="BM1502" s="28"/>
      <c r="BN1502" s="28"/>
      <c r="BO1502" s="28"/>
      <c r="BP1502" s="28"/>
      <c r="BQ1502" s="28"/>
      <c r="BR1502" s="28"/>
      <c r="BS1502" s="28"/>
      <c r="BT1502" s="28"/>
      <c r="BU1502" s="28"/>
      <c r="BV1502" s="28"/>
      <c r="BW1502" s="28"/>
      <c r="BX1502" s="28"/>
      <c r="BY1502" s="28"/>
      <c r="BZ1502" s="28"/>
      <c r="CA1502" s="28"/>
      <c r="CB1502" s="28"/>
      <c r="CC1502" s="28"/>
      <c r="CD1502" s="28"/>
      <c r="CE1502" s="28"/>
      <c r="CF1502" s="28"/>
      <c r="CG1502" s="28"/>
      <c r="CH1502" s="28"/>
      <c r="CI1502" s="28"/>
      <c r="CJ1502" s="28"/>
      <c r="CK1502" s="28"/>
      <c r="CL1502" s="28"/>
      <c r="CM1502" s="28"/>
      <c r="CN1502" s="28"/>
      <c r="CO1502" s="28"/>
      <c r="CP1502" s="28"/>
      <c r="CQ1502" s="28"/>
      <c r="CR1502" s="28"/>
      <c r="CS1502" s="28"/>
      <c r="CT1502" s="28"/>
      <c r="CU1502" s="28"/>
      <c r="CV1502" s="28"/>
      <c r="CW1502" s="28"/>
      <c r="CX1502" s="28"/>
      <c r="CY1502" s="28"/>
      <c r="CZ1502" s="28"/>
      <c r="DA1502" s="28"/>
      <c r="DB1502" s="28"/>
      <c r="DC1502" s="28"/>
      <c r="DD1502" s="28"/>
      <c r="DE1502" s="28"/>
      <c r="DF1502" s="28"/>
      <c r="DG1502" s="28"/>
      <c r="DH1502" s="28"/>
      <c r="DI1502" s="28"/>
      <c r="DJ1502" s="28"/>
      <c r="DK1502" s="28"/>
      <c r="DL1502" s="28"/>
      <c r="DM1502" s="28"/>
    </row>
    <row r="1503" spans="11:117" s="195" customFormat="1" x14ac:dyDescent="0.2">
      <c r="K1503" s="198"/>
      <c r="L1503" s="198"/>
      <c r="M1503" s="198"/>
      <c r="N1503" s="198"/>
      <c r="O1503" s="198"/>
      <c r="Q1503" s="196"/>
      <c r="R1503" s="196"/>
      <c r="T1503" s="197"/>
      <c r="U1503" s="197"/>
      <c r="V1503" s="197"/>
      <c r="W1503" s="197"/>
      <c r="AE1503" s="198"/>
      <c r="AJ1503" s="199"/>
      <c r="AK1503" s="250"/>
      <c r="AL1503" s="55"/>
      <c r="AM1503" s="56"/>
      <c r="AN1503" s="30"/>
      <c r="AO1503" s="30"/>
      <c r="AP1503" s="114"/>
      <c r="AQ1503" s="114"/>
      <c r="AR1503" s="30"/>
      <c r="AS1503" s="30"/>
      <c r="AT1503" s="30"/>
      <c r="AU1503" s="30"/>
      <c r="AV1503" s="30"/>
      <c r="AW1503" s="30"/>
      <c r="AX1503" s="30"/>
      <c r="AY1503" s="30"/>
      <c r="AZ1503" s="28"/>
      <c r="BA1503" s="28"/>
      <c r="BB1503" s="28"/>
      <c r="BC1503" s="28"/>
      <c r="BD1503" s="28"/>
      <c r="BE1503" s="28"/>
      <c r="BF1503" s="28"/>
      <c r="BG1503" s="28"/>
      <c r="BH1503" s="28"/>
      <c r="BI1503" s="28"/>
      <c r="BJ1503" s="28"/>
      <c r="BK1503" s="28"/>
      <c r="BL1503" s="28"/>
      <c r="BM1503" s="28"/>
      <c r="BN1503" s="28"/>
      <c r="BO1503" s="28"/>
      <c r="BP1503" s="28"/>
      <c r="BQ1503" s="28"/>
      <c r="BR1503" s="28"/>
      <c r="BS1503" s="28"/>
      <c r="BT1503" s="28"/>
      <c r="BU1503" s="28"/>
      <c r="BV1503" s="28"/>
      <c r="BW1503" s="28"/>
      <c r="BX1503" s="28"/>
      <c r="BY1503" s="28"/>
      <c r="BZ1503" s="28"/>
      <c r="CA1503" s="28"/>
      <c r="CB1503" s="28"/>
      <c r="CC1503" s="28"/>
      <c r="CD1503" s="28"/>
      <c r="CE1503" s="28"/>
      <c r="CF1503" s="28"/>
      <c r="CG1503" s="28"/>
      <c r="CH1503" s="28"/>
      <c r="CI1503" s="28"/>
      <c r="CJ1503" s="28"/>
      <c r="CK1503" s="28"/>
      <c r="CL1503" s="28"/>
      <c r="CM1503" s="28"/>
      <c r="CN1503" s="28"/>
      <c r="CO1503" s="28"/>
      <c r="CP1503" s="28"/>
      <c r="CQ1503" s="28"/>
      <c r="CR1503" s="28"/>
      <c r="CS1503" s="28"/>
      <c r="CT1503" s="28"/>
      <c r="CU1503" s="28"/>
      <c r="CV1503" s="28"/>
      <c r="CW1503" s="28"/>
      <c r="CX1503" s="28"/>
      <c r="CY1503" s="28"/>
      <c r="CZ1503" s="28"/>
      <c r="DA1503" s="28"/>
      <c r="DB1503" s="28"/>
      <c r="DC1503" s="28"/>
      <c r="DD1503" s="28"/>
      <c r="DE1503" s="28"/>
      <c r="DF1503" s="28"/>
      <c r="DG1503" s="28"/>
      <c r="DH1503" s="28"/>
      <c r="DI1503" s="28"/>
      <c r="DJ1503" s="28"/>
      <c r="DK1503" s="28"/>
      <c r="DL1503" s="28"/>
      <c r="DM1503" s="28"/>
    </row>
    <row r="1504" spans="11:117" s="195" customFormat="1" x14ac:dyDescent="0.2">
      <c r="K1504" s="198"/>
      <c r="L1504" s="198"/>
      <c r="M1504" s="198"/>
      <c r="N1504" s="198"/>
      <c r="O1504" s="198"/>
      <c r="Q1504" s="196"/>
      <c r="R1504" s="196"/>
      <c r="T1504" s="197"/>
      <c r="U1504" s="197"/>
      <c r="V1504" s="197"/>
      <c r="W1504" s="197"/>
      <c r="AE1504" s="198"/>
      <c r="AJ1504" s="199"/>
      <c r="AK1504" s="250"/>
      <c r="AL1504" s="55"/>
      <c r="AM1504" s="56"/>
      <c r="AN1504" s="30"/>
      <c r="AO1504" s="30"/>
      <c r="AP1504" s="114"/>
      <c r="AQ1504" s="114"/>
      <c r="AR1504" s="30"/>
      <c r="AS1504" s="30"/>
      <c r="AT1504" s="30"/>
      <c r="AU1504" s="30"/>
      <c r="AV1504" s="30"/>
      <c r="AW1504" s="30"/>
      <c r="AX1504" s="30"/>
      <c r="AY1504" s="30"/>
      <c r="AZ1504" s="28"/>
      <c r="BA1504" s="28"/>
      <c r="BB1504" s="28"/>
      <c r="BC1504" s="28"/>
      <c r="BD1504" s="28"/>
      <c r="BE1504" s="28"/>
      <c r="BF1504" s="28"/>
      <c r="BG1504" s="28"/>
      <c r="BH1504" s="28"/>
      <c r="BI1504" s="28"/>
      <c r="BJ1504" s="28"/>
      <c r="BK1504" s="28"/>
      <c r="BL1504" s="28"/>
      <c r="BM1504" s="28"/>
      <c r="BN1504" s="28"/>
      <c r="BO1504" s="28"/>
      <c r="BP1504" s="28"/>
      <c r="BQ1504" s="28"/>
      <c r="BR1504" s="28"/>
      <c r="BS1504" s="28"/>
      <c r="BT1504" s="28"/>
      <c r="BU1504" s="28"/>
      <c r="BV1504" s="28"/>
      <c r="BW1504" s="28"/>
      <c r="BX1504" s="28"/>
      <c r="BY1504" s="28"/>
      <c r="BZ1504" s="28"/>
      <c r="CA1504" s="28"/>
      <c r="CB1504" s="28"/>
      <c r="CC1504" s="28"/>
      <c r="CD1504" s="28"/>
      <c r="CE1504" s="28"/>
      <c r="CF1504" s="28"/>
      <c r="CG1504" s="28"/>
      <c r="CH1504" s="28"/>
      <c r="CI1504" s="28"/>
      <c r="CJ1504" s="28"/>
      <c r="CK1504" s="28"/>
      <c r="CL1504" s="28"/>
      <c r="CM1504" s="28"/>
      <c r="CN1504" s="28"/>
      <c r="CO1504" s="28"/>
      <c r="CP1504" s="28"/>
      <c r="CQ1504" s="28"/>
      <c r="CR1504" s="28"/>
      <c r="CS1504" s="28"/>
      <c r="CT1504" s="28"/>
      <c r="CU1504" s="28"/>
      <c r="CV1504" s="28"/>
      <c r="CW1504" s="28"/>
      <c r="CX1504" s="28"/>
      <c r="CY1504" s="28"/>
      <c r="CZ1504" s="28"/>
      <c r="DA1504" s="28"/>
      <c r="DB1504" s="28"/>
      <c r="DC1504" s="28"/>
      <c r="DD1504" s="28"/>
      <c r="DE1504" s="28"/>
      <c r="DF1504" s="28"/>
      <c r="DG1504" s="28"/>
      <c r="DH1504" s="28"/>
      <c r="DI1504" s="28"/>
      <c r="DJ1504" s="28"/>
      <c r="DK1504" s="28"/>
      <c r="DL1504" s="28"/>
      <c r="DM1504" s="28"/>
    </row>
    <row r="1505" spans="11:117" s="195" customFormat="1" x14ac:dyDescent="0.2">
      <c r="K1505" s="198"/>
      <c r="L1505" s="198"/>
      <c r="M1505" s="198"/>
      <c r="N1505" s="198"/>
      <c r="O1505" s="198"/>
      <c r="Q1505" s="196"/>
      <c r="R1505" s="196"/>
      <c r="T1505" s="197"/>
      <c r="U1505" s="197"/>
      <c r="V1505" s="197"/>
      <c r="W1505" s="197"/>
      <c r="AE1505" s="198"/>
      <c r="AJ1505" s="199"/>
      <c r="AK1505" s="250"/>
      <c r="AL1505" s="55"/>
      <c r="AM1505" s="56"/>
      <c r="AN1505" s="30"/>
      <c r="AO1505" s="30"/>
      <c r="AP1505" s="114"/>
      <c r="AQ1505" s="114"/>
      <c r="AR1505" s="30"/>
      <c r="AS1505" s="30"/>
      <c r="AT1505" s="30"/>
      <c r="AU1505" s="30"/>
      <c r="AV1505" s="30"/>
      <c r="AW1505" s="30"/>
      <c r="AX1505" s="30"/>
      <c r="AY1505" s="30"/>
      <c r="AZ1505" s="28"/>
      <c r="BA1505" s="28"/>
      <c r="BB1505" s="28"/>
      <c r="BC1505" s="28"/>
      <c r="BD1505" s="28"/>
      <c r="BE1505" s="28"/>
      <c r="BF1505" s="28"/>
      <c r="BG1505" s="28"/>
      <c r="BH1505" s="28"/>
      <c r="BI1505" s="28"/>
      <c r="BJ1505" s="28"/>
      <c r="BK1505" s="28"/>
      <c r="BL1505" s="28"/>
      <c r="BM1505" s="28"/>
      <c r="BN1505" s="28"/>
      <c r="BO1505" s="28"/>
      <c r="BP1505" s="28"/>
      <c r="BQ1505" s="28"/>
      <c r="BR1505" s="28"/>
      <c r="BS1505" s="28"/>
      <c r="BT1505" s="28"/>
      <c r="BU1505" s="28"/>
      <c r="BV1505" s="28"/>
      <c r="BW1505" s="28"/>
      <c r="BX1505" s="28"/>
      <c r="BY1505" s="28"/>
      <c r="BZ1505" s="28"/>
      <c r="CA1505" s="28"/>
      <c r="CB1505" s="28"/>
      <c r="CC1505" s="28"/>
      <c r="CD1505" s="28"/>
      <c r="CE1505" s="28"/>
      <c r="CF1505" s="28"/>
      <c r="CG1505" s="28"/>
      <c r="CH1505" s="28"/>
      <c r="CI1505" s="28"/>
      <c r="CJ1505" s="28"/>
      <c r="CK1505" s="28"/>
      <c r="CL1505" s="28"/>
      <c r="CM1505" s="28"/>
      <c r="CN1505" s="28"/>
      <c r="CO1505" s="28"/>
      <c r="CP1505" s="28"/>
      <c r="CQ1505" s="28"/>
      <c r="CR1505" s="28"/>
      <c r="CS1505" s="28"/>
      <c r="CT1505" s="28"/>
      <c r="CU1505" s="28"/>
      <c r="CV1505" s="28"/>
      <c r="CW1505" s="28"/>
      <c r="CX1505" s="28"/>
      <c r="CY1505" s="28"/>
      <c r="CZ1505" s="28"/>
      <c r="DA1505" s="28"/>
      <c r="DB1505" s="28"/>
      <c r="DC1505" s="28"/>
      <c r="DD1505" s="28"/>
      <c r="DE1505" s="28"/>
      <c r="DF1505" s="28"/>
      <c r="DG1505" s="28"/>
      <c r="DH1505" s="28"/>
      <c r="DI1505" s="28"/>
      <c r="DJ1505" s="28"/>
      <c r="DK1505" s="28"/>
      <c r="DL1505" s="28"/>
      <c r="DM1505" s="28"/>
    </row>
    <row r="1506" spans="11:117" s="195" customFormat="1" x14ac:dyDescent="0.2">
      <c r="K1506" s="198"/>
      <c r="L1506" s="198"/>
      <c r="M1506" s="198"/>
      <c r="N1506" s="198"/>
      <c r="O1506" s="198"/>
      <c r="Q1506" s="196"/>
      <c r="R1506" s="196"/>
      <c r="T1506" s="197"/>
      <c r="U1506" s="197"/>
      <c r="V1506" s="197"/>
      <c r="W1506" s="197"/>
      <c r="AE1506" s="198"/>
      <c r="AJ1506" s="199"/>
      <c r="AK1506" s="250"/>
      <c r="AL1506" s="55"/>
      <c r="AM1506" s="56"/>
      <c r="AN1506" s="30"/>
      <c r="AO1506" s="30"/>
      <c r="AP1506" s="114"/>
      <c r="AQ1506" s="114"/>
      <c r="AR1506" s="30"/>
      <c r="AS1506" s="30"/>
      <c r="AT1506" s="30"/>
      <c r="AU1506" s="30"/>
      <c r="AV1506" s="30"/>
      <c r="AW1506" s="30"/>
      <c r="AX1506" s="30"/>
      <c r="AY1506" s="30"/>
      <c r="AZ1506" s="28"/>
      <c r="BA1506" s="28"/>
      <c r="BB1506" s="28"/>
      <c r="BC1506" s="28"/>
      <c r="BD1506" s="28"/>
      <c r="BE1506" s="28"/>
      <c r="BF1506" s="28"/>
      <c r="BG1506" s="28"/>
      <c r="BH1506" s="28"/>
      <c r="BI1506" s="28"/>
      <c r="BJ1506" s="28"/>
      <c r="BK1506" s="28"/>
      <c r="BL1506" s="28"/>
      <c r="BM1506" s="28"/>
      <c r="BN1506" s="28"/>
      <c r="BO1506" s="28"/>
      <c r="BP1506" s="28"/>
      <c r="BQ1506" s="28"/>
      <c r="BR1506" s="28"/>
      <c r="BS1506" s="28"/>
      <c r="BT1506" s="28"/>
      <c r="BU1506" s="28"/>
      <c r="BV1506" s="28"/>
      <c r="BW1506" s="28"/>
      <c r="BX1506" s="28"/>
      <c r="BY1506" s="28"/>
      <c r="BZ1506" s="28"/>
      <c r="CA1506" s="28"/>
      <c r="CB1506" s="28"/>
      <c r="CC1506" s="28"/>
      <c r="CD1506" s="28"/>
      <c r="CE1506" s="28"/>
      <c r="CF1506" s="28"/>
      <c r="CG1506" s="28"/>
      <c r="CH1506" s="28"/>
      <c r="CI1506" s="28"/>
      <c r="CJ1506" s="28"/>
      <c r="CK1506" s="28"/>
      <c r="CL1506" s="28"/>
      <c r="CM1506" s="28"/>
      <c r="CN1506" s="28"/>
      <c r="CO1506" s="28"/>
      <c r="CP1506" s="28"/>
      <c r="CQ1506" s="28"/>
      <c r="CR1506" s="28"/>
      <c r="CS1506" s="28"/>
      <c r="CT1506" s="28"/>
      <c r="CU1506" s="28"/>
      <c r="CV1506" s="28"/>
      <c r="CW1506" s="28"/>
      <c r="CX1506" s="28"/>
      <c r="CY1506" s="28"/>
      <c r="CZ1506" s="28"/>
      <c r="DA1506" s="28"/>
      <c r="DB1506" s="28"/>
      <c r="DC1506" s="28"/>
      <c r="DD1506" s="28"/>
      <c r="DE1506" s="28"/>
      <c r="DF1506" s="28"/>
      <c r="DG1506" s="28"/>
      <c r="DH1506" s="28"/>
      <c r="DI1506" s="28"/>
      <c r="DJ1506" s="28"/>
      <c r="DK1506" s="28"/>
      <c r="DL1506" s="28"/>
      <c r="DM1506" s="28"/>
    </row>
    <row r="1507" spans="11:117" s="195" customFormat="1" x14ac:dyDescent="0.2">
      <c r="K1507" s="198"/>
      <c r="L1507" s="198"/>
      <c r="M1507" s="198"/>
      <c r="N1507" s="198"/>
      <c r="O1507" s="198"/>
      <c r="Q1507" s="196"/>
      <c r="R1507" s="196"/>
      <c r="T1507" s="197"/>
      <c r="U1507" s="197"/>
      <c r="V1507" s="197"/>
      <c r="W1507" s="197"/>
      <c r="AE1507" s="198"/>
      <c r="AJ1507" s="199"/>
      <c r="AK1507" s="250"/>
      <c r="AL1507" s="55"/>
      <c r="AM1507" s="56"/>
      <c r="AN1507" s="30"/>
      <c r="AO1507" s="30"/>
      <c r="AP1507" s="114"/>
      <c r="AQ1507" s="114"/>
      <c r="AR1507" s="30"/>
      <c r="AS1507" s="30"/>
      <c r="AT1507" s="30"/>
      <c r="AU1507" s="30"/>
      <c r="AV1507" s="30"/>
      <c r="AW1507" s="30"/>
      <c r="AX1507" s="30"/>
      <c r="AY1507" s="30"/>
      <c r="AZ1507" s="28"/>
      <c r="BA1507" s="28"/>
      <c r="BB1507" s="28"/>
      <c r="BC1507" s="28"/>
      <c r="BD1507" s="28"/>
      <c r="BE1507" s="28"/>
      <c r="BF1507" s="28"/>
      <c r="BG1507" s="28"/>
      <c r="BH1507" s="28"/>
      <c r="BI1507" s="28"/>
      <c r="BJ1507" s="28"/>
      <c r="BK1507" s="28"/>
      <c r="BL1507" s="28"/>
      <c r="BM1507" s="28"/>
      <c r="BN1507" s="28"/>
      <c r="BO1507" s="28"/>
      <c r="BP1507" s="28"/>
      <c r="BQ1507" s="28"/>
      <c r="BR1507" s="28"/>
      <c r="BS1507" s="28"/>
      <c r="BT1507" s="28"/>
      <c r="BU1507" s="28"/>
      <c r="BV1507" s="28"/>
      <c r="BW1507" s="28"/>
      <c r="BX1507" s="28"/>
      <c r="BY1507" s="28"/>
      <c r="BZ1507" s="28"/>
      <c r="CA1507" s="28"/>
      <c r="CB1507" s="28"/>
      <c r="CC1507" s="28"/>
      <c r="CD1507" s="28"/>
      <c r="CE1507" s="28"/>
      <c r="CF1507" s="28"/>
      <c r="CG1507" s="28"/>
      <c r="CH1507" s="28"/>
      <c r="CI1507" s="28"/>
      <c r="CJ1507" s="28"/>
      <c r="CK1507" s="28"/>
      <c r="CL1507" s="28"/>
      <c r="CM1507" s="28"/>
      <c r="CN1507" s="28"/>
      <c r="CO1507" s="28"/>
      <c r="CP1507" s="28"/>
      <c r="CQ1507" s="28"/>
      <c r="CR1507" s="28"/>
      <c r="CS1507" s="28"/>
      <c r="CT1507" s="28"/>
      <c r="CU1507" s="28"/>
      <c r="CV1507" s="28"/>
      <c r="CW1507" s="28"/>
      <c r="CX1507" s="28"/>
      <c r="CY1507" s="28"/>
      <c r="CZ1507" s="28"/>
      <c r="DA1507" s="28"/>
      <c r="DB1507" s="28"/>
      <c r="DC1507" s="28"/>
      <c r="DD1507" s="28"/>
      <c r="DE1507" s="28"/>
      <c r="DF1507" s="28"/>
      <c r="DG1507" s="28"/>
      <c r="DH1507" s="28"/>
      <c r="DI1507" s="28"/>
      <c r="DJ1507" s="28"/>
      <c r="DK1507" s="28"/>
      <c r="DL1507" s="28"/>
      <c r="DM1507" s="28"/>
    </row>
    <row r="1508" spans="11:117" s="195" customFormat="1" x14ac:dyDescent="0.2">
      <c r="K1508" s="198"/>
      <c r="L1508" s="198"/>
      <c r="M1508" s="198"/>
      <c r="N1508" s="198"/>
      <c r="O1508" s="198"/>
      <c r="Q1508" s="196"/>
      <c r="R1508" s="196"/>
      <c r="T1508" s="197"/>
      <c r="U1508" s="197"/>
      <c r="V1508" s="197"/>
      <c r="W1508" s="197"/>
      <c r="AE1508" s="198"/>
      <c r="AJ1508" s="199"/>
      <c r="AK1508" s="250"/>
      <c r="AL1508" s="55"/>
      <c r="AM1508" s="56"/>
      <c r="AN1508" s="30"/>
      <c r="AO1508" s="30"/>
      <c r="AP1508" s="114"/>
      <c r="AQ1508" s="114"/>
      <c r="AR1508" s="30"/>
      <c r="AS1508" s="30"/>
      <c r="AT1508" s="30"/>
      <c r="AU1508" s="30"/>
      <c r="AV1508" s="30"/>
      <c r="AW1508" s="30"/>
      <c r="AX1508" s="30"/>
      <c r="AY1508" s="30"/>
      <c r="AZ1508" s="28"/>
      <c r="BA1508" s="28"/>
      <c r="BB1508" s="28"/>
      <c r="BC1508" s="28"/>
      <c r="BD1508" s="28"/>
      <c r="BE1508" s="28"/>
      <c r="BF1508" s="28"/>
      <c r="BG1508" s="28"/>
      <c r="BH1508" s="28"/>
      <c r="BI1508" s="28"/>
      <c r="BJ1508" s="28"/>
      <c r="BK1508" s="28"/>
      <c r="BL1508" s="28"/>
      <c r="BM1508" s="28"/>
      <c r="BN1508" s="28"/>
      <c r="BO1508" s="28"/>
      <c r="BP1508" s="28"/>
      <c r="BQ1508" s="28"/>
      <c r="BR1508" s="28"/>
      <c r="BS1508" s="28"/>
      <c r="BT1508" s="28"/>
      <c r="BU1508" s="28"/>
      <c r="BV1508" s="28"/>
      <c r="BW1508" s="28"/>
      <c r="BX1508" s="28"/>
      <c r="BY1508" s="28"/>
      <c r="BZ1508" s="28"/>
      <c r="CA1508" s="28"/>
      <c r="CB1508" s="28"/>
      <c r="CC1508" s="28"/>
      <c r="CD1508" s="28"/>
      <c r="CE1508" s="28"/>
      <c r="CF1508" s="28"/>
      <c r="CG1508" s="28"/>
      <c r="CH1508" s="28"/>
      <c r="CI1508" s="28"/>
      <c r="CJ1508" s="28"/>
      <c r="CK1508" s="28"/>
      <c r="CL1508" s="28"/>
      <c r="CM1508" s="28"/>
      <c r="CN1508" s="28"/>
      <c r="CO1508" s="28"/>
      <c r="CP1508" s="28"/>
      <c r="CQ1508" s="28"/>
      <c r="CR1508" s="28"/>
      <c r="CS1508" s="28"/>
      <c r="CT1508" s="28"/>
      <c r="CU1508" s="28"/>
      <c r="CV1508" s="28"/>
      <c r="CW1508" s="28"/>
      <c r="CX1508" s="28"/>
      <c r="CY1508" s="28"/>
      <c r="CZ1508" s="28"/>
      <c r="DA1508" s="28"/>
      <c r="DB1508" s="28"/>
      <c r="DC1508" s="28"/>
      <c r="DD1508" s="28"/>
      <c r="DE1508" s="28"/>
      <c r="DF1508" s="28"/>
      <c r="DG1508" s="28"/>
      <c r="DH1508" s="28"/>
      <c r="DI1508" s="28"/>
      <c r="DJ1508" s="28"/>
      <c r="DK1508" s="28"/>
      <c r="DL1508" s="28"/>
      <c r="DM1508" s="28"/>
    </row>
    <row r="1509" spans="11:117" s="195" customFormat="1" x14ac:dyDescent="0.2">
      <c r="K1509" s="198"/>
      <c r="L1509" s="198"/>
      <c r="M1509" s="198"/>
      <c r="N1509" s="198"/>
      <c r="O1509" s="198"/>
      <c r="Q1509" s="196"/>
      <c r="R1509" s="196"/>
      <c r="T1509" s="197"/>
      <c r="U1509" s="197"/>
      <c r="V1509" s="197"/>
      <c r="W1509" s="197"/>
      <c r="AE1509" s="198"/>
      <c r="AJ1509" s="199"/>
      <c r="AK1509" s="250"/>
      <c r="AL1509" s="55"/>
      <c r="AM1509" s="56"/>
      <c r="AN1509" s="30"/>
      <c r="AO1509" s="30"/>
      <c r="AP1509" s="114"/>
      <c r="AQ1509" s="114"/>
      <c r="AR1509" s="30"/>
      <c r="AS1509" s="30"/>
      <c r="AT1509" s="30"/>
      <c r="AU1509" s="30"/>
      <c r="AV1509" s="30"/>
      <c r="AW1509" s="30"/>
      <c r="AX1509" s="30"/>
      <c r="AY1509" s="30"/>
      <c r="AZ1509" s="28"/>
      <c r="BA1509" s="28"/>
      <c r="BB1509" s="28"/>
      <c r="BC1509" s="28"/>
      <c r="BD1509" s="28"/>
      <c r="BE1509" s="28"/>
      <c r="BF1509" s="28"/>
      <c r="BG1509" s="28"/>
      <c r="BH1509" s="28"/>
      <c r="BI1509" s="28"/>
      <c r="BJ1509" s="28"/>
      <c r="BK1509" s="28"/>
      <c r="BL1509" s="28"/>
      <c r="BM1509" s="28"/>
      <c r="BN1509" s="28"/>
      <c r="BO1509" s="28"/>
      <c r="BP1509" s="28"/>
      <c r="BQ1509" s="28"/>
      <c r="BR1509" s="28"/>
      <c r="BS1509" s="28"/>
      <c r="BT1509" s="28"/>
      <c r="BU1509" s="28"/>
      <c r="BV1509" s="28"/>
      <c r="BW1509" s="28"/>
      <c r="BX1509" s="28"/>
      <c r="BY1509" s="28"/>
      <c r="BZ1509" s="28"/>
      <c r="CA1509" s="28"/>
      <c r="CB1509" s="28"/>
      <c r="CC1509" s="28"/>
      <c r="CD1509" s="28"/>
      <c r="CE1509" s="28"/>
      <c r="CF1509" s="28"/>
      <c r="CG1509" s="28"/>
      <c r="CH1509" s="28"/>
      <c r="CI1509" s="28"/>
      <c r="CJ1509" s="28"/>
      <c r="CK1509" s="28"/>
      <c r="CL1509" s="28"/>
      <c r="CM1509" s="28"/>
      <c r="CN1509" s="28"/>
      <c r="CO1509" s="28"/>
      <c r="CP1509" s="28"/>
      <c r="CQ1509" s="28"/>
      <c r="CR1509" s="28"/>
      <c r="CS1509" s="28"/>
      <c r="CT1509" s="28"/>
      <c r="CU1509" s="28"/>
      <c r="CV1509" s="28"/>
      <c r="CW1509" s="28"/>
      <c r="CX1509" s="28"/>
      <c r="CY1509" s="28"/>
      <c r="CZ1509" s="28"/>
      <c r="DA1509" s="28"/>
      <c r="DB1509" s="28"/>
      <c r="DC1509" s="28"/>
      <c r="DD1509" s="28"/>
      <c r="DE1509" s="28"/>
      <c r="DF1509" s="28"/>
      <c r="DG1509" s="28"/>
      <c r="DH1509" s="28"/>
      <c r="DI1509" s="28"/>
      <c r="DJ1509" s="28"/>
      <c r="DK1509" s="28"/>
      <c r="DL1509" s="28"/>
      <c r="DM1509" s="28"/>
    </row>
    <row r="1510" spans="11:117" s="195" customFormat="1" x14ac:dyDescent="0.2">
      <c r="K1510" s="198"/>
      <c r="L1510" s="198"/>
      <c r="M1510" s="198"/>
      <c r="N1510" s="198"/>
      <c r="O1510" s="198"/>
      <c r="Q1510" s="196"/>
      <c r="R1510" s="196"/>
      <c r="T1510" s="197"/>
      <c r="U1510" s="197"/>
      <c r="V1510" s="197"/>
      <c r="W1510" s="197"/>
      <c r="AE1510" s="198"/>
      <c r="AJ1510" s="199"/>
      <c r="AK1510" s="250"/>
      <c r="AL1510" s="55"/>
      <c r="AM1510" s="56"/>
      <c r="AN1510" s="30"/>
      <c r="AO1510" s="30"/>
      <c r="AP1510" s="114"/>
      <c r="AQ1510" s="114"/>
      <c r="AR1510" s="30"/>
      <c r="AS1510" s="30"/>
      <c r="AT1510" s="30"/>
      <c r="AU1510" s="30"/>
      <c r="AV1510" s="30"/>
      <c r="AW1510" s="30"/>
      <c r="AX1510" s="30"/>
      <c r="AY1510" s="30"/>
      <c r="AZ1510" s="28"/>
      <c r="BA1510" s="28"/>
      <c r="BB1510" s="28"/>
      <c r="BC1510" s="28"/>
      <c r="BD1510" s="28"/>
      <c r="BE1510" s="28"/>
      <c r="BF1510" s="28"/>
      <c r="BG1510" s="28"/>
      <c r="BH1510" s="28"/>
      <c r="BI1510" s="28"/>
      <c r="BJ1510" s="28"/>
      <c r="BK1510" s="28"/>
      <c r="BL1510" s="28"/>
      <c r="BM1510" s="28"/>
      <c r="BN1510" s="28"/>
      <c r="BO1510" s="28"/>
      <c r="BP1510" s="28"/>
      <c r="BQ1510" s="28"/>
      <c r="BR1510" s="28"/>
      <c r="BS1510" s="28"/>
      <c r="BT1510" s="28"/>
      <c r="BU1510" s="28"/>
      <c r="BV1510" s="28"/>
      <c r="BW1510" s="28"/>
      <c r="BX1510" s="28"/>
      <c r="BY1510" s="28"/>
      <c r="BZ1510" s="28"/>
      <c r="CA1510" s="28"/>
      <c r="CB1510" s="28"/>
      <c r="CC1510" s="28"/>
      <c r="CD1510" s="28"/>
      <c r="CE1510" s="28"/>
      <c r="CF1510" s="28"/>
      <c r="CG1510" s="28"/>
      <c r="CH1510" s="28"/>
      <c r="CI1510" s="28"/>
      <c r="CJ1510" s="28"/>
      <c r="CK1510" s="28"/>
      <c r="CL1510" s="28"/>
      <c r="CM1510" s="28"/>
      <c r="CN1510" s="28"/>
      <c r="CO1510" s="28"/>
      <c r="CP1510" s="28"/>
      <c r="CQ1510" s="28"/>
      <c r="CR1510" s="28"/>
      <c r="CS1510" s="28"/>
      <c r="CT1510" s="28"/>
      <c r="CU1510" s="28"/>
      <c r="CV1510" s="28"/>
      <c r="CW1510" s="28"/>
      <c r="CX1510" s="28"/>
      <c r="CY1510" s="28"/>
      <c r="CZ1510" s="28"/>
      <c r="DA1510" s="28"/>
      <c r="DB1510" s="28"/>
      <c r="DC1510" s="28"/>
      <c r="DD1510" s="28"/>
      <c r="DE1510" s="28"/>
      <c r="DF1510" s="28"/>
      <c r="DG1510" s="28"/>
      <c r="DH1510" s="28"/>
      <c r="DI1510" s="28"/>
      <c r="DJ1510" s="28"/>
      <c r="DK1510" s="28"/>
      <c r="DL1510" s="28"/>
      <c r="DM1510" s="28"/>
    </row>
    <row r="1511" spans="11:117" s="195" customFormat="1" x14ac:dyDescent="0.2">
      <c r="K1511" s="198"/>
      <c r="L1511" s="198"/>
      <c r="M1511" s="198"/>
      <c r="N1511" s="198"/>
      <c r="O1511" s="198"/>
      <c r="Q1511" s="196"/>
      <c r="R1511" s="196"/>
      <c r="T1511" s="197"/>
      <c r="U1511" s="197"/>
      <c r="V1511" s="197"/>
      <c r="W1511" s="197"/>
      <c r="AE1511" s="198"/>
      <c r="AJ1511" s="199"/>
      <c r="AK1511" s="250"/>
      <c r="AL1511" s="55"/>
      <c r="AM1511" s="56"/>
      <c r="AN1511" s="30"/>
      <c r="AO1511" s="30"/>
      <c r="AP1511" s="114"/>
      <c r="AQ1511" s="114"/>
      <c r="AR1511" s="30"/>
      <c r="AS1511" s="30"/>
      <c r="AT1511" s="30"/>
      <c r="AU1511" s="30"/>
      <c r="AV1511" s="30"/>
      <c r="AW1511" s="30"/>
      <c r="AX1511" s="30"/>
      <c r="AY1511" s="30"/>
      <c r="AZ1511" s="28"/>
      <c r="BA1511" s="28"/>
      <c r="BB1511" s="28"/>
      <c r="BC1511" s="28"/>
      <c r="BD1511" s="28"/>
      <c r="BE1511" s="28"/>
      <c r="BF1511" s="28"/>
      <c r="BG1511" s="28"/>
      <c r="BH1511" s="28"/>
      <c r="BI1511" s="28"/>
      <c r="BJ1511" s="28"/>
      <c r="BK1511" s="28"/>
      <c r="BL1511" s="28"/>
      <c r="BM1511" s="28"/>
      <c r="BN1511" s="28"/>
      <c r="BO1511" s="28"/>
      <c r="BP1511" s="28"/>
      <c r="BQ1511" s="28"/>
      <c r="BR1511" s="28"/>
      <c r="BS1511" s="28"/>
      <c r="BT1511" s="28"/>
      <c r="BU1511" s="28"/>
      <c r="BV1511" s="28"/>
      <c r="BW1511" s="28"/>
      <c r="BX1511" s="28"/>
      <c r="BY1511" s="28"/>
      <c r="BZ1511" s="28"/>
      <c r="CA1511" s="28"/>
      <c r="CB1511" s="28"/>
      <c r="CC1511" s="28"/>
      <c r="CD1511" s="28"/>
      <c r="CE1511" s="28"/>
      <c r="CF1511" s="28"/>
      <c r="CG1511" s="28"/>
      <c r="CH1511" s="28"/>
      <c r="CI1511" s="28"/>
      <c r="CJ1511" s="28"/>
      <c r="CK1511" s="28"/>
      <c r="CL1511" s="28"/>
      <c r="CM1511" s="28"/>
      <c r="CN1511" s="28"/>
      <c r="CO1511" s="28"/>
      <c r="CP1511" s="28"/>
      <c r="CQ1511" s="28"/>
      <c r="CR1511" s="28"/>
      <c r="CS1511" s="28"/>
      <c r="CT1511" s="28"/>
      <c r="CU1511" s="28"/>
      <c r="CV1511" s="28"/>
      <c r="CW1511" s="28"/>
      <c r="CX1511" s="28"/>
      <c r="CY1511" s="28"/>
      <c r="CZ1511" s="28"/>
      <c r="DA1511" s="28"/>
      <c r="DB1511" s="28"/>
      <c r="DC1511" s="28"/>
      <c r="DD1511" s="28"/>
      <c r="DE1511" s="28"/>
      <c r="DF1511" s="28"/>
      <c r="DG1511" s="28"/>
      <c r="DH1511" s="28"/>
      <c r="DI1511" s="28"/>
      <c r="DJ1511" s="28"/>
      <c r="DK1511" s="28"/>
      <c r="DL1511" s="28"/>
      <c r="DM1511" s="28"/>
    </row>
    <row r="1512" spans="11:117" s="195" customFormat="1" x14ac:dyDescent="0.2">
      <c r="K1512" s="198"/>
      <c r="L1512" s="198"/>
      <c r="M1512" s="198"/>
      <c r="N1512" s="198"/>
      <c r="O1512" s="198"/>
      <c r="Q1512" s="196"/>
      <c r="R1512" s="196"/>
      <c r="T1512" s="197"/>
      <c r="U1512" s="197"/>
      <c r="V1512" s="197"/>
      <c r="W1512" s="197"/>
      <c r="AE1512" s="198"/>
      <c r="AJ1512" s="199"/>
      <c r="AK1512" s="250"/>
      <c r="AL1512" s="55"/>
      <c r="AM1512" s="56"/>
      <c r="AN1512" s="30"/>
      <c r="AO1512" s="30"/>
      <c r="AP1512" s="114"/>
      <c r="AQ1512" s="114"/>
      <c r="AR1512" s="30"/>
      <c r="AS1512" s="30"/>
      <c r="AT1512" s="30"/>
      <c r="AU1512" s="30"/>
      <c r="AV1512" s="30"/>
      <c r="AW1512" s="30"/>
      <c r="AX1512" s="30"/>
      <c r="AY1512" s="30"/>
      <c r="AZ1512" s="28"/>
      <c r="BA1512" s="28"/>
      <c r="BB1512" s="28"/>
      <c r="BC1512" s="28"/>
      <c r="BD1512" s="28"/>
      <c r="BE1512" s="28"/>
      <c r="BF1512" s="28"/>
      <c r="BG1512" s="28"/>
      <c r="BH1512" s="28"/>
      <c r="BI1512" s="28"/>
      <c r="BJ1512" s="28"/>
      <c r="BK1512" s="28"/>
      <c r="BL1512" s="28"/>
      <c r="BM1512" s="28"/>
      <c r="BN1512" s="28"/>
      <c r="BO1512" s="28"/>
      <c r="BP1512" s="28"/>
      <c r="BQ1512" s="28"/>
      <c r="BR1512" s="28"/>
      <c r="BS1512" s="28"/>
      <c r="BT1512" s="28"/>
      <c r="BU1512" s="28"/>
      <c r="BV1512" s="28"/>
      <c r="BW1512" s="28"/>
      <c r="BX1512" s="28"/>
      <c r="BY1512" s="28"/>
      <c r="BZ1512" s="28"/>
      <c r="CA1512" s="28"/>
      <c r="CB1512" s="28"/>
      <c r="CC1512" s="28"/>
      <c r="CD1512" s="28"/>
      <c r="CE1512" s="28"/>
      <c r="CF1512" s="28"/>
      <c r="CG1512" s="28"/>
      <c r="CH1512" s="28"/>
      <c r="CI1512" s="28"/>
      <c r="CJ1512" s="28"/>
      <c r="CK1512" s="28"/>
      <c r="CL1512" s="28"/>
      <c r="CM1512" s="28"/>
      <c r="CN1512" s="28"/>
      <c r="CO1512" s="28"/>
      <c r="CP1512" s="28"/>
      <c r="CQ1512" s="28"/>
      <c r="CR1512" s="28"/>
      <c r="CS1512" s="28"/>
      <c r="CT1512" s="28"/>
      <c r="CU1512" s="28"/>
      <c r="CV1512" s="28"/>
      <c r="CW1512" s="28"/>
      <c r="CX1512" s="28"/>
      <c r="CY1512" s="28"/>
      <c r="CZ1512" s="28"/>
      <c r="DA1512" s="28"/>
      <c r="DB1512" s="28"/>
      <c r="DC1512" s="28"/>
      <c r="DD1512" s="28"/>
      <c r="DE1512" s="28"/>
      <c r="DF1512" s="28"/>
      <c r="DG1512" s="28"/>
      <c r="DH1512" s="28"/>
      <c r="DI1512" s="28"/>
      <c r="DJ1512" s="28"/>
      <c r="DK1512" s="28"/>
      <c r="DL1512" s="28"/>
      <c r="DM1512" s="28"/>
    </row>
    <row r="1513" spans="11:117" s="195" customFormat="1" x14ac:dyDescent="0.2">
      <c r="K1513" s="198"/>
      <c r="L1513" s="198"/>
      <c r="M1513" s="198"/>
      <c r="N1513" s="198"/>
      <c r="O1513" s="198"/>
      <c r="Q1513" s="196"/>
      <c r="R1513" s="196"/>
      <c r="T1513" s="197"/>
      <c r="U1513" s="197"/>
      <c r="V1513" s="197"/>
      <c r="W1513" s="197"/>
      <c r="AE1513" s="198"/>
      <c r="AJ1513" s="199"/>
      <c r="AK1513" s="250"/>
      <c r="AL1513" s="55"/>
      <c r="AM1513" s="56"/>
      <c r="AN1513" s="30"/>
      <c r="AO1513" s="30"/>
      <c r="AP1513" s="114"/>
      <c r="AQ1513" s="114"/>
      <c r="AR1513" s="30"/>
      <c r="AS1513" s="30"/>
      <c r="AT1513" s="30"/>
      <c r="AU1513" s="30"/>
      <c r="AV1513" s="30"/>
      <c r="AW1513" s="30"/>
      <c r="AX1513" s="30"/>
      <c r="AY1513" s="30"/>
      <c r="AZ1513" s="28"/>
      <c r="BA1513" s="28"/>
      <c r="BB1513" s="28"/>
      <c r="BC1513" s="28"/>
      <c r="BD1513" s="28"/>
      <c r="BE1513" s="28"/>
      <c r="BF1513" s="28"/>
      <c r="BG1513" s="28"/>
      <c r="BH1513" s="28"/>
      <c r="BI1513" s="28"/>
      <c r="BJ1513" s="28"/>
      <c r="BK1513" s="28"/>
      <c r="BL1513" s="28"/>
      <c r="BM1513" s="28"/>
      <c r="BN1513" s="28"/>
      <c r="BO1513" s="28"/>
      <c r="BP1513" s="28"/>
      <c r="BQ1513" s="28"/>
      <c r="BR1513" s="28"/>
      <c r="BS1513" s="28"/>
      <c r="BT1513" s="28"/>
      <c r="BU1513" s="28"/>
      <c r="BV1513" s="28"/>
      <c r="BW1513" s="28"/>
      <c r="BX1513" s="28"/>
      <c r="BY1513" s="28"/>
      <c r="BZ1513" s="28"/>
      <c r="CA1513" s="28"/>
      <c r="CB1513" s="28"/>
      <c r="CC1513" s="28"/>
      <c r="CD1513" s="28"/>
      <c r="CE1513" s="28"/>
      <c r="CF1513" s="28"/>
      <c r="CG1513" s="28"/>
      <c r="CH1513" s="28"/>
      <c r="CI1513" s="28"/>
      <c r="CJ1513" s="28"/>
      <c r="CK1513" s="28"/>
      <c r="CL1513" s="28"/>
      <c r="CM1513" s="28"/>
      <c r="CN1513" s="28"/>
      <c r="CO1513" s="28"/>
      <c r="CP1513" s="28"/>
      <c r="CQ1513" s="28"/>
      <c r="CR1513" s="28"/>
      <c r="CS1513" s="28"/>
      <c r="CT1513" s="28"/>
      <c r="CU1513" s="28"/>
      <c r="CV1513" s="28"/>
      <c r="CW1513" s="28"/>
      <c r="CX1513" s="28"/>
      <c r="CY1513" s="28"/>
      <c r="CZ1513" s="28"/>
      <c r="DA1513" s="28"/>
      <c r="DB1513" s="28"/>
      <c r="DC1513" s="28"/>
      <c r="DD1513" s="28"/>
      <c r="DE1513" s="28"/>
      <c r="DF1513" s="28"/>
      <c r="DG1513" s="28"/>
      <c r="DH1513" s="28"/>
      <c r="DI1513" s="28"/>
      <c r="DJ1513" s="28"/>
      <c r="DK1513" s="28"/>
      <c r="DL1513" s="28"/>
      <c r="DM1513" s="28"/>
    </row>
    <row r="1514" spans="11:117" s="195" customFormat="1" x14ac:dyDescent="0.2">
      <c r="K1514" s="198"/>
      <c r="L1514" s="198"/>
      <c r="M1514" s="198"/>
      <c r="N1514" s="198"/>
      <c r="O1514" s="198"/>
      <c r="Q1514" s="196"/>
      <c r="R1514" s="196"/>
      <c r="T1514" s="197"/>
      <c r="U1514" s="197"/>
      <c r="V1514" s="197"/>
      <c r="W1514" s="197"/>
      <c r="AE1514" s="198"/>
      <c r="AJ1514" s="199"/>
      <c r="AK1514" s="250"/>
      <c r="AL1514" s="55"/>
      <c r="AM1514" s="56"/>
      <c r="AN1514" s="30"/>
      <c r="AO1514" s="30"/>
      <c r="AP1514" s="114"/>
      <c r="AQ1514" s="114"/>
      <c r="AR1514" s="30"/>
      <c r="AS1514" s="30"/>
      <c r="AT1514" s="30"/>
      <c r="AU1514" s="30"/>
      <c r="AV1514" s="30"/>
      <c r="AW1514" s="30"/>
      <c r="AX1514" s="30"/>
      <c r="AY1514" s="30"/>
      <c r="AZ1514" s="28"/>
      <c r="BA1514" s="28"/>
      <c r="BB1514" s="28"/>
      <c r="BC1514" s="28"/>
      <c r="BD1514" s="28"/>
      <c r="BE1514" s="28"/>
      <c r="BF1514" s="28"/>
      <c r="BG1514" s="28"/>
      <c r="BH1514" s="28"/>
      <c r="BI1514" s="28"/>
      <c r="BJ1514" s="28"/>
      <c r="BK1514" s="28"/>
      <c r="BL1514" s="28"/>
      <c r="BM1514" s="28"/>
      <c r="BN1514" s="28"/>
      <c r="BO1514" s="28"/>
      <c r="BP1514" s="28"/>
      <c r="BQ1514" s="28"/>
      <c r="BR1514" s="28"/>
      <c r="BS1514" s="28"/>
      <c r="BT1514" s="28"/>
      <c r="BU1514" s="28"/>
      <c r="BV1514" s="28"/>
      <c r="BW1514" s="28"/>
      <c r="BX1514" s="28"/>
      <c r="BY1514" s="28"/>
      <c r="BZ1514" s="28"/>
      <c r="CA1514" s="28"/>
      <c r="CB1514" s="28"/>
      <c r="CC1514" s="28"/>
      <c r="CD1514" s="28"/>
      <c r="CE1514" s="28"/>
      <c r="CF1514" s="28"/>
      <c r="CG1514" s="28"/>
      <c r="CH1514" s="28"/>
      <c r="CI1514" s="28"/>
      <c r="CJ1514" s="28"/>
      <c r="CK1514" s="28"/>
      <c r="CL1514" s="28"/>
      <c r="CM1514" s="28"/>
      <c r="CN1514" s="28"/>
      <c r="CO1514" s="28"/>
      <c r="CP1514" s="28"/>
      <c r="CQ1514" s="28"/>
      <c r="CR1514" s="28"/>
      <c r="CS1514" s="28"/>
      <c r="CT1514" s="28"/>
      <c r="CU1514" s="28"/>
      <c r="CV1514" s="28"/>
      <c r="CW1514" s="28"/>
      <c r="CX1514" s="28"/>
      <c r="CY1514" s="28"/>
      <c r="CZ1514" s="28"/>
      <c r="DA1514" s="28"/>
      <c r="DB1514" s="28"/>
      <c r="DC1514" s="28"/>
      <c r="DD1514" s="28"/>
      <c r="DE1514" s="28"/>
      <c r="DF1514" s="28"/>
      <c r="DG1514" s="28"/>
      <c r="DH1514" s="28"/>
      <c r="DI1514" s="28"/>
      <c r="DJ1514" s="28"/>
      <c r="DK1514" s="28"/>
      <c r="DL1514" s="28"/>
      <c r="DM1514" s="28"/>
    </row>
    <row r="1515" spans="11:117" s="195" customFormat="1" x14ac:dyDescent="0.2">
      <c r="K1515" s="198"/>
      <c r="L1515" s="198"/>
      <c r="M1515" s="198"/>
      <c r="N1515" s="198"/>
      <c r="O1515" s="198"/>
      <c r="Q1515" s="196"/>
      <c r="R1515" s="196"/>
      <c r="T1515" s="197"/>
      <c r="U1515" s="197"/>
      <c r="V1515" s="197"/>
      <c r="W1515" s="197"/>
      <c r="AE1515" s="198"/>
      <c r="AJ1515" s="199"/>
      <c r="AK1515" s="250"/>
      <c r="AL1515" s="55"/>
      <c r="AM1515" s="56"/>
      <c r="AN1515" s="30"/>
      <c r="AO1515" s="30"/>
      <c r="AP1515" s="114"/>
      <c r="AQ1515" s="114"/>
      <c r="AR1515" s="30"/>
      <c r="AS1515" s="30"/>
      <c r="AT1515" s="30"/>
      <c r="AU1515" s="30"/>
      <c r="AV1515" s="30"/>
      <c r="AW1515" s="30"/>
      <c r="AX1515" s="30"/>
      <c r="AY1515" s="30"/>
      <c r="AZ1515" s="28"/>
      <c r="BA1515" s="28"/>
      <c r="BB1515" s="28"/>
      <c r="BC1515" s="28"/>
      <c r="BD1515" s="28"/>
      <c r="BE1515" s="28"/>
      <c r="BF1515" s="28"/>
      <c r="BG1515" s="28"/>
      <c r="BH1515" s="28"/>
      <c r="BI1515" s="28"/>
      <c r="BJ1515" s="28"/>
      <c r="BK1515" s="28"/>
      <c r="BL1515" s="28"/>
      <c r="BM1515" s="28"/>
      <c r="BN1515" s="28"/>
      <c r="BO1515" s="28"/>
      <c r="BP1515" s="28"/>
      <c r="BQ1515" s="28"/>
      <c r="BR1515" s="28"/>
      <c r="BS1515" s="28"/>
      <c r="BT1515" s="28"/>
      <c r="BU1515" s="28"/>
      <c r="BV1515" s="28"/>
      <c r="BW1515" s="28"/>
      <c r="BX1515" s="28"/>
      <c r="BY1515" s="28"/>
      <c r="BZ1515" s="28"/>
      <c r="CA1515" s="28"/>
      <c r="CB1515" s="28"/>
      <c r="CC1515" s="28"/>
      <c r="CD1515" s="28"/>
      <c r="CE1515" s="28"/>
      <c r="CF1515" s="28"/>
      <c r="CG1515" s="28"/>
      <c r="CH1515" s="28"/>
      <c r="CI1515" s="28"/>
      <c r="CJ1515" s="28"/>
      <c r="CK1515" s="28"/>
      <c r="CL1515" s="28"/>
      <c r="CM1515" s="28"/>
      <c r="CN1515" s="28"/>
      <c r="CO1515" s="28"/>
      <c r="CP1515" s="28"/>
      <c r="CQ1515" s="28"/>
      <c r="CR1515" s="28"/>
      <c r="CS1515" s="28"/>
      <c r="CT1515" s="28"/>
      <c r="CU1515" s="28"/>
      <c r="CV1515" s="28"/>
      <c r="CW1515" s="28"/>
      <c r="CX1515" s="28"/>
      <c r="CY1515" s="28"/>
      <c r="CZ1515" s="28"/>
      <c r="DA1515" s="28"/>
      <c r="DB1515" s="28"/>
      <c r="DC1515" s="28"/>
      <c r="DD1515" s="28"/>
      <c r="DE1515" s="28"/>
      <c r="DF1515" s="28"/>
      <c r="DG1515" s="28"/>
      <c r="DH1515" s="28"/>
      <c r="DI1515" s="28"/>
      <c r="DJ1515" s="28"/>
      <c r="DK1515" s="28"/>
      <c r="DL1515" s="28"/>
      <c r="DM1515" s="28"/>
    </row>
    <row r="1516" spans="11:117" s="195" customFormat="1" x14ac:dyDescent="0.2">
      <c r="K1516" s="198"/>
      <c r="L1516" s="198"/>
      <c r="M1516" s="198"/>
      <c r="N1516" s="198"/>
      <c r="O1516" s="198"/>
      <c r="Q1516" s="196"/>
      <c r="R1516" s="196"/>
      <c r="T1516" s="197"/>
      <c r="U1516" s="197"/>
      <c r="V1516" s="197"/>
      <c r="W1516" s="197"/>
      <c r="AE1516" s="198"/>
      <c r="AJ1516" s="199"/>
      <c r="AK1516" s="250"/>
      <c r="AL1516" s="55"/>
      <c r="AM1516" s="56"/>
      <c r="AN1516" s="30"/>
      <c r="AO1516" s="30"/>
      <c r="AP1516" s="114"/>
      <c r="AQ1516" s="114"/>
      <c r="AR1516" s="30"/>
      <c r="AS1516" s="30"/>
      <c r="AT1516" s="30"/>
      <c r="AU1516" s="30"/>
      <c r="AV1516" s="30"/>
      <c r="AW1516" s="30"/>
      <c r="AX1516" s="30"/>
      <c r="AY1516" s="30"/>
      <c r="AZ1516" s="28"/>
      <c r="BA1516" s="28"/>
      <c r="BB1516" s="28"/>
      <c r="BC1516" s="28"/>
      <c r="BD1516" s="28"/>
      <c r="BE1516" s="28"/>
      <c r="BF1516" s="28"/>
      <c r="BG1516" s="28"/>
      <c r="BH1516" s="28"/>
      <c r="BI1516" s="28"/>
      <c r="BJ1516" s="28"/>
      <c r="BK1516" s="28"/>
      <c r="BL1516" s="28"/>
      <c r="BM1516" s="28"/>
      <c r="BN1516" s="28"/>
      <c r="BO1516" s="28"/>
      <c r="BP1516" s="28"/>
      <c r="BQ1516" s="28"/>
      <c r="BR1516" s="28"/>
      <c r="BS1516" s="28"/>
      <c r="BT1516" s="28"/>
      <c r="BU1516" s="28"/>
      <c r="BV1516" s="28"/>
      <c r="BW1516" s="28"/>
      <c r="BX1516" s="28"/>
      <c r="BY1516" s="28"/>
      <c r="BZ1516" s="28"/>
      <c r="CA1516" s="28"/>
      <c r="CB1516" s="28"/>
      <c r="CC1516" s="28"/>
      <c r="CD1516" s="28"/>
      <c r="CE1516" s="28"/>
      <c r="CF1516" s="28"/>
      <c r="CG1516" s="28"/>
      <c r="CH1516" s="28"/>
      <c r="CI1516" s="28"/>
      <c r="CJ1516" s="28"/>
      <c r="CK1516" s="28"/>
      <c r="CL1516" s="28"/>
      <c r="CM1516" s="28"/>
      <c r="CN1516" s="28"/>
      <c r="CO1516" s="28"/>
      <c r="CP1516" s="28"/>
      <c r="CQ1516" s="28"/>
      <c r="CR1516" s="28"/>
      <c r="CS1516" s="28"/>
      <c r="CT1516" s="28"/>
      <c r="CU1516" s="28"/>
      <c r="CV1516" s="28"/>
      <c r="CW1516" s="28"/>
      <c r="CX1516" s="28"/>
      <c r="CY1516" s="28"/>
      <c r="CZ1516" s="28"/>
      <c r="DA1516" s="28"/>
      <c r="DB1516" s="28"/>
      <c r="DC1516" s="28"/>
      <c r="DD1516" s="28"/>
      <c r="DE1516" s="28"/>
      <c r="DF1516" s="28"/>
      <c r="DG1516" s="28"/>
      <c r="DH1516" s="28"/>
      <c r="DI1516" s="28"/>
      <c r="DJ1516" s="28"/>
      <c r="DK1516" s="28"/>
      <c r="DL1516" s="28"/>
      <c r="DM1516" s="28"/>
    </row>
    <row r="1517" spans="11:117" s="195" customFormat="1" x14ac:dyDescent="0.2">
      <c r="K1517" s="198"/>
      <c r="L1517" s="198"/>
      <c r="M1517" s="198"/>
      <c r="N1517" s="198"/>
      <c r="O1517" s="198"/>
      <c r="Q1517" s="196"/>
      <c r="R1517" s="196"/>
      <c r="T1517" s="197"/>
      <c r="U1517" s="197"/>
      <c r="V1517" s="197"/>
      <c r="W1517" s="197"/>
      <c r="AE1517" s="198"/>
      <c r="AJ1517" s="199"/>
      <c r="AK1517" s="250"/>
      <c r="AL1517" s="55"/>
      <c r="AM1517" s="56"/>
      <c r="AN1517" s="30"/>
      <c r="AO1517" s="30"/>
      <c r="AP1517" s="114"/>
      <c r="AQ1517" s="114"/>
      <c r="AR1517" s="30"/>
      <c r="AS1517" s="30"/>
      <c r="AT1517" s="30"/>
      <c r="AU1517" s="30"/>
      <c r="AV1517" s="30"/>
      <c r="AW1517" s="30"/>
      <c r="AX1517" s="30"/>
      <c r="AY1517" s="30"/>
      <c r="AZ1517" s="28"/>
      <c r="BA1517" s="28"/>
      <c r="BB1517" s="28"/>
      <c r="BC1517" s="28"/>
      <c r="BD1517" s="28"/>
      <c r="BE1517" s="28"/>
      <c r="BF1517" s="28"/>
      <c r="BG1517" s="28"/>
      <c r="BH1517" s="28"/>
      <c r="BI1517" s="28"/>
      <c r="BJ1517" s="28"/>
      <c r="BK1517" s="28"/>
      <c r="BL1517" s="28"/>
      <c r="BM1517" s="28"/>
      <c r="BN1517" s="28"/>
      <c r="BO1517" s="28"/>
      <c r="BP1517" s="28"/>
      <c r="BQ1517" s="28"/>
      <c r="BR1517" s="28"/>
      <c r="BS1517" s="28"/>
      <c r="BT1517" s="28"/>
      <c r="BU1517" s="28"/>
      <c r="BV1517" s="28"/>
      <c r="BW1517" s="28"/>
      <c r="BX1517" s="28"/>
      <c r="BY1517" s="28"/>
      <c r="BZ1517" s="28"/>
      <c r="CA1517" s="28"/>
      <c r="CB1517" s="28"/>
      <c r="CC1517" s="28"/>
      <c r="CD1517" s="28"/>
      <c r="CE1517" s="28"/>
      <c r="CF1517" s="28"/>
      <c r="CG1517" s="28"/>
      <c r="CH1517" s="28"/>
      <c r="CI1517" s="28"/>
      <c r="CJ1517" s="28"/>
      <c r="CK1517" s="28"/>
      <c r="CL1517" s="28"/>
      <c r="CM1517" s="28"/>
      <c r="CN1517" s="28"/>
      <c r="CO1517" s="28"/>
      <c r="CP1517" s="28"/>
      <c r="CQ1517" s="28"/>
      <c r="CR1517" s="28"/>
      <c r="CS1517" s="28"/>
      <c r="CT1517" s="28"/>
      <c r="CU1517" s="28"/>
      <c r="CV1517" s="28"/>
      <c r="CW1517" s="28"/>
      <c r="CX1517" s="28"/>
      <c r="CY1517" s="28"/>
      <c r="CZ1517" s="28"/>
      <c r="DA1517" s="28"/>
      <c r="DB1517" s="28"/>
      <c r="DC1517" s="28"/>
      <c r="DD1517" s="28"/>
      <c r="DE1517" s="28"/>
      <c r="DF1517" s="28"/>
      <c r="DG1517" s="28"/>
      <c r="DH1517" s="28"/>
      <c r="DI1517" s="28"/>
      <c r="DJ1517" s="28"/>
      <c r="DK1517" s="28"/>
      <c r="DL1517" s="28"/>
      <c r="DM1517" s="28"/>
    </row>
    <row r="1518" spans="11:117" s="195" customFormat="1" x14ac:dyDescent="0.2">
      <c r="K1518" s="198"/>
      <c r="L1518" s="198"/>
      <c r="M1518" s="198"/>
      <c r="N1518" s="198"/>
      <c r="O1518" s="198"/>
      <c r="Q1518" s="196"/>
      <c r="R1518" s="196"/>
      <c r="T1518" s="197"/>
      <c r="U1518" s="197"/>
      <c r="V1518" s="197"/>
      <c r="W1518" s="197"/>
      <c r="AE1518" s="198"/>
      <c r="AJ1518" s="199"/>
      <c r="AK1518" s="250"/>
      <c r="AL1518" s="55"/>
      <c r="AM1518" s="56"/>
      <c r="AN1518" s="30"/>
      <c r="AO1518" s="30"/>
      <c r="AP1518" s="114"/>
      <c r="AQ1518" s="114"/>
      <c r="AR1518" s="30"/>
      <c r="AS1518" s="30"/>
      <c r="AT1518" s="30"/>
      <c r="AU1518" s="30"/>
      <c r="AV1518" s="30"/>
      <c r="AW1518" s="30"/>
      <c r="AX1518" s="30"/>
      <c r="AY1518" s="30"/>
      <c r="AZ1518" s="28"/>
      <c r="BA1518" s="28"/>
      <c r="BB1518" s="28"/>
      <c r="BC1518" s="28"/>
      <c r="BD1518" s="28"/>
      <c r="BE1518" s="28"/>
      <c r="BF1518" s="28"/>
      <c r="BG1518" s="28"/>
      <c r="BH1518" s="28"/>
      <c r="BI1518" s="28"/>
      <c r="BJ1518" s="28"/>
      <c r="BK1518" s="28"/>
      <c r="BL1518" s="28"/>
      <c r="BM1518" s="28"/>
      <c r="BN1518" s="28"/>
      <c r="BO1518" s="28"/>
      <c r="BP1518" s="28"/>
      <c r="BQ1518" s="28"/>
      <c r="BR1518" s="28"/>
      <c r="BS1518" s="28"/>
      <c r="BT1518" s="28"/>
      <c r="BU1518" s="28"/>
      <c r="BV1518" s="28"/>
      <c r="BW1518" s="28"/>
      <c r="BX1518" s="28"/>
      <c r="BY1518" s="28"/>
      <c r="BZ1518" s="28"/>
      <c r="CA1518" s="28"/>
      <c r="CB1518" s="28"/>
      <c r="CC1518" s="28"/>
      <c r="CD1518" s="28"/>
      <c r="CE1518" s="28"/>
      <c r="CF1518" s="28"/>
      <c r="CG1518" s="28"/>
      <c r="CH1518" s="28"/>
      <c r="CI1518" s="28"/>
      <c r="CJ1518" s="28"/>
      <c r="CK1518" s="28"/>
      <c r="CL1518" s="28"/>
      <c r="CM1518" s="28"/>
      <c r="CN1518" s="28"/>
      <c r="CO1518" s="28"/>
      <c r="CP1518" s="28"/>
      <c r="CQ1518" s="28"/>
      <c r="CR1518" s="28"/>
      <c r="CS1518" s="28"/>
      <c r="CT1518" s="28"/>
      <c r="CU1518" s="28"/>
      <c r="CV1518" s="28"/>
      <c r="CW1518" s="28"/>
      <c r="CX1518" s="28"/>
      <c r="CY1518" s="28"/>
      <c r="CZ1518" s="28"/>
      <c r="DA1518" s="28"/>
      <c r="DB1518" s="28"/>
      <c r="DC1518" s="28"/>
      <c r="DD1518" s="28"/>
      <c r="DE1518" s="28"/>
      <c r="DF1518" s="28"/>
      <c r="DG1518" s="28"/>
      <c r="DH1518" s="28"/>
      <c r="DI1518" s="28"/>
      <c r="DJ1518" s="28"/>
      <c r="DK1518" s="28"/>
      <c r="DL1518" s="28"/>
      <c r="DM1518" s="28"/>
    </row>
    <row r="1519" spans="11:117" s="195" customFormat="1" x14ac:dyDescent="0.2">
      <c r="K1519" s="198"/>
      <c r="L1519" s="198"/>
      <c r="M1519" s="198"/>
      <c r="N1519" s="198"/>
      <c r="O1519" s="198"/>
      <c r="Q1519" s="196"/>
      <c r="R1519" s="196"/>
      <c r="T1519" s="197"/>
      <c r="U1519" s="197"/>
      <c r="V1519" s="197"/>
      <c r="W1519" s="197"/>
      <c r="AE1519" s="198"/>
      <c r="AJ1519" s="199"/>
      <c r="AK1519" s="250"/>
      <c r="AL1519" s="55"/>
      <c r="AM1519" s="56"/>
      <c r="AN1519" s="30"/>
      <c r="AO1519" s="30"/>
      <c r="AP1519" s="114"/>
      <c r="AQ1519" s="114"/>
      <c r="AR1519" s="30"/>
      <c r="AS1519" s="30"/>
      <c r="AT1519" s="30"/>
      <c r="AU1519" s="30"/>
      <c r="AV1519" s="30"/>
      <c r="AW1519" s="30"/>
      <c r="AX1519" s="30"/>
      <c r="AY1519" s="30"/>
      <c r="AZ1519" s="28"/>
      <c r="BA1519" s="28"/>
      <c r="BB1519" s="28"/>
      <c r="BC1519" s="28"/>
      <c r="BD1519" s="28"/>
      <c r="BE1519" s="28"/>
      <c r="BF1519" s="28"/>
      <c r="BG1519" s="28"/>
      <c r="BH1519" s="28"/>
      <c r="BI1519" s="28"/>
      <c r="BJ1519" s="28"/>
      <c r="BK1519" s="28"/>
      <c r="BL1519" s="28"/>
      <c r="BM1519" s="28"/>
      <c r="BN1519" s="28"/>
      <c r="BO1519" s="28"/>
      <c r="BP1519" s="28"/>
      <c r="BQ1519" s="28"/>
      <c r="BR1519" s="28"/>
      <c r="BS1519" s="28"/>
      <c r="BT1519" s="28"/>
      <c r="BU1519" s="28"/>
      <c r="BV1519" s="28"/>
      <c r="BW1519" s="28"/>
      <c r="BX1519" s="28"/>
      <c r="BY1519" s="28"/>
      <c r="BZ1519" s="28"/>
      <c r="CA1519" s="28"/>
      <c r="CB1519" s="28"/>
      <c r="CC1519" s="28"/>
      <c r="CD1519" s="28"/>
      <c r="CE1519" s="28"/>
      <c r="CF1519" s="28"/>
      <c r="CG1519" s="28"/>
      <c r="CH1519" s="28"/>
      <c r="CI1519" s="28"/>
      <c r="CJ1519" s="28"/>
      <c r="CK1519" s="28"/>
      <c r="CL1519" s="28"/>
      <c r="CM1519" s="28"/>
      <c r="CN1519" s="28"/>
      <c r="CO1519" s="28"/>
      <c r="CP1519" s="28"/>
      <c r="CQ1519" s="28"/>
      <c r="CR1519" s="28"/>
      <c r="CS1519" s="28"/>
      <c r="CT1519" s="28"/>
      <c r="CU1519" s="28"/>
      <c r="CV1519" s="28"/>
      <c r="CW1519" s="28"/>
      <c r="CX1519" s="28"/>
      <c r="CY1519" s="28"/>
      <c r="CZ1519" s="28"/>
      <c r="DA1519" s="28"/>
      <c r="DB1519" s="28"/>
      <c r="DC1519" s="28"/>
      <c r="DD1519" s="28"/>
      <c r="DE1519" s="28"/>
      <c r="DF1519" s="28"/>
      <c r="DG1519" s="28"/>
      <c r="DH1519" s="28"/>
      <c r="DI1519" s="28"/>
      <c r="DJ1519" s="28"/>
      <c r="DK1519" s="28"/>
      <c r="DL1519" s="28"/>
      <c r="DM1519" s="28"/>
    </row>
    <row r="1520" spans="11:117" s="195" customFormat="1" x14ac:dyDescent="0.2">
      <c r="K1520" s="198"/>
      <c r="L1520" s="198"/>
      <c r="M1520" s="198"/>
      <c r="N1520" s="198"/>
      <c r="O1520" s="198"/>
      <c r="Q1520" s="196"/>
      <c r="R1520" s="196"/>
      <c r="T1520" s="197"/>
      <c r="U1520" s="197"/>
      <c r="V1520" s="197"/>
      <c r="W1520" s="197"/>
      <c r="AE1520" s="198"/>
      <c r="AJ1520" s="199"/>
      <c r="AK1520" s="250"/>
      <c r="AL1520" s="55"/>
      <c r="AM1520" s="56"/>
      <c r="AN1520" s="30"/>
      <c r="AO1520" s="30"/>
      <c r="AP1520" s="114"/>
      <c r="AQ1520" s="114"/>
      <c r="AR1520" s="30"/>
      <c r="AS1520" s="30"/>
      <c r="AT1520" s="30"/>
      <c r="AU1520" s="30"/>
      <c r="AV1520" s="30"/>
      <c r="AW1520" s="30"/>
      <c r="AX1520" s="30"/>
      <c r="AY1520" s="30"/>
      <c r="AZ1520" s="28"/>
      <c r="BA1520" s="28"/>
      <c r="BB1520" s="28"/>
      <c r="BC1520" s="28"/>
      <c r="BD1520" s="28"/>
      <c r="BE1520" s="28"/>
      <c r="BF1520" s="28"/>
      <c r="BG1520" s="28"/>
      <c r="BH1520" s="28"/>
      <c r="BI1520" s="28"/>
      <c r="BJ1520" s="28"/>
      <c r="BK1520" s="28"/>
      <c r="BL1520" s="28"/>
      <c r="BM1520" s="28"/>
      <c r="BN1520" s="28"/>
      <c r="BO1520" s="28"/>
      <c r="BP1520" s="28"/>
      <c r="BQ1520" s="28"/>
      <c r="BR1520" s="28"/>
      <c r="BS1520" s="28"/>
      <c r="BT1520" s="28"/>
      <c r="BU1520" s="28"/>
      <c r="BV1520" s="28"/>
      <c r="BW1520" s="28"/>
      <c r="BX1520" s="28"/>
      <c r="BY1520" s="28"/>
      <c r="BZ1520" s="28"/>
      <c r="CA1520" s="28"/>
      <c r="CB1520" s="28"/>
      <c r="CC1520" s="28"/>
      <c r="CD1520" s="28"/>
      <c r="CE1520" s="28"/>
      <c r="CF1520" s="28"/>
      <c r="CG1520" s="28"/>
      <c r="CH1520" s="28"/>
      <c r="CI1520" s="28"/>
      <c r="CJ1520" s="28"/>
      <c r="CK1520" s="28"/>
      <c r="CL1520" s="28"/>
      <c r="CM1520" s="28"/>
      <c r="CN1520" s="28"/>
      <c r="CO1520" s="28"/>
      <c r="CP1520" s="28"/>
      <c r="CQ1520" s="28"/>
      <c r="CR1520" s="28"/>
      <c r="CS1520" s="28"/>
      <c r="CT1520" s="28"/>
      <c r="CU1520" s="28"/>
      <c r="CV1520" s="28"/>
      <c r="CW1520" s="28"/>
      <c r="CX1520" s="28"/>
      <c r="CY1520" s="28"/>
      <c r="CZ1520" s="28"/>
      <c r="DA1520" s="28"/>
      <c r="DB1520" s="28"/>
      <c r="DC1520" s="28"/>
      <c r="DD1520" s="28"/>
      <c r="DE1520" s="28"/>
      <c r="DF1520" s="28"/>
      <c r="DG1520" s="28"/>
      <c r="DH1520" s="28"/>
      <c r="DI1520" s="28"/>
      <c r="DJ1520" s="28"/>
      <c r="DK1520" s="28"/>
      <c r="DL1520" s="28"/>
      <c r="DM1520" s="28"/>
    </row>
    <row r="1521" spans="11:117" s="195" customFormat="1" x14ac:dyDescent="0.2">
      <c r="K1521" s="198"/>
      <c r="L1521" s="198"/>
      <c r="M1521" s="198"/>
      <c r="N1521" s="198"/>
      <c r="O1521" s="198"/>
      <c r="Q1521" s="196"/>
      <c r="R1521" s="196"/>
      <c r="T1521" s="197"/>
      <c r="U1521" s="197"/>
      <c r="V1521" s="197"/>
      <c r="W1521" s="197"/>
      <c r="AE1521" s="198"/>
      <c r="AJ1521" s="199"/>
      <c r="AK1521" s="250"/>
      <c r="AL1521" s="55"/>
      <c r="AM1521" s="56"/>
      <c r="AN1521" s="30"/>
      <c r="AO1521" s="30"/>
      <c r="AP1521" s="114"/>
      <c r="AQ1521" s="114"/>
      <c r="AR1521" s="30"/>
      <c r="AS1521" s="30"/>
      <c r="AT1521" s="30"/>
      <c r="AU1521" s="30"/>
      <c r="AV1521" s="30"/>
      <c r="AW1521" s="30"/>
      <c r="AX1521" s="30"/>
      <c r="AY1521" s="30"/>
      <c r="AZ1521" s="28"/>
      <c r="BA1521" s="28"/>
      <c r="BB1521" s="28"/>
      <c r="BC1521" s="28"/>
      <c r="BD1521" s="28"/>
      <c r="BE1521" s="28"/>
      <c r="BF1521" s="28"/>
      <c r="BG1521" s="28"/>
      <c r="BH1521" s="28"/>
      <c r="BI1521" s="28"/>
      <c r="BJ1521" s="28"/>
      <c r="BK1521" s="28"/>
      <c r="BL1521" s="28"/>
      <c r="BM1521" s="28"/>
      <c r="BN1521" s="28"/>
      <c r="BO1521" s="28"/>
      <c r="BP1521" s="28"/>
      <c r="BQ1521" s="28"/>
      <c r="BR1521" s="28"/>
      <c r="BS1521" s="28"/>
      <c r="BT1521" s="28"/>
      <c r="BU1521" s="28"/>
      <c r="BV1521" s="28"/>
      <c r="BW1521" s="28"/>
      <c r="BX1521" s="28"/>
      <c r="BY1521" s="28"/>
      <c r="BZ1521" s="28"/>
      <c r="CA1521" s="28"/>
      <c r="CB1521" s="28"/>
      <c r="CC1521" s="28"/>
      <c r="CD1521" s="28"/>
      <c r="CE1521" s="28"/>
      <c r="CF1521" s="28"/>
      <c r="CG1521" s="28"/>
      <c r="CH1521" s="28"/>
      <c r="CI1521" s="28"/>
      <c r="CJ1521" s="28"/>
      <c r="CK1521" s="28"/>
      <c r="CL1521" s="28"/>
      <c r="CM1521" s="28"/>
      <c r="CN1521" s="28"/>
      <c r="CO1521" s="28"/>
      <c r="CP1521" s="28"/>
      <c r="CQ1521" s="28"/>
      <c r="CR1521" s="28"/>
      <c r="CS1521" s="28"/>
      <c r="CT1521" s="28"/>
      <c r="CU1521" s="28"/>
      <c r="CV1521" s="28"/>
      <c r="CW1521" s="28"/>
      <c r="CX1521" s="28"/>
      <c r="CY1521" s="28"/>
      <c r="CZ1521" s="28"/>
      <c r="DA1521" s="28"/>
      <c r="DB1521" s="28"/>
      <c r="DC1521" s="28"/>
      <c r="DD1521" s="28"/>
      <c r="DE1521" s="28"/>
      <c r="DF1521" s="28"/>
      <c r="DG1521" s="28"/>
      <c r="DH1521" s="28"/>
      <c r="DI1521" s="28"/>
      <c r="DJ1521" s="28"/>
      <c r="DK1521" s="28"/>
      <c r="DL1521" s="28"/>
      <c r="DM1521" s="28"/>
    </row>
    <row r="1522" spans="11:117" s="195" customFormat="1" x14ac:dyDescent="0.2">
      <c r="K1522" s="198"/>
      <c r="L1522" s="198"/>
      <c r="M1522" s="198"/>
      <c r="N1522" s="198"/>
      <c r="O1522" s="198"/>
      <c r="Q1522" s="196"/>
      <c r="R1522" s="196"/>
      <c r="T1522" s="197"/>
      <c r="U1522" s="197"/>
      <c r="V1522" s="197"/>
      <c r="W1522" s="197"/>
      <c r="AE1522" s="198"/>
      <c r="AJ1522" s="199"/>
      <c r="AK1522" s="250"/>
      <c r="AL1522" s="55"/>
      <c r="AM1522" s="56"/>
      <c r="AN1522" s="30"/>
      <c r="AO1522" s="30"/>
      <c r="AP1522" s="114"/>
      <c r="AQ1522" s="114"/>
      <c r="AR1522" s="30"/>
      <c r="AS1522" s="30"/>
      <c r="AT1522" s="30"/>
      <c r="AU1522" s="30"/>
      <c r="AV1522" s="30"/>
      <c r="AW1522" s="30"/>
      <c r="AX1522" s="30"/>
      <c r="AY1522" s="30"/>
      <c r="AZ1522" s="28"/>
      <c r="BA1522" s="28"/>
      <c r="BB1522" s="28"/>
      <c r="BC1522" s="28"/>
      <c r="BD1522" s="28"/>
      <c r="BE1522" s="28"/>
      <c r="BF1522" s="28"/>
      <c r="BG1522" s="28"/>
      <c r="BH1522" s="28"/>
      <c r="BI1522" s="28"/>
      <c r="BJ1522" s="28"/>
      <c r="BK1522" s="28"/>
      <c r="BL1522" s="28"/>
      <c r="BM1522" s="28"/>
      <c r="BN1522" s="28"/>
      <c r="BO1522" s="28"/>
      <c r="BP1522" s="28"/>
      <c r="BQ1522" s="28"/>
      <c r="BR1522" s="28"/>
      <c r="BS1522" s="28"/>
      <c r="BT1522" s="28"/>
      <c r="BU1522" s="28"/>
      <c r="BV1522" s="28"/>
      <c r="BW1522" s="28"/>
      <c r="BX1522" s="28"/>
      <c r="BY1522" s="28"/>
      <c r="BZ1522" s="28"/>
      <c r="CA1522" s="28"/>
      <c r="CB1522" s="28"/>
      <c r="CC1522" s="28"/>
      <c r="CD1522" s="28"/>
      <c r="CE1522" s="28"/>
      <c r="CF1522" s="28"/>
      <c r="CG1522" s="28"/>
      <c r="CH1522" s="28"/>
      <c r="CI1522" s="28"/>
      <c r="CJ1522" s="28"/>
      <c r="CK1522" s="28"/>
      <c r="CL1522" s="28"/>
      <c r="CM1522" s="28"/>
      <c r="CN1522" s="28"/>
      <c r="CO1522" s="28"/>
      <c r="CP1522" s="28"/>
      <c r="CQ1522" s="28"/>
      <c r="CR1522" s="28"/>
      <c r="CS1522" s="28"/>
      <c r="CT1522" s="28"/>
      <c r="CU1522" s="28"/>
      <c r="CV1522" s="28"/>
      <c r="CW1522" s="28"/>
      <c r="CX1522" s="28"/>
      <c r="CY1522" s="28"/>
      <c r="CZ1522" s="28"/>
      <c r="DA1522" s="28"/>
      <c r="DB1522" s="28"/>
      <c r="DC1522" s="28"/>
      <c r="DD1522" s="28"/>
      <c r="DE1522" s="28"/>
      <c r="DF1522" s="28"/>
      <c r="DG1522" s="28"/>
      <c r="DH1522" s="28"/>
      <c r="DI1522" s="28"/>
      <c r="DJ1522" s="28"/>
      <c r="DK1522" s="28"/>
      <c r="DL1522" s="28"/>
      <c r="DM1522" s="28"/>
    </row>
    <row r="1523" spans="11:117" s="195" customFormat="1" x14ac:dyDescent="0.2">
      <c r="K1523" s="198"/>
      <c r="L1523" s="198"/>
      <c r="M1523" s="198"/>
      <c r="N1523" s="198"/>
      <c r="O1523" s="198"/>
      <c r="Q1523" s="196"/>
      <c r="R1523" s="196"/>
      <c r="T1523" s="197"/>
      <c r="U1523" s="197"/>
      <c r="V1523" s="197"/>
      <c r="W1523" s="197"/>
      <c r="AE1523" s="198"/>
      <c r="AJ1523" s="199"/>
      <c r="AK1523" s="250"/>
      <c r="AL1523" s="55"/>
      <c r="AM1523" s="56"/>
      <c r="AN1523" s="30"/>
      <c r="AO1523" s="30"/>
      <c r="AP1523" s="114"/>
      <c r="AQ1523" s="114"/>
      <c r="AR1523" s="30"/>
      <c r="AS1523" s="30"/>
      <c r="AT1523" s="30"/>
      <c r="AU1523" s="30"/>
      <c r="AV1523" s="30"/>
      <c r="AW1523" s="30"/>
      <c r="AX1523" s="30"/>
      <c r="AY1523" s="30"/>
      <c r="AZ1523" s="28"/>
      <c r="BA1523" s="28"/>
      <c r="BB1523" s="28"/>
      <c r="BC1523" s="28"/>
      <c r="BD1523" s="28"/>
      <c r="BE1523" s="28"/>
      <c r="BF1523" s="28"/>
      <c r="BG1523" s="28"/>
      <c r="BH1523" s="28"/>
      <c r="BI1523" s="28"/>
      <c r="BJ1523" s="28"/>
      <c r="BK1523" s="28"/>
      <c r="BL1523" s="28"/>
      <c r="BM1523" s="28"/>
      <c r="BN1523" s="28"/>
      <c r="BO1523" s="28"/>
      <c r="BP1523" s="28"/>
      <c r="BQ1523" s="28"/>
      <c r="BR1523" s="28"/>
      <c r="BS1523" s="28"/>
      <c r="BT1523" s="28"/>
      <c r="BU1523" s="28"/>
      <c r="BV1523" s="28"/>
      <c r="BW1523" s="28"/>
      <c r="BX1523" s="28"/>
      <c r="BY1523" s="28"/>
      <c r="BZ1523" s="28"/>
      <c r="CA1523" s="28"/>
      <c r="CB1523" s="28"/>
      <c r="CC1523" s="28"/>
      <c r="CD1523" s="28"/>
      <c r="CE1523" s="28"/>
      <c r="CF1523" s="28"/>
      <c r="CG1523" s="28"/>
      <c r="CH1523" s="28"/>
      <c r="CI1523" s="28"/>
      <c r="CJ1523" s="28"/>
      <c r="CK1523" s="28"/>
      <c r="CL1523" s="28"/>
      <c r="CM1523" s="28"/>
      <c r="CN1523" s="28"/>
      <c r="CO1523" s="28"/>
      <c r="CP1523" s="28"/>
      <c r="CQ1523" s="28"/>
      <c r="CR1523" s="28"/>
      <c r="CS1523" s="28"/>
      <c r="CT1523" s="28"/>
      <c r="CU1523" s="28"/>
      <c r="CV1523" s="28"/>
      <c r="CW1523" s="28"/>
      <c r="CX1523" s="28"/>
      <c r="CY1523" s="28"/>
      <c r="CZ1523" s="28"/>
      <c r="DA1523" s="28"/>
      <c r="DB1523" s="28"/>
      <c r="DC1523" s="28"/>
      <c r="DD1523" s="28"/>
      <c r="DE1523" s="28"/>
      <c r="DF1523" s="28"/>
      <c r="DG1523" s="28"/>
      <c r="DH1523" s="28"/>
      <c r="DI1523" s="28"/>
      <c r="DJ1523" s="28"/>
      <c r="DK1523" s="28"/>
      <c r="DL1523" s="28"/>
      <c r="DM1523" s="28"/>
    </row>
    <row r="1524" spans="11:117" s="195" customFormat="1" x14ac:dyDescent="0.2">
      <c r="K1524" s="198"/>
      <c r="L1524" s="198"/>
      <c r="M1524" s="198"/>
      <c r="N1524" s="198"/>
      <c r="O1524" s="198"/>
      <c r="Q1524" s="196"/>
      <c r="R1524" s="196"/>
      <c r="T1524" s="197"/>
      <c r="U1524" s="197"/>
      <c r="V1524" s="197"/>
      <c r="W1524" s="197"/>
      <c r="AE1524" s="198"/>
      <c r="AJ1524" s="199"/>
      <c r="AK1524" s="250"/>
      <c r="AL1524" s="55"/>
      <c r="AM1524" s="56"/>
      <c r="AN1524" s="30"/>
      <c r="AO1524" s="30"/>
      <c r="AP1524" s="114"/>
      <c r="AQ1524" s="114"/>
      <c r="AR1524" s="30"/>
      <c r="AS1524" s="30"/>
      <c r="AT1524" s="30"/>
      <c r="AU1524" s="30"/>
      <c r="AV1524" s="30"/>
      <c r="AW1524" s="30"/>
      <c r="AX1524" s="30"/>
      <c r="AY1524" s="30"/>
      <c r="AZ1524" s="28"/>
      <c r="BA1524" s="28"/>
      <c r="BB1524" s="28"/>
      <c r="BC1524" s="28"/>
      <c r="BD1524" s="28"/>
      <c r="BE1524" s="28"/>
      <c r="BF1524" s="28"/>
      <c r="BG1524" s="28"/>
      <c r="BH1524" s="28"/>
      <c r="BI1524" s="28"/>
      <c r="BJ1524" s="28"/>
      <c r="BK1524" s="28"/>
      <c r="BL1524" s="28"/>
      <c r="BM1524" s="28"/>
      <c r="BN1524" s="28"/>
      <c r="BO1524" s="28"/>
      <c r="BP1524" s="28"/>
      <c r="BQ1524" s="28"/>
      <c r="BR1524" s="28"/>
      <c r="BS1524" s="28"/>
      <c r="BT1524" s="28"/>
      <c r="BU1524" s="28"/>
      <c r="BV1524" s="28"/>
      <c r="BW1524" s="28"/>
      <c r="BX1524" s="28"/>
      <c r="BY1524" s="28"/>
      <c r="BZ1524" s="28"/>
      <c r="CA1524" s="28"/>
      <c r="CB1524" s="28"/>
      <c r="CC1524" s="28"/>
      <c r="CD1524" s="28"/>
      <c r="CE1524" s="28"/>
      <c r="CF1524" s="28"/>
      <c r="CG1524" s="28"/>
      <c r="CH1524" s="28"/>
      <c r="CI1524" s="28"/>
      <c r="CJ1524" s="28"/>
      <c r="CK1524" s="28"/>
      <c r="CL1524" s="28"/>
      <c r="CM1524" s="28"/>
      <c r="CN1524" s="28"/>
      <c r="CO1524" s="28"/>
      <c r="CP1524" s="28"/>
      <c r="CQ1524" s="28"/>
      <c r="CR1524" s="28"/>
      <c r="CS1524" s="28"/>
      <c r="CT1524" s="28"/>
      <c r="CU1524" s="28"/>
      <c r="CV1524" s="28"/>
      <c r="CW1524" s="28"/>
      <c r="CX1524" s="28"/>
      <c r="CY1524" s="28"/>
      <c r="CZ1524" s="28"/>
      <c r="DA1524" s="28"/>
      <c r="DB1524" s="28"/>
      <c r="DC1524" s="28"/>
      <c r="DD1524" s="28"/>
      <c r="DE1524" s="28"/>
      <c r="DF1524" s="28"/>
      <c r="DG1524" s="28"/>
      <c r="DH1524" s="28"/>
      <c r="DI1524" s="28"/>
      <c r="DJ1524" s="28"/>
      <c r="DK1524" s="28"/>
      <c r="DL1524" s="28"/>
      <c r="DM1524" s="28"/>
    </row>
    <row r="1525" spans="11:117" s="195" customFormat="1" x14ac:dyDescent="0.2">
      <c r="K1525" s="198"/>
      <c r="L1525" s="198"/>
      <c r="M1525" s="198"/>
      <c r="N1525" s="198"/>
      <c r="O1525" s="198"/>
      <c r="Q1525" s="196"/>
      <c r="R1525" s="196"/>
      <c r="T1525" s="197"/>
      <c r="U1525" s="197"/>
      <c r="V1525" s="197"/>
      <c r="W1525" s="197"/>
      <c r="AE1525" s="198"/>
      <c r="AJ1525" s="199"/>
      <c r="AK1525" s="250"/>
      <c r="AL1525" s="55"/>
      <c r="AM1525" s="56"/>
      <c r="AN1525" s="30"/>
      <c r="AO1525" s="30"/>
      <c r="AP1525" s="114"/>
      <c r="AQ1525" s="114"/>
      <c r="AR1525" s="30"/>
      <c r="AS1525" s="30"/>
      <c r="AT1525" s="30"/>
      <c r="AU1525" s="30"/>
      <c r="AV1525" s="30"/>
      <c r="AW1525" s="30"/>
      <c r="AX1525" s="30"/>
      <c r="AY1525" s="30"/>
      <c r="AZ1525" s="28"/>
      <c r="BA1525" s="28"/>
      <c r="BB1525" s="28"/>
      <c r="BC1525" s="28"/>
      <c r="BD1525" s="28"/>
      <c r="BE1525" s="28"/>
      <c r="BF1525" s="28"/>
      <c r="BG1525" s="28"/>
      <c r="BH1525" s="28"/>
      <c r="BI1525" s="28"/>
      <c r="BJ1525" s="28"/>
      <c r="BK1525" s="28"/>
      <c r="BL1525" s="28"/>
      <c r="BM1525" s="28"/>
      <c r="BN1525" s="28"/>
      <c r="BO1525" s="28"/>
      <c r="BP1525" s="28"/>
      <c r="BQ1525" s="28"/>
      <c r="BR1525" s="28"/>
      <c r="BS1525" s="28"/>
      <c r="BT1525" s="28"/>
      <c r="BU1525" s="28"/>
      <c r="BV1525" s="28"/>
      <c r="BW1525" s="28"/>
      <c r="BX1525" s="28"/>
      <c r="BY1525" s="28"/>
      <c r="BZ1525" s="28"/>
      <c r="CA1525" s="28"/>
      <c r="CB1525" s="28"/>
      <c r="CC1525" s="28"/>
      <c r="CD1525" s="28"/>
      <c r="CE1525" s="28"/>
      <c r="CF1525" s="28"/>
      <c r="CG1525" s="28"/>
      <c r="CH1525" s="28"/>
      <c r="CI1525" s="28"/>
      <c r="CJ1525" s="28"/>
      <c r="CK1525" s="28"/>
      <c r="CL1525" s="28"/>
      <c r="CM1525" s="28"/>
      <c r="CN1525" s="28"/>
      <c r="CO1525" s="28"/>
      <c r="CP1525" s="28"/>
      <c r="CQ1525" s="28"/>
      <c r="CR1525" s="28"/>
      <c r="CS1525" s="28"/>
      <c r="CT1525" s="28"/>
      <c r="CU1525" s="28"/>
      <c r="CV1525" s="28"/>
      <c r="CW1525" s="28"/>
      <c r="CX1525" s="28"/>
      <c r="CY1525" s="28"/>
      <c r="CZ1525" s="28"/>
      <c r="DA1525" s="28"/>
      <c r="DB1525" s="28"/>
      <c r="DC1525" s="28"/>
      <c r="DD1525" s="28"/>
      <c r="DE1525" s="28"/>
      <c r="DF1525" s="28"/>
      <c r="DG1525" s="28"/>
      <c r="DH1525" s="28"/>
      <c r="DI1525" s="28"/>
      <c r="DJ1525" s="28"/>
      <c r="DK1525" s="28"/>
      <c r="DL1525" s="28"/>
      <c r="DM1525" s="28"/>
    </row>
    <row r="1526" spans="11:117" s="195" customFormat="1" x14ac:dyDescent="0.2">
      <c r="K1526" s="198"/>
      <c r="L1526" s="198"/>
      <c r="M1526" s="198"/>
      <c r="N1526" s="198"/>
      <c r="O1526" s="198"/>
      <c r="Q1526" s="196"/>
      <c r="R1526" s="196"/>
      <c r="T1526" s="197"/>
      <c r="U1526" s="197"/>
      <c r="V1526" s="197"/>
      <c r="W1526" s="197"/>
      <c r="AE1526" s="198"/>
      <c r="AJ1526" s="199"/>
      <c r="AK1526" s="250"/>
      <c r="AL1526" s="55"/>
      <c r="AM1526" s="56"/>
      <c r="AN1526" s="30"/>
      <c r="AO1526" s="30"/>
      <c r="AP1526" s="114"/>
      <c r="AQ1526" s="114"/>
      <c r="AR1526" s="30"/>
      <c r="AS1526" s="30"/>
      <c r="AT1526" s="30"/>
      <c r="AU1526" s="30"/>
      <c r="AV1526" s="30"/>
      <c r="AW1526" s="30"/>
      <c r="AX1526" s="30"/>
      <c r="AY1526" s="30"/>
      <c r="AZ1526" s="28"/>
      <c r="BA1526" s="28"/>
      <c r="BB1526" s="28"/>
      <c r="BC1526" s="28"/>
      <c r="BD1526" s="28"/>
      <c r="BE1526" s="28"/>
      <c r="BF1526" s="28"/>
      <c r="BG1526" s="28"/>
      <c r="BH1526" s="28"/>
      <c r="BI1526" s="28"/>
      <c r="BJ1526" s="28"/>
      <c r="BK1526" s="28"/>
      <c r="BL1526" s="28"/>
      <c r="BM1526" s="28"/>
      <c r="BN1526" s="28"/>
      <c r="BO1526" s="28"/>
      <c r="BP1526" s="28"/>
      <c r="BQ1526" s="28"/>
      <c r="BR1526" s="28"/>
      <c r="BS1526" s="28"/>
      <c r="BT1526" s="28"/>
      <c r="BU1526" s="28"/>
      <c r="BV1526" s="28"/>
      <c r="BW1526" s="28"/>
      <c r="BX1526" s="28"/>
      <c r="BY1526" s="28"/>
      <c r="BZ1526" s="28"/>
      <c r="CA1526" s="28"/>
      <c r="CB1526" s="28"/>
      <c r="CC1526" s="28"/>
      <c r="CD1526" s="28"/>
      <c r="CE1526" s="28"/>
      <c r="CF1526" s="28"/>
      <c r="CG1526" s="28"/>
      <c r="CH1526" s="28"/>
      <c r="CI1526" s="28"/>
      <c r="CJ1526" s="28"/>
      <c r="CK1526" s="28"/>
      <c r="CL1526" s="28"/>
      <c r="CM1526" s="28"/>
      <c r="CN1526" s="28"/>
      <c r="CO1526" s="28"/>
      <c r="CP1526" s="28"/>
      <c r="CQ1526" s="28"/>
      <c r="CR1526" s="28"/>
      <c r="CS1526" s="28"/>
      <c r="CT1526" s="28"/>
      <c r="CU1526" s="28"/>
      <c r="CV1526" s="28"/>
      <c r="CW1526" s="28"/>
      <c r="CX1526" s="28"/>
      <c r="CY1526" s="28"/>
      <c r="CZ1526" s="28"/>
      <c r="DA1526" s="28"/>
      <c r="DB1526" s="28"/>
      <c r="DC1526" s="28"/>
      <c r="DD1526" s="28"/>
      <c r="DE1526" s="28"/>
      <c r="DF1526" s="28"/>
      <c r="DG1526" s="28"/>
      <c r="DH1526" s="28"/>
      <c r="DI1526" s="28"/>
      <c r="DJ1526" s="28"/>
      <c r="DK1526" s="28"/>
      <c r="DL1526" s="28"/>
      <c r="DM1526" s="28"/>
    </row>
    <row r="1527" spans="11:117" s="195" customFormat="1" x14ac:dyDescent="0.2">
      <c r="K1527" s="198"/>
      <c r="L1527" s="198"/>
      <c r="M1527" s="198"/>
      <c r="N1527" s="198"/>
      <c r="O1527" s="198"/>
      <c r="Q1527" s="196"/>
      <c r="R1527" s="196"/>
      <c r="T1527" s="197"/>
      <c r="U1527" s="197"/>
      <c r="V1527" s="197"/>
      <c r="W1527" s="197"/>
      <c r="AE1527" s="198"/>
      <c r="AJ1527" s="199"/>
      <c r="AK1527" s="250"/>
      <c r="AL1527" s="55"/>
      <c r="AM1527" s="56"/>
      <c r="AN1527" s="30"/>
      <c r="AO1527" s="30"/>
      <c r="AP1527" s="114"/>
      <c r="AQ1527" s="114"/>
      <c r="AR1527" s="30"/>
      <c r="AS1527" s="30"/>
      <c r="AT1527" s="30"/>
      <c r="AU1527" s="30"/>
      <c r="AV1527" s="30"/>
      <c r="AW1527" s="30"/>
      <c r="AX1527" s="30"/>
      <c r="AY1527" s="30"/>
      <c r="AZ1527" s="28"/>
      <c r="BA1527" s="28"/>
      <c r="BB1527" s="28"/>
      <c r="BC1527" s="28"/>
      <c r="BD1527" s="28"/>
      <c r="BE1527" s="28"/>
      <c r="BF1527" s="28"/>
      <c r="BG1527" s="28"/>
      <c r="BH1527" s="28"/>
      <c r="BI1527" s="28"/>
      <c r="BJ1527" s="28"/>
      <c r="BK1527" s="28"/>
      <c r="BL1527" s="28"/>
      <c r="BM1527" s="28"/>
      <c r="BN1527" s="28"/>
      <c r="BO1527" s="28"/>
      <c r="BP1527" s="28"/>
      <c r="BQ1527" s="28"/>
      <c r="BR1527" s="28"/>
      <c r="BS1527" s="28"/>
      <c r="BT1527" s="28"/>
      <c r="BU1527" s="28"/>
      <c r="BV1527" s="28"/>
      <c r="BW1527" s="28"/>
      <c r="BX1527" s="28"/>
      <c r="BY1527" s="28"/>
      <c r="BZ1527" s="28"/>
      <c r="CA1527" s="28"/>
      <c r="CB1527" s="28"/>
      <c r="CC1527" s="28"/>
      <c r="CD1527" s="28"/>
      <c r="CE1527" s="28"/>
      <c r="CF1527" s="28"/>
      <c r="CG1527" s="28"/>
      <c r="CH1527" s="28"/>
      <c r="CI1527" s="28"/>
      <c r="CJ1527" s="28"/>
      <c r="CK1527" s="28"/>
      <c r="CL1527" s="28"/>
      <c r="CM1527" s="28"/>
      <c r="CN1527" s="28"/>
      <c r="CO1527" s="28"/>
      <c r="CP1527" s="28"/>
      <c r="CQ1527" s="28"/>
      <c r="CR1527" s="28"/>
      <c r="CS1527" s="28"/>
      <c r="CT1527" s="28"/>
      <c r="CU1527" s="28"/>
      <c r="CV1527" s="28"/>
      <c r="CW1527" s="28"/>
      <c r="CX1527" s="28"/>
      <c r="CY1527" s="28"/>
      <c r="CZ1527" s="28"/>
      <c r="DA1527" s="28"/>
      <c r="DB1527" s="28"/>
      <c r="DC1527" s="28"/>
      <c r="DD1527" s="28"/>
      <c r="DE1527" s="28"/>
      <c r="DF1527" s="28"/>
      <c r="DG1527" s="28"/>
      <c r="DH1527" s="28"/>
      <c r="DI1527" s="28"/>
      <c r="DJ1527" s="28"/>
      <c r="DK1527" s="28"/>
      <c r="DL1527" s="28"/>
      <c r="DM1527" s="28"/>
    </row>
    <row r="1528" spans="11:117" s="195" customFormat="1" x14ac:dyDescent="0.2">
      <c r="K1528" s="198"/>
      <c r="L1528" s="198"/>
      <c r="M1528" s="198"/>
      <c r="N1528" s="198"/>
      <c r="O1528" s="198"/>
      <c r="Q1528" s="196"/>
      <c r="R1528" s="196"/>
      <c r="T1528" s="197"/>
      <c r="U1528" s="197"/>
      <c r="V1528" s="197"/>
      <c r="W1528" s="197"/>
      <c r="AE1528" s="198"/>
      <c r="AJ1528" s="199"/>
      <c r="AK1528" s="250"/>
      <c r="AL1528" s="55"/>
      <c r="AM1528" s="56"/>
      <c r="AN1528" s="30"/>
      <c r="AO1528" s="30"/>
      <c r="AP1528" s="114"/>
      <c r="AQ1528" s="114"/>
      <c r="AR1528" s="30"/>
      <c r="AS1528" s="30"/>
      <c r="AT1528" s="30"/>
      <c r="AU1528" s="30"/>
      <c r="AV1528" s="30"/>
      <c r="AW1528" s="30"/>
      <c r="AX1528" s="30"/>
      <c r="AY1528" s="30"/>
      <c r="AZ1528" s="28"/>
      <c r="BA1528" s="28"/>
      <c r="BB1528" s="28"/>
      <c r="BC1528" s="28"/>
      <c r="BD1528" s="28"/>
      <c r="BE1528" s="28"/>
      <c r="BF1528" s="28"/>
      <c r="BG1528" s="28"/>
      <c r="BH1528" s="28"/>
      <c r="BI1528" s="28"/>
      <c r="BJ1528" s="28"/>
      <c r="BK1528" s="28"/>
      <c r="BL1528" s="28"/>
      <c r="BM1528" s="28"/>
      <c r="BN1528" s="28"/>
      <c r="BO1528" s="28"/>
      <c r="BP1528" s="28"/>
      <c r="BQ1528" s="28"/>
      <c r="BR1528" s="28"/>
      <c r="BS1528" s="28"/>
      <c r="BT1528" s="28"/>
      <c r="BU1528" s="28"/>
      <c r="BV1528" s="28"/>
      <c r="BW1528" s="28"/>
      <c r="BX1528" s="28"/>
      <c r="BY1528" s="28"/>
      <c r="BZ1528" s="28"/>
      <c r="CA1528" s="28"/>
      <c r="CB1528" s="28"/>
      <c r="CC1528" s="28"/>
      <c r="CD1528" s="28"/>
      <c r="CE1528" s="28"/>
      <c r="CF1528" s="28"/>
      <c r="CG1528" s="28"/>
      <c r="CH1528" s="28"/>
      <c r="CI1528" s="28"/>
      <c r="CJ1528" s="28"/>
      <c r="CK1528" s="28"/>
      <c r="CL1528" s="28"/>
      <c r="CM1528" s="28"/>
      <c r="CN1528" s="28"/>
      <c r="CO1528" s="28"/>
      <c r="CP1528" s="28"/>
      <c r="CQ1528" s="28"/>
      <c r="CR1528" s="28"/>
      <c r="CS1528" s="28"/>
      <c r="CT1528" s="28"/>
      <c r="CU1528" s="28"/>
      <c r="CV1528" s="28"/>
      <c r="CW1528" s="28"/>
      <c r="CX1528" s="28"/>
      <c r="CY1528" s="28"/>
      <c r="CZ1528" s="28"/>
      <c r="DA1528" s="28"/>
      <c r="DB1528" s="28"/>
      <c r="DC1528" s="28"/>
      <c r="DD1528" s="28"/>
      <c r="DE1528" s="28"/>
      <c r="DF1528" s="28"/>
      <c r="DG1528" s="28"/>
      <c r="DH1528" s="28"/>
      <c r="DI1528" s="28"/>
      <c r="DJ1528" s="28"/>
      <c r="DK1528" s="28"/>
      <c r="DL1528" s="28"/>
      <c r="DM1528" s="28"/>
    </row>
    <row r="1529" spans="11:117" s="195" customFormat="1" x14ac:dyDescent="0.2">
      <c r="K1529" s="198"/>
      <c r="L1529" s="198"/>
      <c r="M1529" s="198"/>
      <c r="N1529" s="198"/>
      <c r="O1529" s="198"/>
      <c r="Q1529" s="196"/>
      <c r="R1529" s="196"/>
      <c r="T1529" s="197"/>
      <c r="U1529" s="197"/>
      <c r="V1529" s="197"/>
      <c r="W1529" s="197"/>
      <c r="AE1529" s="198"/>
      <c r="AJ1529" s="199"/>
      <c r="AK1529" s="250"/>
      <c r="AL1529" s="55"/>
      <c r="AM1529" s="56"/>
      <c r="AN1529" s="30"/>
      <c r="AO1529" s="30"/>
      <c r="AP1529" s="114"/>
      <c r="AQ1529" s="114"/>
      <c r="AR1529" s="30"/>
      <c r="AS1529" s="30"/>
      <c r="AT1529" s="30"/>
      <c r="AU1529" s="30"/>
      <c r="AV1529" s="30"/>
      <c r="AW1529" s="30"/>
      <c r="AX1529" s="30"/>
      <c r="AY1529" s="30"/>
      <c r="AZ1529" s="28"/>
      <c r="BA1529" s="28"/>
      <c r="BB1529" s="28"/>
      <c r="BC1529" s="28"/>
      <c r="BD1529" s="28"/>
      <c r="BE1529" s="28"/>
      <c r="BF1529" s="28"/>
      <c r="BG1529" s="28"/>
      <c r="BH1529" s="28"/>
      <c r="BI1529" s="28"/>
      <c r="BJ1529" s="28"/>
      <c r="BK1529" s="28"/>
      <c r="BL1529" s="28"/>
      <c r="BM1529" s="28"/>
      <c r="BN1529" s="28"/>
      <c r="BO1529" s="28"/>
      <c r="BP1529" s="28"/>
      <c r="BQ1529" s="28"/>
      <c r="BR1529" s="28"/>
      <c r="BS1529" s="28"/>
      <c r="BT1529" s="28"/>
      <c r="BU1529" s="28"/>
      <c r="BV1529" s="28"/>
      <c r="BW1529" s="28"/>
      <c r="BX1529" s="28"/>
      <c r="BY1529" s="28"/>
      <c r="BZ1529" s="28"/>
      <c r="CA1529" s="28"/>
      <c r="CB1529" s="28"/>
      <c r="CC1529" s="28"/>
      <c r="CD1529" s="28"/>
      <c r="CE1529" s="28"/>
      <c r="CF1529" s="28"/>
      <c r="CG1529" s="28"/>
      <c r="CH1529" s="28"/>
      <c r="CI1529" s="28"/>
      <c r="CJ1529" s="28"/>
      <c r="CK1529" s="28"/>
      <c r="CL1529" s="28"/>
      <c r="CM1529" s="28"/>
      <c r="CN1529" s="28"/>
      <c r="CO1529" s="28"/>
      <c r="CP1529" s="28"/>
      <c r="CQ1529" s="28"/>
      <c r="CR1529" s="28"/>
      <c r="CS1529" s="28"/>
      <c r="CT1529" s="28"/>
      <c r="CU1529" s="28"/>
      <c r="CV1529" s="28"/>
      <c r="CW1529" s="28"/>
      <c r="CX1529" s="28"/>
      <c r="CY1529" s="28"/>
      <c r="CZ1529" s="28"/>
      <c r="DA1529" s="28"/>
      <c r="DB1529" s="28"/>
      <c r="DC1529" s="28"/>
      <c r="DD1529" s="28"/>
      <c r="DE1529" s="28"/>
      <c r="DF1529" s="28"/>
      <c r="DG1529" s="28"/>
      <c r="DH1529" s="28"/>
      <c r="DI1529" s="28"/>
      <c r="DJ1529" s="28"/>
      <c r="DK1529" s="28"/>
      <c r="DL1529" s="28"/>
      <c r="DM1529" s="28"/>
    </row>
    <row r="1530" spans="11:117" s="195" customFormat="1" x14ac:dyDescent="0.2">
      <c r="K1530" s="198"/>
      <c r="L1530" s="198"/>
      <c r="M1530" s="198"/>
      <c r="N1530" s="198"/>
      <c r="O1530" s="198"/>
      <c r="Q1530" s="196"/>
      <c r="R1530" s="196"/>
      <c r="T1530" s="197"/>
      <c r="U1530" s="197"/>
      <c r="V1530" s="197"/>
      <c r="W1530" s="197"/>
      <c r="AE1530" s="198"/>
      <c r="AJ1530" s="199"/>
      <c r="AK1530" s="250"/>
      <c r="AL1530" s="55"/>
      <c r="AM1530" s="56"/>
      <c r="AN1530" s="30"/>
      <c r="AO1530" s="30"/>
      <c r="AP1530" s="114"/>
      <c r="AQ1530" s="114"/>
      <c r="AR1530" s="30"/>
      <c r="AS1530" s="30"/>
      <c r="AT1530" s="30"/>
      <c r="AU1530" s="30"/>
      <c r="AV1530" s="30"/>
      <c r="AW1530" s="30"/>
      <c r="AX1530" s="30"/>
      <c r="AY1530" s="30"/>
      <c r="AZ1530" s="28"/>
      <c r="BA1530" s="28"/>
      <c r="BB1530" s="28"/>
      <c r="BC1530" s="28"/>
      <c r="BD1530" s="28"/>
      <c r="BE1530" s="28"/>
      <c r="BF1530" s="28"/>
      <c r="BG1530" s="28"/>
      <c r="BH1530" s="28"/>
      <c r="BI1530" s="28"/>
      <c r="BJ1530" s="28"/>
      <c r="BK1530" s="28"/>
      <c r="BL1530" s="28"/>
      <c r="BM1530" s="28"/>
      <c r="BN1530" s="28"/>
      <c r="BO1530" s="28"/>
      <c r="BP1530" s="28"/>
      <c r="BQ1530" s="28"/>
      <c r="BR1530" s="28"/>
      <c r="BS1530" s="28"/>
      <c r="BT1530" s="28"/>
      <c r="BU1530" s="28"/>
      <c r="BV1530" s="28"/>
      <c r="BW1530" s="28"/>
      <c r="BX1530" s="28"/>
      <c r="BY1530" s="28"/>
      <c r="BZ1530" s="28"/>
      <c r="CA1530" s="28"/>
      <c r="CB1530" s="28"/>
      <c r="CC1530" s="28"/>
      <c r="CD1530" s="28"/>
      <c r="CE1530" s="28"/>
      <c r="CF1530" s="28"/>
      <c r="CG1530" s="28"/>
      <c r="CH1530" s="28"/>
      <c r="CI1530" s="28"/>
      <c r="CJ1530" s="28"/>
      <c r="CK1530" s="28"/>
      <c r="CL1530" s="28"/>
      <c r="CM1530" s="28"/>
      <c r="CN1530" s="28"/>
      <c r="CO1530" s="28"/>
      <c r="CP1530" s="28"/>
      <c r="CQ1530" s="28"/>
      <c r="CR1530" s="28"/>
      <c r="CS1530" s="28"/>
      <c r="CT1530" s="28"/>
      <c r="CU1530" s="28"/>
      <c r="CV1530" s="28"/>
      <c r="CW1530" s="28"/>
      <c r="CX1530" s="28"/>
      <c r="CY1530" s="28"/>
      <c r="CZ1530" s="28"/>
      <c r="DA1530" s="28"/>
      <c r="DB1530" s="28"/>
      <c r="DC1530" s="28"/>
      <c r="DD1530" s="28"/>
      <c r="DE1530" s="28"/>
      <c r="DF1530" s="28"/>
      <c r="DG1530" s="28"/>
      <c r="DH1530" s="28"/>
      <c r="DI1530" s="28"/>
      <c r="DJ1530" s="28"/>
      <c r="DK1530" s="28"/>
      <c r="DL1530" s="28"/>
      <c r="DM1530" s="28"/>
    </row>
    <row r="1531" spans="11:117" s="195" customFormat="1" x14ac:dyDescent="0.2">
      <c r="K1531" s="198"/>
      <c r="L1531" s="198"/>
      <c r="M1531" s="198"/>
      <c r="N1531" s="198"/>
      <c r="O1531" s="198"/>
      <c r="Q1531" s="196"/>
      <c r="R1531" s="196"/>
      <c r="T1531" s="197"/>
      <c r="U1531" s="197"/>
      <c r="V1531" s="197"/>
      <c r="W1531" s="197"/>
      <c r="AE1531" s="198"/>
      <c r="AJ1531" s="199"/>
      <c r="AK1531" s="250"/>
      <c r="AL1531" s="55"/>
      <c r="AM1531" s="56"/>
      <c r="AN1531" s="30"/>
      <c r="AO1531" s="30"/>
      <c r="AP1531" s="114"/>
      <c r="AQ1531" s="114"/>
      <c r="AR1531" s="30"/>
      <c r="AS1531" s="30"/>
      <c r="AT1531" s="30"/>
      <c r="AU1531" s="30"/>
      <c r="AV1531" s="30"/>
      <c r="AW1531" s="30"/>
      <c r="AX1531" s="30"/>
      <c r="AY1531" s="30"/>
      <c r="AZ1531" s="28"/>
      <c r="BA1531" s="28"/>
      <c r="BB1531" s="28"/>
      <c r="BC1531" s="28"/>
      <c r="BD1531" s="28"/>
      <c r="BE1531" s="28"/>
      <c r="BF1531" s="28"/>
      <c r="BG1531" s="28"/>
      <c r="BH1531" s="28"/>
      <c r="BI1531" s="28"/>
      <c r="BJ1531" s="28"/>
      <c r="BK1531" s="28"/>
      <c r="BL1531" s="28"/>
      <c r="BM1531" s="28"/>
      <c r="BN1531" s="28"/>
      <c r="BO1531" s="28"/>
      <c r="BP1531" s="28"/>
      <c r="BQ1531" s="28"/>
      <c r="BR1531" s="28"/>
      <c r="BS1531" s="28"/>
      <c r="BT1531" s="28"/>
      <c r="BU1531" s="28"/>
      <c r="BV1531" s="28"/>
      <c r="BW1531" s="28"/>
      <c r="BX1531" s="28"/>
      <c r="BY1531" s="28"/>
      <c r="BZ1531" s="28"/>
      <c r="CA1531" s="28"/>
      <c r="CB1531" s="28"/>
      <c r="CC1531" s="28"/>
      <c r="CD1531" s="28"/>
      <c r="CE1531" s="28"/>
      <c r="CF1531" s="28"/>
      <c r="CG1531" s="28"/>
      <c r="CH1531" s="28"/>
      <c r="CI1531" s="28"/>
      <c r="CJ1531" s="28"/>
      <c r="CK1531" s="28"/>
      <c r="CL1531" s="28"/>
      <c r="CM1531" s="28"/>
      <c r="CN1531" s="28"/>
      <c r="CO1531" s="28"/>
      <c r="CP1531" s="28"/>
      <c r="CQ1531" s="28"/>
      <c r="CR1531" s="28"/>
      <c r="CS1531" s="28"/>
      <c r="CT1531" s="28"/>
      <c r="CU1531" s="28"/>
      <c r="CV1531" s="28"/>
      <c r="CW1531" s="28"/>
      <c r="CX1531" s="28"/>
      <c r="CY1531" s="28"/>
      <c r="CZ1531" s="28"/>
      <c r="DA1531" s="28"/>
      <c r="DB1531" s="28"/>
      <c r="DC1531" s="28"/>
      <c r="DD1531" s="28"/>
      <c r="DE1531" s="28"/>
      <c r="DF1531" s="28"/>
      <c r="DG1531" s="28"/>
      <c r="DH1531" s="28"/>
      <c r="DI1531" s="28"/>
      <c r="DJ1531" s="28"/>
      <c r="DK1531" s="28"/>
      <c r="DL1531" s="28"/>
      <c r="DM1531" s="28"/>
    </row>
    <row r="1532" spans="11:117" s="195" customFormat="1" x14ac:dyDescent="0.2">
      <c r="K1532" s="198"/>
      <c r="L1532" s="198"/>
      <c r="M1532" s="198"/>
      <c r="N1532" s="198"/>
      <c r="O1532" s="198"/>
      <c r="Q1532" s="196"/>
      <c r="R1532" s="196"/>
      <c r="T1532" s="197"/>
      <c r="U1532" s="197"/>
      <c r="V1532" s="197"/>
      <c r="W1532" s="197"/>
      <c r="AE1532" s="198"/>
      <c r="AJ1532" s="199"/>
      <c r="AK1532" s="250"/>
      <c r="AL1532" s="55"/>
      <c r="AM1532" s="56"/>
      <c r="AN1532" s="30"/>
      <c r="AO1532" s="30"/>
      <c r="AP1532" s="114"/>
      <c r="AQ1532" s="114"/>
      <c r="AR1532" s="30"/>
      <c r="AS1532" s="30"/>
      <c r="AT1532" s="30"/>
      <c r="AU1532" s="30"/>
      <c r="AV1532" s="30"/>
      <c r="AW1532" s="30"/>
      <c r="AX1532" s="30"/>
      <c r="AY1532" s="30"/>
      <c r="AZ1532" s="28"/>
      <c r="BA1532" s="28"/>
      <c r="BB1532" s="28"/>
      <c r="BC1532" s="28"/>
      <c r="BD1532" s="28"/>
      <c r="BE1532" s="28"/>
      <c r="BF1532" s="28"/>
      <c r="BG1532" s="28"/>
      <c r="BH1532" s="28"/>
      <c r="BI1532" s="28"/>
      <c r="BJ1532" s="28"/>
      <c r="BK1532" s="28"/>
      <c r="BL1532" s="28"/>
      <c r="BM1532" s="28"/>
      <c r="BN1532" s="28"/>
      <c r="BO1532" s="28"/>
      <c r="BP1532" s="28"/>
      <c r="BQ1532" s="28"/>
      <c r="BR1532" s="28"/>
      <c r="BS1532" s="28"/>
      <c r="BT1532" s="28"/>
      <c r="BU1532" s="28"/>
      <c r="BV1532" s="28"/>
      <c r="BW1532" s="28"/>
      <c r="BX1532" s="28"/>
      <c r="BY1532" s="28"/>
      <c r="BZ1532" s="28"/>
      <c r="CA1532" s="28"/>
      <c r="CB1532" s="28"/>
      <c r="CC1532" s="28"/>
      <c r="CD1532" s="28"/>
      <c r="CE1532" s="28"/>
      <c r="CF1532" s="28"/>
      <c r="CG1532" s="28"/>
      <c r="CH1532" s="28"/>
      <c r="CI1532" s="28"/>
      <c r="CJ1532" s="28"/>
      <c r="CK1532" s="28"/>
      <c r="CL1532" s="28"/>
      <c r="CM1532" s="28"/>
      <c r="CN1532" s="28"/>
      <c r="CO1532" s="28"/>
      <c r="CP1532" s="28"/>
      <c r="CQ1532" s="28"/>
      <c r="CR1532" s="28"/>
      <c r="CS1532" s="28"/>
      <c r="CT1532" s="28"/>
      <c r="CU1532" s="28"/>
      <c r="CV1532" s="28"/>
      <c r="CW1532" s="28"/>
      <c r="CX1532" s="28"/>
      <c r="CY1532" s="28"/>
      <c r="CZ1532" s="28"/>
      <c r="DA1532" s="28"/>
      <c r="DB1532" s="28"/>
      <c r="DC1532" s="28"/>
      <c r="DD1532" s="28"/>
      <c r="DE1532" s="28"/>
      <c r="DF1532" s="28"/>
      <c r="DG1532" s="28"/>
      <c r="DH1532" s="28"/>
      <c r="DI1532" s="28"/>
      <c r="DJ1532" s="28"/>
      <c r="DK1532" s="28"/>
      <c r="DL1532" s="28"/>
      <c r="DM1532" s="28"/>
    </row>
    <row r="1533" spans="11:117" s="195" customFormat="1" x14ac:dyDescent="0.2">
      <c r="K1533" s="198"/>
      <c r="L1533" s="198"/>
      <c r="M1533" s="198"/>
      <c r="N1533" s="198"/>
      <c r="O1533" s="198"/>
      <c r="Q1533" s="196"/>
      <c r="R1533" s="196"/>
      <c r="T1533" s="197"/>
      <c r="U1533" s="197"/>
      <c r="V1533" s="197"/>
      <c r="W1533" s="197"/>
      <c r="AE1533" s="198"/>
      <c r="AJ1533" s="199"/>
      <c r="AK1533" s="250"/>
      <c r="AL1533" s="55"/>
      <c r="AM1533" s="56"/>
      <c r="AN1533" s="30"/>
      <c r="AO1533" s="30"/>
      <c r="AP1533" s="114"/>
      <c r="AQ1533" s="114"/>
      <c r="AR1533" s="30"/>
      <c r="AS1533" s="30"/>
      <c r="AT1533" s="30"/>
      <c r="AU1533" s="30"/>
      <c r="AV1533" s="30"/>
      <c r="AW1533" s="30"/>
      <c r="AX1533" s="30"/>
      <c r="AY1533" s="30"/>
      <c r="AZ1533" s="28"/>
      <c r="BA1533" s="28"/>
      <c r="BB1533" s="28"/>
      <c r="BC1533" s="28"/>
      <c r="BD1533" s="28"/>
      <c r="BE1533" s="28"/>
      <c r="BF1533" s="28"/>
      <c r="BG1533" s="28"/>
      <c r="BH1533" s="28"/>
      <c r="BI1533" s="28"/>
      <c r="BJ1533" s="28"/>
      <c r="BK1533" s="28"/>
      <c r="BL1533" s="28"/>
      <c r="BM1533" s="28"/>
      <c r="BN1533" s="28"/>
      <c r="BO1533" s="28"/>
      <c r="BP1533" s="28"/>
      <c r="BQ1533" s="28"/>
      <c r="BR1533" s="28"/>
      <c r="BS1533" s="28"/>
      <c r="BT1533" s="28"/>
      <c r="BU1533" s="28"/>
      <c r="BV1533" s="28"/>
      <c r="BW1533" s="28"/>
      <c r="BX1533" s="28"/>
      <c r="BY1533" s="28"/>
      <c r="BZ1533" s="28"/>
      <c r="CA1533" s="28"/>
      <c r="CB1533" s="28"/>
      <c r="CC1533" s="28"/>
      <c r="CD1533" s="28"/>
      <c r="CE1533" s="28"/>
      <c r="CF1533" s="28"/>
      <c r="CG1533" s="28"/>
      <c r="CH1533" s="28"/>
      <c r="CI1533" s="28"/>
      <c r="CJ1533" s="28"/>
      <c r="CK1533" s="28"/>
      <c r="CL1533" s="28"/>
      <c r="CM1533" s="28"/>
      <c r="CN1533" s="28"/>
      <c r="CO1533" s="28"/>
      <c r="CP1533" s="28"/>
      <c r="CQ1533" s="28"/>
      <c r="CR1533" s="28"/>
      <c r="CS1533" s="28"/>
      <c r="CT1533" s="28"/>
      <c r="CU1533" s="28"/>
      <c r="CV1533" s="28"/>
      <c r="CW1533" s="28"/>
      <c r="CX1533" s="28"/>
      <c r="CY1533" s="28"/>
      <c r="CZ1533" s="28"/>
      <c r="DA1533" s="28"/>
      <c r="DB1533" s="28"/>
      <c r="DC1533" s="28"/>
      <c r="DD1533" s="28"/>
      <c r="DE1533" s="28"/>
      <c r="DF1533" s="28"/>
      <c r="DG1533" s="28"/>
      <c r="DH1533" s="28"/>
      <c r="DI1533" s="28"/>
      <c r="DJ1533" s="28"/>
      <c r="DK1533" s="28"/>
      <c r="DL1533" s="28"/>
      <c r="DM1533" s="28"/>
    </row>
    <row r="1534" spans="11:117" s="195" customFormat="1" x14ac:dyDescent="0.2">
      <c r="K1534" s="198"/>
      <c r="L1534" s="198"/>
      <c r="M1534" s="198"/>
      <c r="N1534" s="198"/>
      <c r="O1534" s="198"/>
      <c r="Q1534" s="196"/>
      <c r="R1534" s="196"/>
      <c r="T1534" s="197"/>
      <c r="U1534" s="197"/>
      <c r="V1534" s="197"/>
      <c r="W1534" s="197"/>
      <c r="AE1534" s="198"/>
      <c r="AJ1534" s="199"/>
      <c r="AK1534" s="250"/>
      <c r="AL1534" s="55"/>
      <c r="AM1534" s="56"/>
      <c r="AN1534" s="30"/>
      <c r="AO1534" s="30"/>
      <c r="AP1534" s="114"/>
      <c r="AQ1534" s="114"/>
      <c r="AR1534" s="30"/>
      <c r="AS1534" s="30"/>
      <c r="AT1534" s="30"/>
      <c r="AU1534" s="30"/>
      <c r="AV1534" s="30"/>
      <c r="AW1534" s="30"/>
      <c r="AX1534" s="30"/>
      <c r="AY1534" s="30"/>
      <c r="AZ1534" s="28"/>
      <c r="BA1534" s="28"/>
      <c r="BB1534" s="28"/>
      <c r="BC1534" s="28"/>
      <c r="BD1534" s="28"/>
      <c r="BE1534" s="28"/>
      <c r="BF1534" s="28"/>
      <c r="BG1534" s="28"/>
      <c r="BH1534" s="28"/>
      <c r="BI1534" s="28"/>
      <c r="BJ1534" s="28"/>
      <c r="BK1534" s="28"/>
      <c r="BL1534" s="28"/>
      <c r="BM1534" s="28"/>
      <c r="BN1534" s="28"/>
      <c r="BO1534" s="28"/>
      <c r="BP1534" s="28"/>
      <c r="BQ1534" s="28"/>
      <c r="BR1534" s="28"/>
      <c r="BS1534" s="28"/>
      <c r="BT1534" s="28"/>
      <c r="BU1534" s="28"/>
      <c r="BV1534" s="28"/>
      <c r="BW1534" s="28"/>
      <c r="BX1534" s="28"/>
      <c r="BY1534" s="28"/>
      <c r="BZ1534" s="28"/>
      <c r="CA1534" s="28"/>
      <c r="CB1534" s="28"/>
      <c r="CC1534" s="28"/>
      <c r="CD1534" s="28"/>
      <c r="CE1534" s="28"/>
      <c r="CF1534" s="28"/>
      <c r="CG1534" s="28"/>
      <c r="CH1534" s="28"/>
      <c r="CI1534" s="28"/>
      <c r="CJ1534" s="28"/>
      <c r="CK1534" s="28"/>
      <c r="CL1534" s="28"/>
      <c r="CM1534" s="28"/>
      <c r="CN1534" s="28"/>
      <c r="CO1534" s="28"/>
      <c r="CP1534" s="28"/>
      <c r="CQ1534" s="28"/>
      <c r="CR1534" s="28"/>
      <c r="CS1534" s="28"/>
      <c r="CT1534" s="28"/>
      <c r="CU1534" s="28"/>
      <c r="CV1534" s="28"/>
      <c r="CW1534" s="28"/>
      <c r="CX1534" s="28"/>
      <c r="CY1534" s="28"/>
      <c r="CZ1534" s="28"/>
      <c r="DA1534" s="28"/>
      <c r="DB1534" s="28"/>
      <c r="DC1534" s="28"/>
      <c r="DD1534" s="28"/>
      <c r="DE1534" s="28"/>
      <c r="DF1534" s="28"/>
      <c r="DG1534" s="28"/>
      <c r="DH1534" s="28"/>
      <c r="DI1534" s="28"/>
      <c r="DJ1534" s="28"/>
      <c r="DK1534" s="28"/>
      <c r="DL1534" s="28"/>
      <c r="DM1534" s="28"/>
    </row>
    <row r="1535" spans="11:117" s="195" customFormat="1" x14ac:dyDescent="0.2">
      <c r="K1535" s="198"/>
      <c r="L1535" s="198"/>
      <c r="M1535" s="198"/>
      <c r="N1535" s="198"/>
      <c r="O1535" s="198"/>
      <c r="Q1535" s="196"/>
      <c r="R1535" s="196"/>
      <c r="T1535" s="197"/>
      <c r="U1535" s="197"/>
      <c r="V1535" s="197"/>
      <c r="W1535" s="197"/>
      <c r="AE1535" s="198"/>
      <c r="AJ1535" s="199"/>
      <c r="AK1535" s="250"/>
      <c r="AL1535" s="55"/>
      <c r="AM1535" s="56"/>
      <c r="AN1535" s="30"/>
      <c r="AO1535" s="30"/>
      <c r="AP1535" s="114"/>
      <c r="AQ1535" s="114"/>
      <c r="AR1535" s="30"/>
      <c r="AS1535" s="30"/>
      <c r="AT1535" s="30"/>
      <c r="AU1535" s="30"/>
      <c r="AV1535" s="30"/>
      <c r="AW1535" s="30"/>
      <c r="AX1535" s="30"/>
      <c r="AY1535" s="30"/>
      <c r="AZ1535" s="28"/>
      <c r="BA1535" s="28"/>
      <c r="BB1535" s="28"/>
      <c r="BC1535" s="28"/>
      <c r="BD1535" s="28"/>
      <c r="BE1535" s="28"/>
      <c r="BF1535" s="28"/>
      <c r="BG1535" s="28"/>
      <c r="BH1535" s="28"/>
      <c r="BI1535" s="28"/>
      <c r="BJ1535" s="28"/>
      <c r="BK1535" s="28"/>
      <c r="BL1535" s="28"/>
      <c r="BM1535" s="28"/>
      <c r="BN1535" s="28"/>
      <c r="BO1535" s="28"/>
      <c r="BP1535" s="28"/>
      <c r="BQ1535" s="28"/>
      <c r="BR1535" s="28"/>
      <c r="BS1535" s="28"/>
      <c r="BT1535" s="28"/>
      <c r="BU1535" s="28"/>
      <c r="BV1535" s="28"/>
      <c r="BW1535" s="28"/>
      <c r="BX1535" s="28"/>
      <c r="BY1535" s="28"/>
      <c r="BZ1535" s="28"/>
      <c r="CA1535" s="28"/>
      <c r="CB1535" s="28"/>
      <c r="CC1535" s="28"/>
      <c r="CD1535" s="28"/>
      <c r="CE1535" s="28"/>
      <c r="CF1535" s="28"/>
      <c r="CG1535" s="28"/>
      <c r="CH1535" s="28"/>
      <c r="CI1535" s="28"/>
      <c r="CJ1535" s="28"/>
      <c r="CK1535" s="28"/>
      <c r="CL1535" s="28"/>
      <c r="CM1535" s="28"/>
      <c r="CN1535" s="28"/>
      <c r="CO1535" s="28"/>
      <c r="CP1535" s="28"/>
      <c r="CQ1535" s="28"/>
      <c r="CR1535" s="28"/>
      <c r="CS1535" s="28"/>
      <c r="CT1535" s="28"/>
      <c r="CU1535" s="28"/>
      <c r="CV1535" s="28"/>
      <c r="CW1535" s="28"/>
      <c r="CX1535" s="28"/>
      <c r="CY1535" s="28"/>
      <c r="CZ1535" s="28"/>
      <c r="DA1535" s="28"/>
      <c r="DB1535" s="28"/>
      <c r="DC1535" s="28"/>
      <c r="DD1535" s="28"/>
      <c r="DE1535" s="28"/>
      <c r="DF1535" s="28"/>
      <c r="DG1535" s="28"/>
      <c r="DH1535" s="28"/>
      <c r="DI1535" s="28"/>
      <c r="DJ1535" s="28"/>
      <c r="DK1535" s="28"/>
      <c r="DL1535" s="28"/>
      <c r="DM1535" s="28"/>
    </row>
    <row r="1536" spans="11:117" s="195" customFormat="1" x14ac:dyDescent="0.2">
      <c r="K1536" s="198"/>
      <c r="L1536" s="198"/>
      <c r="M1536" s="198"/>
      <c r="N1536" s="198"/>
      <c r="O1536" s="198"/>
      <c r="Q1536" s="196"/>
      <c r="R1536" s="196"/>
      <c r="T1536" s="197"/>
      <c r="U1536" s="197"/>
      <c r="V1536" s="197"/>
      <c r="W1536" s="197"/>
      <c r="AE1536" s="198"/>
      <c r="AJ1536" s="199"/>
      <c r="AK1536" s="250"/>
      <c r="AL1536" s="55"/>
      <c r="AM1536" s="56"/>
      <c r="AN1536" s="30"/>
      <c r="AO1536" s="30"/>
      <c r="AP1536" s="114"/>
      <c r="AQ1536" s="114"/>
      <c r="AR1536" s="30"/>
      <c r="AS1536" s="30"/>
      <c r="AT1536" s="30"/>
      <c r="AU1536" s="30"/>
      <c r="AV1536" s="30"/>
      <c r="AW1536" s="30"/>
      <c r="AX1536" s="30"/>
      <c r="AY1536" s="30"/>
      <c r="AZ1536" s="28"/>
      <c r="BA1536" s="28"/>
      <c r="BB1536" s="28"/>
      <c r="BC1536" s="28"/>
      <c r="BD1536" s="28"/>
      <c r="BE1536" s="28"/>
      <c r="BF1536" s="28"/>
      <c r="BG1536" s="28"/>
      <c r="BH1536" s="28"/>
      <c r="BI1536" s="28"/>
      <c r="BJ1536" s="28"/>
      <c r="BK1536" s="28"/>
      <c r="BL1536" s="28"/>
      <c r="BM1536" s="28"/>
      <c r="BN1536" s="28"/>
      <c r="BO1536" s="28"/>
      <c r="BP1536" s="28"/>
      <c r="BQ1536" s="28"/>
      <c r="BR1536" s="28"/>
      <c r="BS1536" s="28"/>
      <c r="BT1536" s="28"/>
      <c r="BU1536" s="28"/>
      <c r="BV1536" s="28"/>
      <c r="BW1536" s="28"/>
      <c r="BX1536" s="28"/>
      <c r="BY1536" s="28"/>
      <c r="BZ1536" s="28"/>
      <c r="CA1536" s="28"/>
      <c r="CB1536" s="28"/>
      <c r="CC1536" s="28"/>
      <c r="CD1536" s="28"/>
      <c r="CE1536" s="28"/>
      <c r="CF1536" s="28"/>
      <c r="CG1536" s="28"/>
      <c r="CH1536" s="28"/>
      <c r="CI1536" s="28"/>
      <c r="CJ1536" s="28"/>
      <c r="CK1536" s="28"/>
      <c r="CL1536" s="28"/>
      <c r="CM1536" s="28"/>
      <c r="CN1536" s="28"/>
      <c r="CO1536" s="28"/>
      <c r="CP1536" s="28"/>
      <c r="CQ1536" s="28"/>
      <c r="CR1536" s="28"/>
      <c r="CS1536" s="28"/>
      <c r="CT1536" s="28"/>
      <c r="CU1536" s="28"/>
      <c r="CV1536" s="28"/>
      <c r="CW1536" s="28"/>
      <c r="CX1536" s="28"/>
      <c r="CY1536" s="28"/>
      <c r="CZ1536" s="28"/>
      <c r="DA1536" s="28"/>
      <c r="DB1536" s="28"/>
      <c r="DC1536" s="28"/>
      <c r="DD1536" s="28"/>
      <c r="DE1536" s="28"/>
      <c r="DF1536" s="28"/>
      <c r="DG1536" s="28"/>
      <c r="DH1536" s="28"/>
      <c r="DI1536" s="28"/>
      <c r="DJ1536" s="28"/>
      <c r="DK1536" s="28"/>
      <c r="DL1536" s="28"/>
      <c r="DM1536" s="28"/>
    </row>
    <row r="1537" spans="11:117" s="195" customFormat="1" x14ac:dyDescent="0.2">
      <c r="K1537" s="198"/>
      <c r="L1537" s="198"/>
      <c r="M1537" s="198"/>
      <c r="N1537" s="198"/>
      <c r="O1537" s="198"/>
      <c r="Q1537" s="196"/>
      <c r="R1537" s="196"/>
      <c r="T1537" s="197"/>
      <c r="U1537" s="197"/>
      <c r="V1537" s="197"/>
      <c r="W1537" s="197"/>
      <c r="AE1537" s="198"/>
      <c r="AJ1537" s="199"/>
      <c r="AK1537" s="250"/>
      <c r="AL1537" s="55"/>
      <c r="AM1537" s="56"/>
      <c r="AN1537" s="30"/>
      <c r="AO1537" s="30"/>
      <c r="AP1537" s="114"/>
      <c r="AQ1537" s="114"/>
      <c r="AR1537" s="30"/>
      <c r="AS1537" s="30"/>
      <c r="AT1537" s="30"/>
      <c r="AU1537" s="30"/>
      <c r="AV1537" s="30"/>
      <c r="AW1537" s="30"/>
      <c r="AX1537" s="30"/>
      <c r="AY1537" s="30"/>
      <c r="AZ1537" s="28"/>
      <c r="BA1537" s="28"/>
      <c r="BB1537" s="28"/>
      <c r="BC1537" s="28"/>
      <c r="BD1537" s="28"/>
      <c r="BE1537" s="28"/>
      <c r="BF1537" s="28"/>
      <c r="BG1537" s="28"/>
      <c r="BH1537" s="28"/>
      <c r="BI1537" s="28"/>
      <c r="BJ1537" s="28"/>
      <c r="BK1537" s="28"/>
      <c r="BL1537" s="28"/>
      <c r="BM1537" s="28"/>
      <c r="BN1537" s="28"/>
      <c r="BO1537" s="28"/>
      <c r="BP1537" s="28"/>
      <c r="BQ1537" s="28"/>
      <c r="BR1537" s="28"/>
      <c r="BS1537" s="28"/>
      <c r="BT1537" s="28"/>
      <c r="BU1537" s="28"/>
      <c r="BV1537" s="28"/>
      <c r="BW1537" s="28"/>
      <c r="BX1537" s="28"/>
      <c r="BY1537" s="28"/>
      <c r="BZ1537" s="28"/>
      <c r="CA1537" s="28"/>
      <c r="CB1537" s="28"/>
      <c r="CC1537" s="28"/>
      <c r="CD1537" s="28"/>
      <c r="CE1537" s="28"/>
      <c r="CF1537" s="28"/>
      <c r="CG1537" s="28"/>
      <c r="CH1537" s="28"/>
      <c r="CI1537" s="28"/>
      <c r="CJ1537" s="28"/>
      <c r="CK1537" s="28"/>
      <c r="CL1537" s="28"/>
      <c r="CM1537" s="28"/>
      <c r="CN1537" s="28"/>
      <c r="CO1537" s="28"/>
      <c r="CP1537" s="28"/>
      <c r="CQ1537" s="28"/>
      <c r="CR1537" s="28"/>
      <c r="CS1537" s="28"/>
      <c r="CT1537" s="28"/>
      <c r="CU1537" s="28"/>
      <c r="CV1537" s="28"/>
      <c r="CW1537" s="28"/>
      <c r="CX1537" s="28"/>
      <c r="CY1537" s="28"/>
      <c r="CZ1537" s="28"/>
      <c r="DA1537" s="28"/>
      <c r="DB1537" s="28"/>
      <c r="DC1537" s="28"/>
      <c r="DD1537" s="28"/>
      <c r="DE1537" s="28"/>
      <c r="DF1537" s="28"/>
      <c r="DG1537" s="28"/>
      <c r="DH1537" s="28"/>
      <c r="DI1537" s="28"/>
      <c r="DJ1537" s="28"/>
      <c r="DK1537" s="28"/>
      <c r="DL1537" s="28"/>
      <c r="DM1537" s="28"/>
    </row>
    <row r="1538" spans="11:117" s="195" customFormat="1" x14ac:dyDescent="0.2">
      <c r="K1538" s="198"/>
      <c r="L1538" s="198"/>
      <c r="M1538" s="198"/>
      <c r="N1538" s="198"/>
      <c r="O1538" s="198"/>
      <c r="Q1538" s="196"/>
      <c r="R1538" s="196"/>
      <c r="T1538" s="197"/>
      <c r="U1538" s="197"/>
      <c r="V1538" s="197"/>
      <c r="W1538" s="197"/>
      <c r="AE1538" s="198"/>
      <c r="AJ1538" s="199"/>
      <c r="AK1538" s="250"/>
      <c r="AL1538" s="55"/>
      <c r="AM1538" s="56"/>
      <c r="AN1538" s="30"/>
      <c r="AO1538" s="30"/>
      <c r="AP1538" s="114"/>
      <c r="AQ1538" s="114"/>
      <c r="AR1538" s="30"/>
      <c r="AS1538" s="30"/>
      <c r="AT1538" s="30"/>
      <c r="AU1538" s="30"/>
      <c r="AV1538" s="30"/>
      <c r="AW1538" s="30"/>
      <c r="AX1538" s="30"/>
      <c r="AY1538" s="30"/>
      <c r="AZ1538" s="28"/>
      <c r="BA1538" s="28"/>
      <c r="BB1538" s="28"/>
      <c r="BC1538" s="28"/>
      <c r="BD1538" s="28"/>
      <c r="BE1538" s="28"/>
      <c r="BF1538" s="28"/>
      <c r="BG1538" s="28"/>
      <c r="BH1538" s="28"/>
      <c r="BI1538" s="28"/>
      <c r="BJ1538" s="28"/>
      <c r="BK1538" s="28"/>
      <c r="BL1538" s="28"/>
      <c r="BM1538" s="28"/>
      <c r="BN1538" s="28"/>
      <c r="BO1538" s="28"/>
      <c r="BP1538" s="28"/>
      <c r="BQ1538" s="28"/>
      <c r="BR1538" s="28"/>
      <c r="BS1538" s="28"/>
      <c r="BT1538" s="28"/>
      <c r="BU1538" s="28"/>
      <c r="BV1538" s="28"/>
      <c r="BW1538" s="28"/>
      <c r="BX1538" s="28"/>
      <c r="BY1538" s="28"/>
      <c r="BZ1538" s="28"/>
      <c r="CA1538" s="28"/>
      <c r="CB1538" s="28"/>
      <c r="CC1538" s="28"/>
      <c r="CD1538" s="28"/>
      <c r="CE1538" s="28"/>
      <c r="CF1538" s="28"/>
      <c r="CG1538" s="28"/>
      <c r="CH1538" s="28"/>
      <c r="CI1538" s="28"/>
      <c r="CJ1538" s="28"/>
      <c r="CK1538" s="28"/>
      <c r="CL1538" s="28"/>
      <c r="CM1538" s="28"/>
      <c r="CN1538" s="28"/>
      <c r="CO1538" s="28"/>
      <c r="CP1538" s="28"/>
      <c r="CQ1538" s="28"/>
      <c r="CR1538" s="28"/>
      <c r="CS1538" s="28"/>
      <c r="CT1538" s="28"/>
      <c r="CU1538" s="28"/>
      <c r="CV1538" s="28"/>
      <c r="CW1538" s="28"/>
      <c r="CX1538" s="28"/>
      <c r="CY1538" s="28"/>
      <c r="CZ1538" s="28"/>
      <c r="DA1538" s="28"/>
      <c r="DB1538" s="28"/>
      <c r="DC1538" s="28"/>
      <c r="DD1538" s="28"/>
      <c r="DE1538" s="28"/>
      <c r="DF1538" s="28"/>
      <c r="DG1538" s="28"/>
      <c r="DH1538" s="28"/>
      <c r="DI1538" s="28"/>
      <c r="DJ1538" s="28"/>
      <c r="DK1538" s="28"/>
      <c r="DL1538" s="28"/>
      <c r="DM1538" s="28"/>
    </row>
    <row r="1539" spans="11:117" s="195" customFormat="1" x14ac:dyDescent="0.2">
      <c r="K1539" s="198"/>
      <c r="L1539" s="198"/>
      <c r="M1539" s="198"/>
      <c r="N1539" s="198"/>
      <c r="O1539" s="198"/>
      <c r="Q1539" s="196"/>
      <c r="R1539" s="196"/>
      <c r="T1539" s="197"/>
      <c r="U1539" s="197"/>
      <c r="V1539" s="197"/>
      <c r="W1539" s="197"/>
      <c r="AE1539" s="198"/>
      <c r="AJ1539" s="199"/>
      <c r="AK1539" s="250"/>
      <c r="AL1539" s="55"/>
      <c r="AM1539" s="56"/>
      <c r="AN1539" s="30"/>
      <c r="AO1539" s="30"/>
      <c r="AP1539" s="114"/>
      <c r="AQ1539" s="114"/>
      <c r="AR1539" s="30"/>
      <c r="AS1539" s="30"/>
      <c r="AT1539" s="30"/>
      <c r="AU1539" s="30"/>
      <c r="AV1539" s="30"/>
      <c r="AW1539" s="30"/>
      <c r="AX1539" s="30"/>
      <c r="AY1539" s="30"/>
      <c r="AZ1539" s="28"/>
      <c r="BA1539" s="28"/>
      <c r="BB1539" s="28"/>
      <c r="BC1539" s="28"/>
      <c r="BD1539" s="28"/>
      <c r="BE1539" s="28"/>
      <c r="BF1539" s="28"/>
      <c r="BG1539" s="28"/>
      <c r="BH1539" s="28"/>
      <c r="BI1539" s="28"/>
      <c r="BJ1539" s="28"/>
      <c r="BK1539" s="28"/>
      <c r="BL1539" s="28"/>
      <c r="BM1539" s="28"/>
      <c r="BN1539" s="28"/>
      <c r="BO1539" s="28"/>
      <c r="BP1539" s="28"/>
      <c r="BQ1539" s="28"/>
      <c r="BR1539" s="28"/>
      <c r="BS1539" s="28"/>
      <c r="BT1539" s="28"/>
      <c r="BU1539" s="28"/>
      <c r="BV1539" s="28"/>
      <c r="BW1539" s="28"/>
      <c r="BX1539" s="28"/>
      <c r="BY1539" s="28"/>
      <c r="BZ1539" s="28"/>
      <c r="CA1539" s="28"/>
      <c r="CB1539" s="28"/>
      <c r="CC1539" s="28"/>
      <c r="CD1539" s="28"/>
      <c r="CE1539" s="28"/>
      <c r="CF1539" s="28"/>
      <c r="CG1539" s="28"/>
      <c r="CH1539" s="28"/>
      <c r="CI1539" s="28"/>
      <c r="CJ1539" s="28"/>
      <c r="CK1539" s="28"/>
      <c r="CL1539" s="28"/>
      <c r="CM1539" s="28"/>
      <c r="CN1539" s="28"/>
      <c r="CO1539" s="28"/>
      <c r="CP1539" s="28"/>
      <c r="CQ1539" s="28"/>
      <c r="CR1539" s="28"/>
      <c r="CS1539" s="28"/>
      <c r="CT1539" s="28"/>
      <c r="CU1539" s="28"/>
      <c r="CV1539" s="28"/>
      <c r="CW1539" s="28"/>
      <c r="CX1539" s="28"/>
      <c r="CY1539" s="28"/>
      <c r="CZ1539" s="28"/>
      <c r="DA1539" s="28"/>
      <c r="DB1539" s="28"/>
      <c r="DC1539" s="28"/>
      <c r="DD1539" s="28"/>
      <c r="DE1539" s="28"/>
      <c r="DF1539" s="28"/>
      <c r="DG1539" s="28"/>
      <c r="DH1539" s="28"/>
      <c r="DI1539" s="28"/>
      <c r="DJ1539" s="28"/>
      <c r="DK1539" s="28"/>
      <c r="DL1539" s="28"/>
      <c r="DM1539" s="28"/>
    </row>
    <row r="1540" spans="11:117" s="195" customFormat="1" x14ac:dyDescent="0.2">
      <c r="K1540" s="198"/>
      <c r="L1540" s="198"/>
      <c r="M1540" s="198"/>
      <c r="N1540" s="198"/>
      <c r="O1540" s="198"/>
      <c r="Q1540" s="196"/>
      <c r="R1540" s="196"/>
      <c r="T1540" s="197"/>
      <c r="U1540" s="197"/>
      <c r="V1540" s="197"/>
      <c r="W1540" s="197"/>
      <c r="AE1540" s="198"/>
      <c r="AJ1540" s="199"/>
      <c r="AK1540" s="250"/>
      <c r="AL1540" s="55"/>
      <c r="AM1540" s="56"/>
      <c r="AN1540" s="30"/>
      <c r="AO1540" s="30"/>
      <c r="AP1540" s="114"/>
      <c r="AQ1540" s="114"/>
      <c r="AR1540" s="30"/>
      <c r="AS1540" s="30"/>
      <c r="AT1540" s="30"/>
      <c r="AU1540" s="30"/>
      <c r="AV1540" s="30"/>
      <c r="AW1540" s="30"/>
      <c r="AX1540" s="30"/>
      <c r="AY1540" s="30"/>
      <c r="AZ1540" s="28"/>
      <c r="BA1540" s="28"/>
      <c r="BB1540" s="28"/>
      <c r="BC1540" s="28"/>
      <c r="BD1540" s="28"/>
      <c r="BE1540" s="28"/>
      <c r="BF1540" s="28"/>
      <c r="BG1540" s="28"/>
      <c r="BH1540" s="28"/>
      <c r="BI1540" s="28"/>
      <c r="BJ1540" s="28"/>
      <c r="BK1540" s="28"/>
      <c r="BL1540" s="28"/>
      <c r="BM1540" s="28"/>
      <c r="BN1540" s="28"/>
      <c r="BO1540" s="28"/>
      <c r="BP1540" s="28"/>
      <c r="BQ1540" s="28"/>
      <c r="BR1540" s="28"/>
      <c r="BS1540" s="28"/>
      <c r="BT1540" s="28"/>
      <c r="BU1540" s="28"/>
      <c r="BV1540" s="28"/>
      <c r="BW1540" s="28"/>
      <c r="BX1540" s="28"/>
      <c r="BY1540" s="28"/>
      <c r="BZ1540" s="28"/>
      <c r="CA1540" s="28"/>
      <c r="CB1540" s="28"/>
      <c r="CC1540" s="28"/>
      <c r="CD1540" s="28"/>
      <c r="CE1540" s="28"/>
      <c r="CF1540" s="28"/>
      <c r="CG1540" s="28"/>
      <c r="CH1540" s="28"/>
      <c r="CI1540" s="28"/>
      <c r="CJ1540" s="28"/>
      <c r="CK1540" s="28"/>
      <c r="CL1540" s="28"/>
      <c r="CM1540" s="28"/>
      <c r="CN1540" s="28"/>
      <c r="CO1540" s="28"/>
      <c r="CP1540" s="28"/>
      <c r="CQ1540" s="28"/>
      <c r="CR1540" s="28"/>
      <c r="CS1540" s="28"/>
      <c r="CT1540" s="28"/>
      <c r="CU1540" s="28"/>
      <c r="CV1540" s="28"/>
      <c r="CW1540" s="28"/>
      <c r="CX1540" s="28"/>
      <c r="CY1540" s="28"/>
      <c r="CZ1540" s="28"/>
      <c r="DA1540" s="28"/>
      <c r="DB1540" s="28"/>
      <c r="DC1540" s="28"/>
      <c r="DD1540" s="28"/>
      <c r="DE1540" s="28"/>
      <c r="DF1540" s="28"/>
      <c r="DG1540" s="28"/>
      <c r="DH1540" s="28"/>
      <c r="DI1540" s="28"/>
      <c r="DJ1540" s="28"/>
      <c r="DK1540" s="28"/>
      <c r="DL1540" s="28"/>
      <c r="DM1540" s="28"/>
    </row>
    <row r="1541" spans="11:117" s="195" customFormat="1" x14ac:dyDescent="0.2">
      <c r="K1541" s="198"/>
      <c r="L1541" s="198"/>
      <c r="M1541" s="198"/>
      <c r="N1541" s="198"/>
      <c r="O1541" s="198"/>
      <c r="Q1541" s="196"/>
      <c r="R1541" s="196"/>
      <c r="T1541" s="197"/>
      <c r="U1541" s="197"/>
      <c r="V1541" s="197"/>
      <c r="W1541" s="197"/>
      <c r="AE1541" s="198"/>
      <c r="AJ1541" s="199"/>
      <c r="AK1541" s="250"/>
      <c r="AL1541" s="55"/>
      <c r="AM1541" s="56"/>
      <c r="AN1541" s="30"/>
      <c r="AO1541" s="30"/>
      <c r="AP1541" s="114"/>
      <c r="AQ1541" s="114"/>
      <c r="AR1541" s="30"/>
      <c r="AS1541" s="30"/>
      <c r="AT1541" s="30"/>
      <c r="AU1541" s="30"/>
      <c r="AV1541" s="30"/>
      <c r="AW1541" s="30"/>
      <c r="AX1541" s="30"/>
      <c r="AY1541" s="30"/>
      <c r="AZ1541" s="28"/>
      <c r="BA1541" s="28"/>
      <c r="BB1541" s="28"/>
      <c r="BC1541" s="28"/>
      <c r="BD1541" s="28"/>
      <c r="BE1541" s="28"/>
      <c r="BF1541" s="28"/>
      <c r="BG1541" s="28"/>
      <c r="BH1541" s="28"/>
      <c r="BI1541" s="28"/>
      <c r="BJ1541" s="28"/>
      <c r="BK1541" s="28"/>
      <c r="BL1541" s="28"/>
      <c r="BM1541" s="28"/>
      <c r="BN1541" s="28"/>
      <c r="BO1541" s="28"/>
      <c r="BP1541" s="28"/>
      <c r="BQ1541" s="28"/>
      <c r="BR1541" s="28"/>
      <c r="BS1541" s="28"/>
      <c r="BT1541" s="28"/>
      <c r="BU1541" s="28"/>
      <c r="BV1541" s="28"/>
      <c r="BW1541" s="28"/>
      <c r="BX1541" s="28"/>
      <c r="BY1541" s="28"/>
      <c r="BZ1541" s="28"/>
      <c r="CA1541" s="28"/>
      <c r="CB1541" s="28"/>
      <c r="CC1541" s="28"/>
      <c r="CD1541" s="28"/>
      <c r="CE1541" s="28"/>
      <c r="CF1541" s="28"/>
      <c r="CG1541" s="28"/>
      <c r="CH1541" s="28"/>
      <c r="CI1541" s="28"/>
      <c r="CJ1541" s="28"/>
      <c r="CK1541" s="28"/>
      <c r="CL1541" s="28"/>
      <c r="CM1541" s="28"/>
      <c r="CN1541" s="28"/>
      <c r="CO1541" s="28"/>
      <c r="CP1541" s="28"/>
      <c r="CQ1541" s="28"/>
      <c r="CR1541" s="28"/>
      <c r="CS1541" s="28"/>
      <c r="CT1541" s="28"/>
      <c r="CU1541" s="28"/>
      <c r="CV1541" s="28"/>
      <c r="CW1541" s="28"/>
      <c r="CX1541" s="28"/>
      <c r="CY1541" s="28"/>
      <c r="CZ1541" s="28"/>
      <c r="DA1541" s="28"/>
      <c r="DB1541" s="28"/>
      <c r="DC1541" s="28"/>
      <c r="DD1541" s="28"/>
      <c r="DE1541" s="28"/>
      <c r="DF1541" s="28"/>
      <c r="DG1541" s="28"/>
      <c r="DH1541" s="28"/>
      <c r="DI1541" s="28"/>
      <c r="DJ1541" s="28"/>
      <c r="DK1541" s="28"/>
      <c r="DL1541" s="28"/>
      <c r="DM1541" s="28"/>
    </row>
    <row r="1542" spans="11:117" s="195" customFormat="1" x14ac:dyDescent="0.2">
      <c r="K1542" s="198"/>
      <c r="L1542" s="198"/>
      <c r="M1542" s="198"/>
      <c r="N1542" s="198"/>
      <c r="O1542" s="198"/>
      <c r="Q1542" s="196"/>
      <c r="R1542" s="196"/>
      <c r="T1542" s="197"/>
      <c r="U1542" s="197"/>
      <c r="V1542" s="197"/>
      <c r="W1542" s="197"/>
      <c r="AE1542" s="198"/>
      <c r="AJ1542" s="199"/>
      <c r="AK1542" s="250"/>
      <c r="AL1542" s="55"/>
      <c r="AM1542" s="56"/>
      <c r="AN1542" s="30"/>
      <c r="AO1542" s="30"/>
      <c r="AP1542" s="114"/>
      <c r="AQ1542" s="114"/>
      <c r="AR1542" s="30"/>
      <c r="AS1542" s="30"/>
      <c r="AT1542" s="30"/>
      <c r="AU1542" s="30"/>
      <c r="AV1542" s="30"/>
      <c r="AW1542" s="30"/>
      <c r="AX1542" s="30"/>
      <c r="AY1542" s="30"/>
      <c r="AZ1542" s="28"/>
      <c r="BA1542" s="28"/>
      <c r="BB1542" s="28"/>
      <c r="BC1542" s="28"/>
      <c r="BD1542" s="28"/>
      <c r="BE1542" s="28"/>
      <c r="BF1542" s="28"/>
      <c r="BG1542" s="28"/>
      <c r="BH1542" s="28"/>
      <c r="BI1542" s="28"/>
      <c r="BJ1542" s="28"/>
      <c r="BK1542" s="28"/>
      <c r="BL1542" s="28"/>
      <c r="BM1542" s="28"/>
      <c r="BN1542" s="28"/>
      <c r="BO1542" s="28"/>
      <c r="BP1542" s="28"/>
      <c r="BQ1542" s="28"/>
      <c r="BR1542" s="28"/>
      <c r="BS1542" s="28"/>
      <c r="BT1542" s="28"/>
      <c r="BU1542" s="28"/>
      <c r="BV1542" s="28"/>
      <c r="BW1542" s="28"/>
      <c r="BX1542" s="28"/>
      <c r="BY1542" s="28"/>
      <c r="BZ1542" s="28"/>
      <c r="CA1542" s="28"/>
      <c r="CB1542" s="28"/>
      <c r="CC1542" s="28"/>
      <c r="CD1542" s="28"/>
      <c r="CE1542" s="28"/>
      <c r="CF1542" s="28"/>
      <c r="CG1542" s="28"/>
      <c r="CH1542" s="28"/>
      <c r="CI1542" s="28"/>
      <c r="CJ1542" s="28"/>
      <c r="CK1542" s="28"/>
      <c r="CL1542" s="28"/>
      <c r="CM1542" s="28"/>
      <c r="CN1542" s="28"/>
      <c r="CO1542" s="28"/>
      <c r="CP1542" s="28"/>
      <c r="CQ1542" s="28"/>
      <c r="CR1542" s="28"/>
      <c r="CS1542" s="28"/>
      <c r="CT1542" s="28"/>
      <c r="CU1542" s="28"/>
      <c r="CV1542" s="28"/>
      <c r="CW1542" s="28"/>
      <c r="CX1542" s="28"/>
      <c r="CY1542" s="28"/>
      <c r="CZ1542" s="28"/>
      <c r="DA1542" s="28"/>
      <c r="DB1542" s="28"/>
      <c r="DC1542" s="28"/>
      <c r="DD1542" s="28"/>
      <c r="DE1542" s="28"/>
      <c r="DF1542" s="28"/>
      <c r="DG1542" s="28"/>
      <c r="DH1542" s="28"/>
      <c r="DI1542" s="28"/>
      <c r="DJ1542" s="28"/>
      <c r="DK1542" s="28"/>
      <c r="DL1542" s="28"/>
      <c r="DM1542" s="28"/>
    </row>
    <row r="1543" spans="11:117" s="195" customFormat="1" x14ac:dyDescent="0.2">
      <c r="K1543" s="198"/>
      <c r="L1543" s="198"/>
      <c r="M1543" s="198"/>
      <c r="N1543" s="198"/>
      <c r="O1543" s="198"/>
      <c r="Q1543" s="196"/>
      <c r="R1543" s="196"/>
      <c r="T1543" s="197"/>
      <c r="U1543" s="197"/>
      <c r="V1543" s="197"/>
      <c r="W1543" s="197"/>
      <c r="AE1543" s="198"/>
      <c r="AJ1543" s="199"/>
      <c r="AK1543" s="250"/>
      <c r="AL1543" s="55"/>
      <c r="AM1543" s="56"/>
      <c r="AN1543" s="30"/>
      <c r="AO1543" s="30"/>
      <c r="AP1543" s="114"/>
      <c r="AQ1543" s="114"/>
      <c r="AR1543" s="30"/>
      <c r="AS1543" s="30"/>
      <c r="AT1543" s="30"/>
      <c r="AU1543" s="30"/>
      <c r="AV1543" s="30"/>
      <c r="AW1543" s="30"/>
      <c r="AX1543" s="30"/>
      <c r="AY1543" s="30"/>
      <c r="AZ1543" s="28"/>
      <c r="BA1543" s="28"/>
      <c r="BB1543" s="28"/>
      <c r="BC1543" s="28"/>
      <c r="BD1543" s="28"/>
      <c r="BE1543" s="28"/>
      <c r="BF1543" s="28"/>
      <c r="BG1543" s="28"/>
      <c r="BH1543" s="28"/>
      <c r="BI1543" s="28"/>
      <c r="BJ1543" s="28"/>
      <c r="BK1543" s="28"/>
      <c r="BL1543" s="28"/>
      <c r="BM1543" s="28"/>
      <c r="BN1543" s="28"/>
      <c r="BO1543" s="28"/>
      <c r="BP1543" s="28"/>
      <c r="BQ1543" s="28"/>
      <c r="BR1543" s="28"/>
      <c r="BS1543" s="28"/>
      <c r="BT1543" s="28"/>
      <c r="BU1543" s="28"/>
      <c r="BV1543" s="28"/>
      <c r="BW1543" s="28"/>
      <c r="BX1543" s="28"/>
      <c r="BY1543" s="28"/>
      <c r="BZ1543" s="28"/>
      <c r="CA1543" s="28"/>
      <c r="CB1543" s="28"/>
      <c r="CC1543" s="28"/>
      <c r="CD1543" s="28"/>
      <c r="CE1543" s="28"/>
      <c r="CF1543" s="28"/>
      <c r="CG1543" s="28"/>
      <c r="CH1543" s="28"/>
      <c r="CI1543" s="28"/>
      <c r="CJ1543" s="28"/>
      <c r="CK1543" s="28"/>
      <c r="CL1543" s="28"/>
      <c r="CM1543" s="28"/>
      <c r="CN1543" s="28"/>
      <c r="CO1543" s="28"/>
      <c r="CP1543" s="28"/>
      <c r="CQ1543" s="28"/>
      <c r="CR1543" s="28"/>
      <c r="CS1543" s="28"/>
      <c r="CT1543" s="28"/>
      <c r="CU1543" s="28"/>
      <c r="CV1543" s="28"/>
      <c r="CW1543" s="28"/>
      <c r="CX1543" s="28"/>
      <c r="CY1543" s="28"/>
      <c r="CZ1543" s="28"/>
      <c r="DA1543" s="28"/>
      <c r="DB1543" s="28"/>
      <c r="DC1543" s="28"/>
      <c r="DD1543" s="28"/>
      <c r="DE1543" s="28"/>
      <c r="DF1543" s="28"/>
      <c r="DG1543" s="28"/>
      <c r="DH1543" s="28"/>
      <c r="DI1543" s="28"/>
      <c r="DJ1543" s="28"/>
      <c r="DK1543" s="28"/>
      <c r="DL1543" s="28"/>
      <c r="DM1543" s="28"/>
    </row>
    <row r="1544" spans="11:117" s="195" customFormat="1" x14ac:dyDescent="0.2">
      <c r="K1544" s="198"/>
      <c r="L1544" s="198"/>
      <c r="M1544" s="198"/>
      <c r="N1544" s="198"/>
      <c r="O1544" s="198"/>
      <c r="Q1544" s="196"/>
      <c r="R1544" s="196"/>
      <c r="T1544" s="197"/>
      <c r="U1544" s="197"/>
      <c r="V1544" s="197"/>
      <c r="W1544" s="197"/>
      <c r="AE1544" s="198"/>
      <c r="AJ1544" s="199"/>
      <c r="AK1544" s="250"/>
      <c r="AL1544" s="55"/>
      <c r="AM1544" s="56"/>
      <c r="AN1544" s="30"/>
      <c r="AO1544" s="30"/>
      <c r="AP1544" s="114"/>
      <c r="AQ1544" s="114"/>
      <c r="AR1544" s="30"/>
      <c r="AS1544" s="30"/>
      <c r="AT1544" s="30"/>
      <c r="AU1544" s="30"/>
      <c r="AV1544" s="30"/>
      <c r="AW1544" s="30"/>
      <c r="AX1544" s="30"/>
      <c r="AY1544" s="30"/>
      <c r="AZ1544" s="28"/>
      <c r="BA1544" s="28"/>
      <c r="BB1544" s="28"/>
      <c r="BC1544" s="28"/>
      <c r="BD1544" s="28"/>
      <c r="BE1544" s="28"/>
      <c r="BF1544" s="28"/>
      <c r="BG1544" s="28"/>
      <c r="BH1544" s="28"/>
      <c r="BI1544" s="28"/>
      <c r="BJ1544" s="28"/>
      <c r="BK1544" s="28"/>
      <c r="BL1544" s="28"/>
      <c r="BM1544" s="28"/>
      <c r="BN1544" s="28"/>
      <c r="BO1544" s="28"/>
      <c r="BP1544" s="28"/>
      <c r="BQ1544" s="28"/>
      <c r="BR1544" s="28"/>
      <c r="BS1544" s="28"/>
      <c r="BT1544" s="28"/>
      <c r="BU1544" s="28"/>
      <c r="BV1544" s="28"/>
      <c r="BW1544" s="28"/>
      <c r="BX1544" s="28"/>
      <c r="BY1544" s="28"/>
      <c r="BZ1544" s="28"/>
      <c r="CA1544" s="28"/>
      <c r="CB1544" s="28"/>
      <c r="CC1544" s="28"/>
      <c r="CD1544" s="28"/>
      <c r="CE1544" s="28"/>
      <c r="CF1544" s="28"/>
      <c r="CG1544" s="28"/>
      <c r="CH1544" s="28"/>
      <c r="CI1544" s="28"/>
      <c r="CJ1544" s="28"/>
      <c r="CK1544" s="28"/>
      <c r="CL1544" s="28"/>
      <c r="CM1544" s="28"/>
      <c r="CN1544" s="28"/>
      <c r="CO1544" s="28"/>
      <c r="CP1544" s="28"/>
      <c r="CQ1544" s="28"/>
      <c r="CR1544" s="28"/>
      <c r="CS1544" s="28"/>
      <c r="CT1544" s="28"/>
      <c r="CU1544" s="28"/>
      <c r="CV1544" s="28"/>
      <c r="CW1544" s="28"/>
      <c r="CX1544" s="28"/>
      <c r="CY1544" s="28"/>
      <c r="CZ1544" s="28"/>
      <c r="DA1544" s="28"/>
      <c r="DB1544" s="28"/>
      <c r="DC1544" s="28"/>
      <c r="DD1544" s="28"/>
      <c r="DE1544" s="28"/>
      <c r="DF1544" s="28"/>
      <c r="DG1544" s="28"/>
      <c r="DH1544" s="28"/>
      <c r="DI1544" s="28"/>
      <c r="DJ1544" s="28"/>
      <c r="DK1544" s="28"/>
      <c r="DL1544" s="28"/>
      <c r="DM1544" s="28"/>
    </row>
    <row r="1545" spans="11:117" s="195" customFormat="1" x14ac:dyDescent="0.2">
      <c r="K1545" s="198"/>
      <c r="L1545" s="198"/>
      <c r="M1545" s="198"/>
      <c r="N1545" s="198"/>
      <c r="O1545" s="198"/>
      <c r="Q1545" s="196"/>
      <c r="R1545" s="196"/>
      <c r="T1545" s="197"/>
      <c r="U1545" s="197"/>
      <c r="V1545" s="197"/>
      <c r="W1545" s="197"/>
      <c r="AE1545" s="198"/>
      <c r="AJ1545" s="199"/>
      <c r="AK1545" s="250"/>
      <c r="AL1545" s="55"/>
      <c r="AM1545" s="56"/>
      <c r="AN1545" s="30"/>
      <c r="AO1545" s="30"/>
      <c r="AP1545" s="114"/>
      <c r="AQ1545" s="114"/>
      <c r="AR1545" s="30"/>
      <c r="AS1545" s="30"/>
      <c r="AT1545" s="30"/>
      <c r="AU1545" s="30"/>
      <c r="AV1545" s="30"/>
      <c r="AW1545" s="30"/>
      <c r="AX1545" s="30"/>
      <c r="AY1545" s="30"/>
      <c r="AZ1545" s="28"/>
      <c r="BA1545" s="28"/>
      <c r="BB1545" s="28"/>
      <c r="BC1545" s="28"/>
      <c r="BD1545" s="28"/>
      <c r="BE1545" s="28"/>
      <c r="BF1545" s="28"/>
      <c r="BG1545" s="28"/>
      <c r="BH1545" s="28"/>
      <c r="BI1545" s="28"/>
      <c r="BJ1545" s="28"/>
      <c r="BK1545" s="28"/>
      <c r="BL1545" s="28"/>
      <c r="BM1545" s="28"/>
      <c r="BN1545" s="28"/>
      <c r="BO1545" s="28"/>
      <c r="BP1545" s="28"/>
      <c r="BQ1545" s="28"/>
      <c r="BR1545" s="28"/>
      <c r="BS1545" s="28"/>
      <c r="BT1545" s="28"/>
      <c r="BU1545" s="28"/>
      <c r="BV1545" s="28"/>
      <c r="BW1545" s="28"/>
      <c r="BX1545" s="28"/>
      <c r="BY1545" s="28"/>
      <c r="BZ1545" s="28"/>
      <c r="CA1545" s="28"/>
      <c r="CB1545" s="28"/>
      <c r="CC1545" s="28"/>
      <c r="CD1545" s="28"/>
      <c r="CE1545" s="28"/>
      <c r="CF1545" s="28"/>
      <c r="CG1545" s="28"/>
      <c r="CH1545" s="28"/>
      <c r="CI1545" s="28"/>
      <c r="CJ1545" s="28"/>
      <c r="CK1545" s="28"/>
      <c r="CL1545" s="28"/>
      <c r="CM1545" s="28"/>
      <c r="CN1545" s="28"/>
      <c r="CO1545" s="28"/>
      <c r="CP1545" s="28"/>
      <c r="CQ1545" s="28"/>
      <c r="CR1545" s="28"/>
      <c r="CS1545" s="28"/>
      <c r="CT1545" s="28"/>
      <c r="CU1545" s="28"/>
      <c r="CV1545" s="28"/>
      <c r="CW1545" s="28"/>
      <c r="CX1545" s="28"/>
      <c r="CY1545" s="28"/>
      <c r="CZ1545" s="28"/>
      <c r="DA1545" s="28"/>
      <c r="DB1545" s="28"/>
      <c r="DC1545" s="28"/>
      <c r="DD1545" s="28"/>
      <c r="DE1545" s="28"/>
      <c r="DF1545" s="28"/>
      <c r="DG1545" s="28"/>
      <c r="DH1545" s="28"/>
      <c r="DI1545" s="28"/>
      <c r="DJ1545" s="28"/>
      <c r="DK1545" s="28"/>
      <c r="DL1545" s="28"/>
      <c r="DM1545" s="28"/>
    </row>
    <row r="1546" spans="11:117" s="195" customFormat="1" x14ac:dyDescent="0.2">
      <c r="K1546" s="198"/>
      <c r="L1546" s="198"/>
      <c r="M1546" s="198"/>
      <c r="N1546" s="198"/>
      <c r="O1546" s="198"/>
      <c r="Q1546" s="196"/>
      <c r="R1546" s="196"/>
      <c r="T1546" s="197"/>
      <c r="U1546" s="197"/>
      <c r="V1546" s="197"/>
      <c r="W1546" s="197"/>
      <c r="AE1546" s="198"/>
      <c r="AJ1546" s="199"/>
      <c r="AK1546" s="250"/>
      <c r="AL1546" s="55"/>
      <c r="AM1546" s="56"/>
      <c r="AN1546" s="30"/>
      <c r="AO1546" s="30"/>
      <c r="AP1546" s="114"/>
      <c r="AQ1546" s="114"/>
      <c r="AR1546" s="30"/>
      <c r="AS1546" s="30"/>
      <c r="AT1546" s="30"/>
      <c r="AU1546" s="30"/>
      <c r="AV1546" s="30"/>
      <c r="AW1546" s="30"/>
      <c r="AX1546" s="30"/>
      <c r="AY1546" s="30"/>
      <c r="AZ1546" s="28"/>
      <c r="BA1546" s="28"/>
      <c r="BB1546" s="28"/>
      <c r="BC1546" s="28"/>
      <c r="BD1546" s="28"/>
      <c r="BE1546" s="28"/>
      <c r="BF1546" s="28"/>
      <c r="BG1546" s="28"/>
      <c r="BH1546" s="28"/>
      <c r="BI1546" s="28"/>
      <c r="BJ1546" s="28"/>
      <c r="BK1546" s="28"/>
      <c r="BL1546" s="28"/>
      <c r="BM1546" s="28"/>
      <c r="BN1546" s="28"/>
      <c r="BO1546" s="28"/>
      <c r="BP1546" s="28"/>
      <c r="BQ1546" s="28"/>
      <c r="BR1546" s="28"/>
      <c r="BS1546" s="28"/>
      <c r="BT1546" s="28"/>
      <c r="BU1546" s="28"/>
      <c r="BV1546" s="28"/>
      <c r="BW1546" s="28"/>
      <c r="BX1546" s="28"/>
      <c r="BY1546" s="28"/>
      <c r="BZ1546" s="28"/>
      <c r="CA1546" s="28"/>
      <c r="CB1546" s="28"/>
      <c r="CC1546" s="28"/>
      <c r="CD1546" s="28"/>
      <c r="CE1546" s="28"/>
      <c r="CF1546" s="28"/>
      <c r="CG1546" s="28"/>
      <c r="CH1546" s="28"/>
      <c r="CI1546" s="28"/>
      <c r="CJ1546" s="28"/>
      <c r="CK1546" s="28"/>
      <c r="CL1546" s="28"/>
      <c r="CM1546" s="28"/>
      <c r="CN1546" s="28"/>
      <c r="CO1546" s="28"/>
      <c r="CP1546" s="28"/>
      <c r="CQ1546" s="28"/>
      <c r="CR1546" s="28"/>
      <c r="CS1546" s="28"/>
      <c r="CT1546" s="28"/>
      <c r="CU1546" s="28"/>
      <c r="CV1546" s="28"/>
      <c r="CW1546" s="28"/>
      <c r="CX1546" s="28"/>
      <c r="CY1546" s="28"/>
      <c r="CZ1546" s="28"/>
      <c r="DA1546" s="28"/>
      <c r="DB1546" s="28"/>
      <c r="DC1546" s="28"/>
      <c r="DD1546" s="28"/>
      <c r="DE1546" s="28"/>
      <c r="DF1546" s="28"/>
      <c r="DG1546" s="28"/>
      <c r="DH1546" s="28"/>
      <c r="DI1546" s="28"/>
      <c r="DJ1546" s="28"/>
      <c r="DK1546" s="28"/>
      <c r="DL1546" s="28"/>
      <c r="DM1546" s="28"/>
    </row>
    <row r="1547" spans="11:117" s="195" customFormat="1" x14ac:dyDescent="0.2">
      <c r="K1547" s="198"/>
      <c r="L1547" s="198"/>
      <c r="M1547" s="198"/>
      <c r="N1547" s="198"/>
      <c r="O1547" s="198"/>
      <c r="Q1547" s="196"/>
      <c r="R1547" s="196"/>
      <c r="T1547" s="197"/>
      <c r="U1547" s="197"/>
      <c r="V1547" s="197"/>
      <c r="W1547" s="197"/>
      <c r="AE1547" s="198"/>
      <c r="AJ1547" s="199"/>
      <c r="AK1547" s="250"/>
      <c r="AL1547" s="55"/>
      <c r="AM1547" s="56"/>
      <c r="AN1547" s="30"/>
      <c r="AO1547" s="30"/>
      <c r="AP1547" s="114"/>
      <c r="AQ1547" s="114"/>
      <c r="AR1547" s="30"/>
      <c r="AS1547" s="30"/>
      <c r="AT1547" s="30"/>
      <c r="AU1547" s="30"/>
      <c r="AV1547" s="30"/>
      <c r="AW1547" s="30"/>
      <c r="AX1547" s="30"/>
      <c r="AY1547" s="30"/>
      <c r="AZ1547" s="28"/>
      <c r="BA1547" s="28"/>
      <c r="BB1547" s="28"/>
      <c r="BC1547" s="28"/>
      <c r="BD1547" s="28"/>
      <c r="BE1547" s="28"/>
      <c r="BF1547" s="28"/>
      <c r="BG1547" s="28"/>
      <c r="BH1547" s="28"/>
      <c r="BI1547" s="28"/>
      <c r="BJ1547" s="28"/>
      <c r="BK1547" s="28"/>
      <c r="BL1547" s="28"/>
      <c r="BM1547" s="28"/>
      <c r="BN1547" s="28"/>
      <c r="BO1547" s="28"/>
      <c r="BP1547" s="28"/>
      <c r="BQ1547" s="28"/>
      <c r="BR1547" s="28"/>
      <c r="BS1547" s="28"/>
      <c r="BT1547" s="28"/>
      <c r="BU1547" s="28"/>
      <c r="BV1547" s="28"/>
      <c r="BW1547" s="28"/>
      <c r="BX1547" s="28"/>
      <c r="BY1547" s="28"/>
      <c r="BZ1547" s="28"/>
      <c r="CA1547" s="28"/>
      <c r="CB1547" s="28"/>
      <c r="CC1547" s="28"/>
      <c r="CD1547" s="28"/>
      <c r="CE1547" s="28"/>
      <c r="CF1547" s="28"/>
      <c r="CG1547" s="28"/>
      <c r="CH1547" s="28"/>
      <c r="CI1547" s="28"/>
      <c r="CJ1547" s="28"/>
      <c r="CK1547" s="28"/>
      <c r="CL1547" s="28"/>
      <c r="CM1547" s="28"/>
      <c r="CN1547" s="28"/>
      <c r="CO1547" s="28"/>
      <c r="CP1547" s="28"/>
      <c r="CQ1547" s="28"/>
      <c r="CR1547" s="28"/>
      <c r="CS1547" s="28"/>
      <c r="CT1547" s="28"/>
      <c r="CU1547" s="28"/>
      <c r="CV1547" s="28"/>
      <c r="CW1547" s="28"/>
      <c r="CX1547" s="28"/>
      <c r="CY1547" s="28"/>
      <c r="CZ1547" s="28"/>
      <c r="DA1547" s="28"/>
      <c r="DB1547" s="28"/>
      <c r="DC1547" s="28"/>
      <c r="DD1547" s="28"/>
      <c r="DE1547" s="28"/>
      <c r="DF1547" s="28"/>
      <c r="DG1547" s="28"/>
      <c r="DH1547" s="28"/>
      <c r="DI1547" s="28"/>
      <c r="DJ1547" s="28"/>
      <c r="DK1547" s="28"/>
      <c r="DL1547" s="28"/>
      <c r="DM1547" s="28"/>
    </row>
    <row r="1548" spans="11:117" s="195" customFormat="1" x14ac:dyDescent="0.2">
      <c r="K1548" s="198"/>
      <c r="L1548" s="198"/>
      <c r="M1548" s="198"/>
      <c r="N1548" s="198"/>
      <c r="O1548" s="198"/>
      <c r="Q1548" s="196"/>
      <c r="R1548" s="196"/>
      <c r="T1548" s="197"/>
      <c r="U1548" s="197"/>
      <c r="V1548" s="197"/>
      <c r="W1548" s="197"/>
      <c r="AE1548" s="198"/>
      <c r="AJ1548" s="199"/>
      <c r="AK1548" s="250"/>
      <c r="AL1548" s="55"/>
      <c r="AM1548" s="56"/>
      <c r="AN1548" s="30"/>
      <c r="AO1548" s="30"/>
      <c r="AP1548" s="114"/>
      <c r="AQ1548" s="114"/>
      <c r="AR1548" s="30"/>
      <c r="AS1548" s="30"/>
      <c r="AT1548" s="30"/>
      <c r="AU1548" s="30"/>
      <c r="AV1548" s="30"/>
      <c r="AW1548" s="30"/>
      <c r="AX1548" s="30"/>
      <c r="AY1548" s="30"/>
      <c r="AZ1548" s="28"/>
      <c r="BA1548" s="28"/>
      <c r="BB1548" s="28"/>
      <c r="BC1548" s="28"/>
      <c r="BD1548" s="28"/>
      <c r="BE1548" s="28"/>
      <c r="BF1548" s="28"/>
      <c r="BG1548" s="28"/>
      <c r="BH1548" s="28"/>
      <c r="BI1548" s="28"/>
      <c r="BJ1548" s="28"/>
      <c r="BK1548" s="28"/>
      <c r="BL1548" s="28"/>
      <c r="BM1548" s="28"/>
      <c r="BN1548" s="28"/>
      <c r="BO1548" s="28"/>
      <c r="BP1548" s="28"/>
      <c r="BQ1548" s="28"/>
      <c r="BR1548" s="28"/>
      <c r="BS1548" s="28"/>
      <c r="BT1548" s="28"/>
      <c r="BU1548" s="28"/>
      <c r="BV1548" s="28"/>
      <c r="BW1548" s="28"/>
      <c r="BX1548" s="28"/>
      <c r="BY1548" s="28"/>
      <c r="BZ1548" s="28"/>
      <c r="CA1548" s="28"/>
      <c r="CB1548" s="28"/>
      <c r="CC1548" s="28"/>
      <c r="CD1548" s="28"/>
      <c r="CE1548" s="28"/>
      <c r="CF1548" s="28"/>
      <c r="CG1548" s="28"/>
      <c r="CH1548" s="28"/>
      <c r="CI1548" s="28"/>
      <c r="CJ1548" s="28"/>
      <c r="CK1548" s="28"/>
      <c r="CL1548" s="28"/>
      <c r="CM1548" s="28"/>
      <c r="CN1548" s="28"/>
      <c r="CO1548" s="28"/>
      <c r="CP1548" s="28"/>
      <c r="CQ1548" s="28"/>
      <c r="CR1548" s="28"/>
      <c r="CS1548" s="28"/>
      <c r="CT1548" s="28"/>
      <c r="CU1548" s="28"/>
      <c r="CV1548" s="28"/>
      <c r="CW1548" s="28"/>
      <c r="CX1548" s="28"/>
      <c r="CY1548" s="28"/>
      <c r="CZ1548" s="28"/>
      <c r="DA1548" s="28"/>
      <c r="DB1548" s="28"/>
      <c r="DC1548" s="28"/>
      <c r="DD1548" s="28"/>
      <c r="DE1548" s="28"/>
      <c r="DF1548" s="28"/>
      <c r="DG1548" s="28"/>
      <c r="DH1548" s="28"/>
      <c r="DI1548" s="28"/>
      <c r="DJ1548" s="28"/>
      <c r="DK1548" s="28"/>
      <c r="DL1548" s="28"/>
      <c r="DM1548" s="28"/>
    </row>
    <row r="1549" spans="11:117" s="195" customFormat="1" x14ac:dyDescent="0.2">
      <c r="K1549" s="198"/>
      <c r="L1549" s="198"/>
      <c r="M1549" s="198"/>
      <c r="N1549" s="198"/>
      <c r="O1549" s="198"/>
      <c r="Q1549" s="196"/>
      <c r="R1549" s="196"/>
      <c r="T1549" s="197"/>
      <c r="U1549" s="197"/>
      <c r="V1549" s="197"/>
      <c r="W1549" s="197"/>
      <c r="AE1549" s="198"/>
      <c r="AJ1549" s="199"/>
      <c r="AK1549" s="250"/>
      <c r="AL1549" s="55"/>
      <c r="AM1549" s="56"/>
      <c r="AN1549" s="30"/>
      <c r="AO1549" s="30"/>
      <c r="AP1549" s="114"/>
      <c r="AQ1549" s="114"/>
      <c r="AR1549" s="30"/>
      <c r="AS1549" s="30"/>
      <c r="AT1549" s="30"/>
      <c r="AU1549" s="30"/>
      <c r="AV1549" s="30"/>
      <c r="AW1549" s="30"/>
      <c r="AX1549" s="30"/>
      <c r="AY1549" s="30"/>
      <c r="AZ1549" s="28"/>
      <c r="BA1549" s="28"/>
      <c r="BB1549" s="28"/>
      <c r="BC1549" s="28"/>
      <c r="BD1549" s="28"/>
      <c r="BE1549" s="28"/>
      <c r="BF1549" s="28"/>
      <c r="BG1549" s="28"/>
      <c r="BH1549" s="28"/>
      <c r="BI1549" s="28"/>
      <c r="BJ1549" s="28"/>
      <c r="BK1549" s="28"/>
      <c r="BL1549" s="28"/>
      <c r="BM1549" s="28"/>
      <c r="BN1549" s="28"/>
      <c r="BO1549" s="28"/>
      <c r="BP1549" s="28"/>
      <c r="BQ1549" s="28"/>
      <c r="BR1549" s="28"/>
      <c r="BS1549" s="28"/>
      <c r="BT1549" s="28"/>
      <c r="BU1549" s="28"/>
      <c r="BV1549" s="28"/>
      <c r="BW1549" s="28"/>
      <c r="BX1549" s="28"/>
      <c r="BY1549" s="28"/>
      <c r="BZ1549" s="28"/>
      <c r="CA1549" s="28"/>
      <c r="CB1549" s="28"/>
      <c r="CC1549" s="28"/>
      <c r="CD1549" s="28"/>
      <c r="CE1549" s="28"/>
      <c r="CF1549" s="28"/>
      <c r="CG1549" s="28"/>
      <c r="CH1549" s="28"/>
      <c r="CI1549" s="28"/>
      <c r="CJ1549" s="28"/>
      <c r="CK1549" s="28"/>
      <c r="CL1549" s="28"/>
      <c r="CM1549" s="28"/>
      <c r="CN1549" s="28"/>
      <c r="CO1549" s="28"/>
      <c r="CP1549" s="28"/>
      <c r="CQ1549" s="28"/>
      <c r="CR1549" s="28"/>
      <c r="CS1549" s="28"/>
      <c r="CT1549" s="28"/>
      <c r="CU1549" s="28"/>
      <c r="CV1549" s="28"/>
      <c r="CW1549" s="28"/>
      <c r="CX1549" s="28"/>
      <c r="CY1549" s="28"/>
      <c r="CZ1549" s="28"/>
      <c r="DA1549" s="28"/>
      <c r="DB1549" s="28"/>
      <c r="DC1549" s="28"/>
      <c r="DD1549" s="28"/>
      <c r="DE1549" s="28"/>
      <c r="DF1549" s="28"/>
      <c r="DG1549" s="28"/>
      <c r="DH1549" s="28"/>
      <c r="DI1549" s="28"/>
      <c r="DJ1549" s="28"/>
      <c r="DK1549" s="28"/>
      <c r="DL1549" s="28"/>
      <c r="DM1549" s="28"/>
    </row>
    <row r="1550" spans="11:117" s="195" customFormat="1" x14ac:dyDescent="0.2">
      <c r="K1550" s="198"/>
      <c r="L1550" s="198"/>
      <c r="M1550" s="198"/>
      <c r="N1550" s="198"/>
      <c r="O1550" s="198"/>
      <c r="Q1550" s="196"/>
      <c r="R1550" s="196"/>
      <c r="T1550" s="197"/>
      <c r="U1550" s="197"/>
      <c r="V1550" s="197"/>
      <c r="W1550" s="197"/>
      <c r="AE1550" s="198"/>
      <c r="AJ1550" s="199"/>
      <c r="AK1550" s="250"/>
      <c r="AL1550" s="55"/>
      <c r="AM1550" s="56"/>
      <c r="AN1550" s="30"/>
      <c r="AO1550" s="30"/>
      <c r="AP1550" s="114"/>
      <c r="AQ1550" s="114"/>
      <c r="AR1550" s="30"/>
      <c r="AS1550" s="30"/>
      <c r="AT1550" s="30"/>
      <c r="AU1550" s="30"/>
      <c r="AV1550" s="30"/>
      <c r="AW1550" s="30"/>
      <c r="AX1550" s="30"/>
      <c r="AY1550" s="30"/>
      <c r="AZ1550" s="28"/>
      <c r="BA1550" s="28"/>
      <c r="BB1550" s="28"/>
      <c r="BC1550" s="28"/>
      <c r="BD1550" s="28"/>
      <c r="BE1550" s="28"/>
      <c r="BF1550" s="28"/>
      <c r="BG1550" s="28"/>
      <c r="BH1550" s="28"/>
      <c r="BI1550" s="28"/>
      <c r="BJ1550" s="28"/>
      <c r="BK1550" s="28"/>
      <c r="BL1550" s="28"/>
      <c r="BM1550" s="28"/>
      <c r="BN1550" s="28"/>
      <c r="BO1550" s="28"/>
      <c r="BP1550" s="28"/>
      <c r="BQ1550" s="28"/>
      <c r="BR1550" s="28"/>
      <c r="BS1550" s="28"/>
      <c r="BT1550" s="28"/>
      <c r="BU1550" s="28"/>
      <c r="BV1550" s="28"/>
      <c r="BW1550" s="28"/>
      <c r="BX1550" s="28"/>
      <c r="BY1550" s="28"/>
      <c r="BZ1550" s="28"/>
      <c r="CA1550" s="28"/>
      <c r="CB1550" s="28"/>
      <c r="CC1550" s="28"/>
      <c r="CD1550" s="28"/>
      <c r="CE1550" s="28"/>
      <c r="CF1550" s="28"/>
      <c r="CG1550" s="28"/>
      <c r="CH1550" s="28"/>
      <c r="CI1550" s="28"/>
      <c r="CJ1550" s="28"/>
      <c r="CK1550" s="28"/>
      <c r="CL1550" s="28"/>
      <c r="CM1550" s="28"/>
      <c r="CN1550" s="28"/>
      <c r="CO1550" s="28"/>
      <c r="CP1550" s="28"/>
      <c r="CQ1550" s="28"/>
      <c r="CR1550" s="28"/>
      <c r="CS1550" s="28"/>
      <c r="CT1550" s="28"/>
      <c r="CU1550" s="28"/>
      <c r="CV1550" s="28"/>
      <c r="CW1550" s="28"/>
      <c r="CX1550" s="28"/>
      <c r="CY1550" s="28"/>
      <c r="CZ1550" s="28"/>
      <c r="DA1550" s="28"/>
      <c r="DB1550" s="28"/>
      <c r="DC1550" s="28"/>
      <c r="DD1550" s="28"/>
      <c r="DE1550" s="28"/>
      <c r="DF1550" s="28"/>
      <c r="DG1550" s="28"/>
      <c r="DH1550" s="28"/>
      <c r="DI1550" s="28"/>
      <c r="DJ1550" s="28"/>
      <c r="DK1550" s="28"/>
      <c r="DL1550" s="28"/>
      <c r="DM1550" s="28"/>
    </row>
    <row r="1551" spans="11:117" s="195" customFormat="1" x14ac:dyDescent="0.2">
      <c r="K1551" s="198"/>
      <c r="L1551" s="198"/>
      <c r="M1551" s="198"/>
      <c r="N1551" s="198"/>
      <c r="O1551" s="198"/>
      <c r="Q1551" s="196"/>
      <c r="R1551" s="196"/>
      <c r="T1551" s="197"/>
      <c r="U1551" s="197"/>
      <c r="V1551" s="197"/>
      <c r="W1551" s="197"/>
      <c r="AE1551" s="198"/>
      <c r="AJ1551" s="199"/>
      <c r="AK1551" s="250"/>
      <c r="AL1551" s="55"/>
      <c r="AM1551" s="56"/>
      <c r="AN1551" s="30"/>
      <c r="AO1551" s="30"/>
      <c r="AP1551" s="114"/>
      <c r="AQ1551" s="114"/>
      <c r="AR1551" s="30"/>
      <c r="AS1551" s="30"/>
      <c r="AT1551" s="30"/>
      <c r="AU1551" s="30"/>
      <c r="AV1551" s="30"/>
      <c r="AW1551" s="30"/>
      <c r="AX1551" s="30"/>
      <c r="AY1551" s="30"/>
      <c r="AZ1551" s="28"/>
      <c r="BA1551" s="28"/>
      <c r="BB1551" s="28"/>
      <c r="BC1551" s="28"/>
      <c r="BD1551" s="28"/>
      <c r="BE1551" s="28"/>
      <c r="BF1551" s="28"/>
      <c r="BG1551" s="28"/>
      <c r="BH1551" s="28"/>
      <c r="BI1551" s="28"/>
      <c r="BJ1551" s="28"/>
      <c r="BK1551" s="28"/>
      <c r="BL1551" s="28"/>
      <c r="BM1551" s="28"/>
      <c r="BN1551" s="28"/>
      <c r="BO1551" s="28"/>
      <c r="BP1551" s="28"/>
      <c r="BQ1551" s="28"/>
      <c r="BR1551" s="28"/>
      <c r="BS1551" s="28"/>
      <c r="BT1551" s="28"/>
      <c r="BU1551" s="28"/>
      <c r="BV1551" s="28"/>
      <c r="BW1551" s="28"/>
      <c r="BX1551" s="28"/>
      <c r="BY1551" s="28"/>
      <c r="BZ1551" s="28"/>
      <c r="CA1551" s="28"/>
      <c r="CB1551" s="28"/>
      <c r="CC1551" s="28"/>
      <c r="CD1551" s="28"/>
      <c r="CE1551" s="28"/>
      <c r="CF1551" s="28"/>
      <c r="CG1551" s="28"/>
      <c r="CH1551" s="28"/>
      <c r="CI1551" s="28"/>
      <c r="CJ1551" s="28"/>
      <c r="CK1551" s="28"/>
      <c r="CL1551" s="28"/>
      <c r="CM1551" s="28"/>
      <c r="CN1551" s="28"/>
      <c r="CO1551" s="28"/>
      <c r="CP1551" s="28"/>
      <c r="CQ1551" s="28"/>
      <c r="CR1551" s="28"/>
      <c r="CS1551" s="28"/>
      <c r="CT1551" s="28"/>
      <c r="CU1551" s="28"/>
      <c r="CV1551" s="28"/>
      <c r="CW1551" s="28"/>
      <c r="CX1551" s="28"/>
      <c r="CY1551" s="28"/>
      <c r="CZ1551" s="28"/>
      <c r="DA1551" s="28"/>
      <c r="DB1551" s="28"/>
      <c r="DC1551" s="28"/>
      <c r="DD1551" s="28"/>
      <c r="DE1551" s="28"/>
      <c r="DF1551" s="28"/>
      <c r="DG1551" s="28"/>
      <c r="DH1551" s="28"/>
      <c r="DI1551" s="28"/>
      <c r="DJ1551" s="28"/>
      <c r="DK1551" s="28"/>
      <c r="DL1551" s="28"/>
      <c r="DM1551" s="28"/>
    </row>
    <row r="1552" spans="11:117" s="195" customFormat="1" x14ac:dyDescent="0.2">
      <c r="K1552" s="198"/>
      <c r="L1552" s="198"/>
      <c r="M1552" s="198"/>
      <c r="N1552" s="198"/>
      <c r="O1552" s="198"/>
      <c r="Q1552" s="196"/>
      <c r="R1552" s="196"/>
      <c r="T1552" s="197"/>
      <c r="U1552" s="197"/>
      <c r="V1552" s="197"/>
      <c r="W1552" s="197"/>
      <c r="AE1552" s="198"/>
      <c r="AJ1552" s="199"/>
      <c r="AK1552" s="250"/>
      <c r="AL1552" s="55"/>
      <c r="AM1552" s="56"/>
      <c r="AN1552" s="30"/>
      <c r="AO1552" s="30"/>
      <c r="AP1552" s="114"/>
      <c r="AQ1552" s="114"/>
      <c r="AR1552" s="30"/>
      <c r="AS1552" s="30"/>
      <c r="AT1552" s="30"/>
      <c r="AU1552" s="30"/>
      <c r="AV1552" s="30"/>
      <c r="AW1552" s="30"/>
      <c r="AX1552" s="30"/>
      <c r="AY1552" s="30"/>
      <c r="AZ1552" s="28"/>
      <c r="BA1552" s="28"/>
      <c r="BB1552" s="28"/>
      <c r="BC1552" s="28"/>
      <c r="BD1552" s="28"/>
      <c r="BE1552" s="28"/>
      <c r="BF1552" s="28"/>
      <c r="BG1552" s="28"/>
      <c r="BH1552" s="28"/>
      <c r="BI1552" s="28"/>
      <c r="BJ1552" s="28"/>
      <c r="BK1552" s="28"/>
      <c r="BL1552" s="28"/>
      <c r="BM1552" s="28"/>
      <c r="BN1552" s="28"/>
      <c r="BO1552" s="28"/>
      <c r="BP1552" s="28"/>
      <c r="BQ1552" s="28"/>
      <c r="BR1552" s="28"/>
      <c r="BS1552" s="28"/>
      <c r="BT1552" s="28"/>
      <c r="BU1552" s="28"/>
      <c r="BV1552" s="28"/>
      <c r="BW1552" s="28"/>
      <c r="BX1552" s="28"/>
      <c r="BY1552" s="28"/>
      <c r="BZ1552" s="28"/>
      <c r="CA1552" s="28"/>
      <c r="CB1552" s="28"/>
      <c r="CC1552" s="28"/>
      <c r="CD1552" s="28"/>
      <c r="CE1552" s="28"/>
      <c r="CF1552" s="28"/>
      <c r="CG1552" s="28"/>
      <c r="CH1552" s="28"/>
      <c r="CI1552" s="28"/>
      <c r="CJ1552" s="28"/>
      <c r="CK1552" s="28"/>
      <c r="CL1552" s="28"/>
      <c r="CM1552" s="28"/>
      <c r="CN1552" s="28"/>
      <c r="CO1552" s="28"/>
      <c r="CP1552" s="28"/>
      <c r="CQ1552" s="28"/>
      <c r="CR1552" s="28"/>
      <c r="CS1552" s="28"/>
      <c r="CT1552" s="28"/>
      <c r="CU1552" s="28"/>
      <c r="CV1552" s="28"/>
      <c r="CW1552" s="28"/>
      <c r="CX1552" s="28"/>
      <c r="CY1552" s="28"/>
      <c r="CZ1552" s="28"/>
      <c r="DA1552" s="28"/>
      <c r="DB1552" s="28"/>
      <c r="DC1552" s="28"/>
      <c r="DD1552" s="28"/>
      <c r="DE1552" s="28"/>
      <c r="DF1552" s="28"/>
      <c r="DG1552" s="28"/>
      <c r="DH1552" s="28"/>
      <c r="DI1552" s="28"/>
      <c r="DJ1552" s="28"/>
      <c r="DK1552" s="28"/>
      <c r="DL1552" s="28"/>
      <c r="DM1552" s="28"/>
    </row>
    <row r="1553" spans="11:117" s="195" customFormat="1" x14ac:dyDescent="0.2">
      <c r="K1553" s="198"/>
      <c r="L1553" s="198"/>
      <c r="M1553" s="198"/>
      <c r="N1553" s="198"/>
      <c r="O1553" s="198"/>
      <c r="Q1553" s="196"/>
      <c r="R1553" s="196"/>
      <c r="T1553" s="197"/>
      <c r="U1553" s="197"/>
      <c r="V1553" s="197"/>
      <c r="W1553" s="197"/>
      <c r="AE1553" s="198"/>
      <c r="AJ1553" s="199"/>
      <c r="AK1553" s="250"/>
      <c r="AL1553" s="55"/>
      <c r="AM1553" s="56"/>
      <c r="AN1553" s="30"/>
      <c r="AO1553" s="30"/>
      <c r="AP1553" s="114"/>
      <c r="AQ1553" s="114"/>
      <c r="AR1553" s="30"/>
      <c r="AS1553" s="30"/>
      <c r="AT1553" s="30"/>
      <c r="AU1553" s="30"/>
      <c r="AV1553" s="30"/>
      <c r="AW1553" s="30"/>
      <c r="AX1553" s="30"/>
      <c r="AY1553" s="30"/>
      <c r="AZ1553" s="28"/>
      <c r="BA1553" s="28"/>
      <c r="BB1553" s="28"/>
      <c r="BC1553" s="28"/>
      <c r="BD1553" s="28"/>
      <c r="BE1553" s="28"/>
      <c r="BF1553" s="28"/>
      <c r="BG1553" s="28"/>
      <c r="BH1553" s="28"/>
      <c r="BI1553" s="28"/>
      <c r="BJ1553" s="28"/>
      <c r="BK1553" s="28"/>
      <c r="BL1553" s="28"/>
      <c r="BM1553" s="28"/>
      <c r="BN1553" s="28"/>
      <c r="BO1553" s="28"/>
      <c r="BP1553" s="28"/>
      <c r="BQ1553" s="28"/>
      <c r="BR1553" s="28"/>
      <c r="BS1553" s="28"/>
      <c r="BT1553" s="28"/>
      <c r="BU1553" s="28"/>
      <c r="BV1553" s="28"/>
      <c r="BW1553" s="28"/>
      <c r="BX1553" s="28"/>
      <c r="BY1553" s="28"/>
      <c r="BZ1553" s="28"/>
      <c r="CA1553" s="28"/>
      <c r="CB1553" s="28"/>
      <c r="CC1553" s="28"/>
      <c r="CD1553" s="28"/>
      <c r="CE1553" s="28"/>
      <c r="CF1553" s="28"/>
      <c r="CG1553" s="28"/>
      <c r="CH1553" s="28"/>
      <c r="CI1553" s="28"/>
      <c r="CJ1553" s="28"/>
      <c r="CK1553" s="28"/>
      <c r="CL1553" s="28"/>
      <c r="CM1553" s="28"/>
      <c r="CN1553" s="28"/>
      <c r="CO1553" s="28"/>
      <c r="CP1553" s="28"/>
      <c r="CQ1553" s="28"/>
      <c r="CR1553" s="28"/>
      <c r="CS1553" s="28"/>
      <c r="CT1553" s="28"/>
      <c r="CU1553" s="28"/>
      <c r="CV1553" s="28"/>
      <c r="CW1553" s="28"/>
      <c r="CX1553" s="28"/>
      <c r="CY1553" s="28"/>
      <c r="CZ1553" s="28"/>
      <c r="DA1553" s="28"/>
      <c r="DB1553" s="28"/>
      <c r="DC1553" s="28"/>
      <c r="DD1553" s="28"/>
      <c r="DE1553" s="28"/>
      <c r="DF1553" s="28"/>
      <c r="DG1553" s="28"/>
      <c r="DH1553" s="28"/>
      <c r="DI1553" s="28"/>
      <c r="DJ1553" s="28"/>
      <c r="DK1553" s="28"/>
      <c r="DL1553" s="28"/>
      <c r="DM1553" s="28"/>
    </row>
    <row r="1554" spans="11:117" s="195" customFormat="1" x14ac:dyDescent="0.2">
      <c r="K1554" s="198"/>
      <c r="L1554" s="198"/>
      <c r="M1554" s="198"/>
      <c r="N1554" s="198"/>
      <c r="O1554" s="198"/>
      <c r="Q1554" s="196"/>
      <c r="R1554" s="196"/>
      <c r="T1554" s="197"/>
      <c r="U1554" s="197"/>
      <c r="V1554" s="197"/>
      <c r="W1554" s="197"/>
      <c r="AE1554" s="198"/>
      <c r="AJ1554" s="199"/>
      <c r="AK1554" s="250"/>
      <c r="AL1554" s="55"/>
      <c r="AM1554" s="56"/>
      <c r="AN1554" s="30"/>
      <c r="AO1554" s="30"/>
      <c r="AP1554" s="114"/>
      <c r="AQ1554" s="114"/>
      <c r="AR1554" s="30"/>
      <c r="AS1554" s="30"/>
      <c r="AT1554" s="30"/>
      <c r="AU1554" s="30"/>
      <c r="AV1554" s="30"/>
      <c r="AW1554" s="30"/>
      <c r="AX1554" s="30"/>
      <c r="AY1554" s="30"/>
      <c r="AZ1554" s="28"/>
      <c r="BA1554" s="28"/>
      <c r="BB1554" s="28"/>
      <c r="BC1554" s="28"/>
      <c r="BD1554" s="28"/>
      <c r="BE1554" s="28"/>
      <c r="BF1554" s="28"/>
      <c r="BG1554" s="28"/>
      <c r="BH1554" s="28"/>
      <c r="BI1554" s="28"/>
      <c r="BJ1554" s="28"/>
      <c r="BK1554" s="28"/>
      <c r="BL1554" s="28"/>
      <c r="BM1554" s="28"/>
      <c r="BN1554" s="28"/>
      <c r="BO1554" s="28"/>
      <c r="BP1554" s="28"/>
      <c r="BQ1554" s="28"/>
      <c r="BR1554" s="28"/>
      <c r="BS1554" s="28"/>
      <c r="BT1554" s="28"/>
      <c r="BU1554" s="28"/>
      <c r="BV1554" s="28"/>
      <c r="BW1554" s="28"/>
      <c r="BX1554" s="28"/>
      <c r="BY1554" s="28"/>
      <c r="BZ1554" s="28"/>
      <c r="CA1554" s="28"/>
      <c r="CB1554" s="28"/>
      <c r="CC1554" s="28"/>
      <c r="CD1554" s="28"/>
      <c r="CE1554" s="28"/>
      <c r="CF1554" s="28"/>
      <c r="CG1554" s="28"/>
      <c r="CH1554" s="28"/>
      <c r="CI1554" s="28"/>
      <c r="CJ1554" s="28"/>
      <c r="CK1554" s="28"/>
      <c r="CL1554" s="28"/>
      <c r="CM1554" s="28"/>
      <c r="CN1554" s="28"/>
      <c r="CO1554" s="28"/>
      <c r="CP1554" s="28"/>
      <c r="CQ1554" s="28"/>
      <c r="CR1554" s="28"/>
      <c r="CS1554" s="28"/>
      <c r="CT1554" s="28"/>
      <c r="CU1554" s="28"/>
      <c r="CV1554" s="28"/>
      <c r="CW1554" s="28"/>
      <c r="CX1554" s="28"/>
      <c r="CY1554" s="28"/>
      <c r="CZ1554" s="28"/>
      <c r="DA1554" s="28"/>
      <c r="DB1554" s="28"/>
      <c r="DC1554" s="28"/>
      <c r="DD1554" s="28"/>
      <c r="DE1554" s="28"/>
      <c r="DF1554" s="28"/>
      <c r="DG1554" s="28"/>
      <c r="DH1554" s="28"/>
      <c r="DI1554" s="28"/>
      <c r="DJ1554" s="28"/>
      <c r="DK1554" s="28"/>
      <c r="DL1554" s="28"/>
      <c r="DM1554" s="28"/>
    </row>
    <row r="1555" spans="11:117" s="195" customFormat="1" x14ac:dyDescent="0.2">
      <c r="K1555" s="198"/>
      <c r="L1555" s="198"/>
      <c r="M1555" s="198"/>
      <c r="N1555" s="198"/>
      <c r="O1555" s="198"/>
      <c r="Q1555" s="196"/>
      <c r="R1555" s="196"/>
      <c r="T1555" s="197"/>
      <c r="U1555" s="197"/>
      <c r="V1555" s="197"/>
      <c r="W1555" s="197"/>
      <c r="AE1555" s="198"/>
      <c r="AJ1555" s="199"/>
      <c r="AK1555" s="250"/>
      <c r="AL1555" s="55"/>
      <c r="AM1555" s="56"/>
      <c r="AN1555" s="30"/>
      <c r="AO1555" s="30"/>
      <c r="AP1555" s="114"/>
      <c r="AQ1555" s="114"/>
      <c r="AR1555" s="30"/>
      <c r="AS1555" s="30"/>
      <c r="AT1555" s="30"/>
      <c r="AU1555" s="30"/>
      <c r="AV1555" s="30"/>
      <c r="AW1555" s="30"/>
      <c r="AX1555" s="30"/>
      <c r="AY1555" s="30"/>
      <c r="AZ1555" s="28"/>
      <c r="BA1555" s="28"/>
      <c r="BB1555" s="28"/>
      <c r="BC1555" s="28"/>
      <c r="BD1555" s="28"/>
      <c r="BE1555" s="28"/>
      <c r="BF1555" s="28"/>
      <c r="BG1555" s="28"/>
      <c r="BH1555" s="28"/>
      <c r="BI1555" s="28"/>
      <c r="BJ1555" s="28"/>
      <c r="BK1555" s="28"/>
      <c r="BL1555" s="28"/>
      <c r="BM1555" s="28"/>
      <c r="BN1555" s="28"/>
      <c r="BO1555" s="28"/>
      <c r="BP1555" s="28"/>
      <c r="BQ1555" s="28"/>
      <c r="BR1555" s="28"/>
      <c r="BS1555" s="28"/>
      <c r="BT1555" s="28"/>
      <c r="BU1555" s="28"/>
      <c r="BV1555" s="28"/>
      <c r="BW1555" s="28"/>
      <c r="BX1555" s="28"/>
      <c r="BY1555" s="28"/>
      <c r="BZ1555" s="28"/>
      <c r="CA1555" s="28"/>
      <c r="CB1555" s="28"/>
      <c r="CC1555" s="28"/>
      <c r="CD1555" s="28"/>
      <c r="CE1555" s="28"/>
      <c r="CF1555" s="28"/>
      <c r="CG1555" s="28"/>
      <c r="CH1555" s="28"/>
      <c r="CI1555" s="28"/>
      <c r="CJ1555" s="28"/>
      <c r="CK1555" s="28"/>
      <c r="CL1555" s="28"/>
      <c r="CM1555" s="28"/>
      <c r="CN1555" s="28"/>
      <c r="CO1555" s="28"/>
      <c r="CP1555" s="28"/>
      <c r="CQ1555" s="28"/>
      <c r="CR1555" s="28"/>
      <c r="CS1555" s="28"/>
      <c r="CT1555" s="28"/>
      <c r="CU1555" s="28"/>
      <c r="CV1555" s="28"/>
      <c r="CW1555" s="28"/>
      <c r="CX1555" s="28"/>
      <c r="CY1555" s="28"/>
      <c r="CZ1555" s="28"/>
      <c r="DA1555" s="28"/>
      <c r="DB1555" s="28"/>
      <c r="DC1555" s="28"/>
      <c r="DD1555" s="28"/>
      <c r="DE1555" s="28"/>
      <c r="DF1555" s="28"/>
      <c r="DG1555" s="28"/>
      <c r="DH1555" s="28"/>
      <c r="DI1555" s="28"/>
      <c r="DJ1555" s="28"/>
      <c r="DK1555" s="28"/>
      <c r="DL1555" s="28"/>
      <c r="DM1555" s="28"/>
    </row>
    <row r="1556" spans="11:117" s="195" customFormat="1" x14ac:dyDescent="0.2">
      <c r="K1556" s="198"/>
      <c r="L1556" s="198"/>
      <c r="M1556" s="198"/>
      <c r="N1556" s="198"/>
      <c r="O1556" s="198"/>
      <c r="Q1556" s="196"/>
      <c r="R1556" s="196"/>
      <c r="T1556" s="197"/>
      <c r="U1556" s="197"/>
      <c r="V1556" s="197"/>
      <c r="W1556" s="197"/>
      <c r="AE1556" s="198"/>
      <c r="AJ1556" s="199"/>
      <c r="AK1556" s="250"/>
      <c r="AL1556" s="55"/>
      <c r="AM1556" s="56"/>
      <c r="AN1556" s="30"/>
      <c r="AO1556" s="30"/>
      <c r="AP1556" s="114"/>
      <c r="AQ1556" s="114"/>
      <c r="AR1556" s="30"/>
      <c r="AS1556" s="30"/>
      <c r="AT1556" s="30"/>
      <c r="AU1556" s="30"/>
      <c r="AV1556" s="30"/>
      <c r="AW1556" s="30"/>
      <c r="AX1556" s="30"/>
      <c r="AY1556" s="30"/>
      <c r="AZ1556" s="28"/>
      <c r="BA1556" s="28"/>
      <c r="BB1556" s="28"/>
      <c r="BC1556" s="28"/>
      <c r="BD1556" s="28"/>
      <c r="BE1556" s="28"/>
      <c r="BF1556" s="28"/>
      <c r="BG1556" s="28"/>
      <c r="BH1556" s="28"/>
      <c r="BI1556" s="28"/>
      <c r="BJ1556" s="28"/>
      <c r="BK1556" s="28"/>
      <c r="BL1556" s="28"/>
      <c r="BM1556" s="28"/>
      <c r="BN1556" s="28"/>
      <c r="BO1556" s="28"/>
      <c r="BP1556" s="28"/>
      <c r="BQ1556" s="28"/>
      <c r="BR1556" s="28"/>
      <c r="BS1556" s="28"/>
      <c r="BT1556" s="28"/>
      <c r="BU1556" s="28"/>
      <c r="BV1556" s="28"/>
      <c r="BW1556" s="28"/>
      <c r="BX1556" s="28"/>
      <c r="BY1556" s="28"/>
      <c r="BZ1556" s="28"/>
      <c r="CA1556" s="28"/>
      <c r="CB1556" s="28"/>
      <c r="CC1556" s="28"/>
      <c r="CD1556" s="28"/>
      <c r="CE1556" s="28"/>
      <c r="CF1556" s="28"/>
      <c r="CG1556" s="28"/>
      <c r="CH1556" s="28"/>
      <c r="CI1556" s="28"/>
      <c r="CJ1556" s="28"/>
      <c r="CK1556" s="28"/>
      <c r="CL1556" s="28"/>
      <c r="CM1556" s="28"/>
      <c r="CN1556" s="28"/>
      <c r="CO1556" s="28"/>
      <c r="CP1556" s="28"/>
      <c r="CQ1556" s="28"/>
      <c r="CR1556" s="28"/>
      <c r="CS1556" s="28"/>
      <c r="CT1556" s="28"/>
      <c r="CU1556" s="28"/>
      <c r="CV1556" s="28"/>
      <c r="CW1556" s="28"/>
      <c r="CX1556" s="28"/>
      <c r="CY1556" s="28"/>
      <c r="CZ1556" s="28"/>
      <c r="DA1556" s="28"/>
      <c r="DB1556" s="28"/>
      <c r="DC1556" s="28"/>
      <c r="DD1556" s="28"/>
      <c r="DE1556" s="28"/>
      <c r="DF1556" s="28"/>
      <c r="DG1556" s="28"/>
      <c r="DH1556" s="28"/>
      <c r="DI1556" s="28"/>
      <c r="DJ1556" s="28"/>
      <c r="DK1556" s="28"/>
      <c r="DL1556" s="28"/>
      <c r="DM1556" s="28"/>
    </row>
    <row r="1557" spans="11:117" s="195" customFormat="1" x14ac:dyDescent="0.2">
      <c r="K1557" s="198"/>
      <c r="L1557" s="198"/>
      <c r="M1557" s="198"/>
      <c r="N1557" s="198"/>
      <c r="O1557" s="198"/>
      <c r="Q1557" s="196"/>
      <c r="R1557" s="196"/>
      <c r="T1557" s="197"/>
      <c r="U1557" s="197"/>
      <c r="V1557" s="197"/>
      <c r="W1557" s="197"/>
      <c r="AE1557" s="198"/>
      <c r="AJ1557" s="199"/>
      <c r="AK1557" s="250"/>
      <c r="AL1557" s="55"/>
      <c r="AM1557" s="56"/>
      <c r="AN1557" s="30"/>
      <c r="AO1557" s="30"/>
      <c r="AP1557" s="114"/>
      <c r="AQ1557" s="114"/>
      <c r="AR1557" s="30"/>
      <c r="AS1557" s="30"/>
      <c r="AT1557" s="30"/>
      <c r="AU1557" s="30"/>
      <c r="AV1557" s="30"/>
      <c r="AW1557" s="30"/>
      <c r="AX1557" s="30"/>
      <c r="AY1557" s="30"/>
      <c r="AZ1557" s="28"/>
      <c r="BA1557" s="28"/>
      <c r="BB1557" s="28"/>
      <c r="BC1557" s="28"/>
      <c r="BD1557" s="28"/>
      <c r="BE1557" s="28"/>
      <c r="BF1557" s="28"/>
      <c r="BG1557" s="28"/>
      <c r="BH1557" s="28"/>
      <c r="BI1557" s="28"/>
      <c r="BJ1557" s="28"/>
      <c r="BK1557" s="28"/>
      <c r="BL1557" s="28"/>
      <c r="BM1557" s="28"/>
      <c r="BN1557" s="28"/>
      <c r="BO1557" s="28"/>
      <c r="BP1557" s="28"/>
      <c r="BQ1557" s="28"/>
      <c r="BR1557" s="28"/>
      <c r="BS1557" s="28"/>
      <c r="BT1557" s="28"/>
      <c r="BU1557" s="28"/>
      <c r="BV1557" s="28"/>
      <c r="BW1557" s="28"/>
      <c r="BX1557" s="28"/>
      <c r="BY1557" s="28"/>
      <c r="BZ1557" s="28"/>
      <c r="CA1557" s="28"/>
      <c r="CB1557" s="28"/>
      <c r="CC1557" s="28"/>
      <c r="CD1557" s="28"/>
      <c r="CE1557" s="28"/>
      <c r="CF1557" s="28"/>
      <c r="CG1557" s="28"/>
      <c r="CH1557" s="28"/>
      <c r="CI1557" s="28"/>
      <c r="CJ1557" s="28"/>
      <c r="CK1557" s="28"/>
      <c r="CL1557" s="28"/>
      <c r="CM1557" s="28"/>
      <c r="CN1557" s="28"/>
      <c r="CO1557" s="28"/>
      <c r="CP1557" s="28"/>
      <c r="CQ1557" s="28"/>
      <c r="CR1557" s="28"/>
      <c r="CS1557" s="28"/>
      <c r="CT1557" s="28"/>
      <c r="CU1557" s="28"/>
      <c r="CV1557" s="28"/>
      <c r="CW1557" s="28"/>
      <c r="CX1557" s="28"/>
      <c r="CY1557" s="28"/>
      <c r="CZ1557" s="28"/>
      <c r="DA1557" s="28"/>
      <c r="DB1557" s="28"/>
      <c r="DC1557" s="28"/>
      <c r="DD1557" s="28"/>
      <c r="DE1557" s="28"/>
      <c r="DF1557" s="28"/>
      <c r="DG1557" s="28"/>
      <c r="DH1557" s="28"/>
      <c r="DI1557" s="28"/>
      <c r="DJ1557" s="28"/>
      <c r="DK1557" s="28"/>
      <c r="DL1557" s="28"/>
      <c r="DM1557" s="28"/>
    </row>
    <row r="1558" spans="11:117" s="195" customFormat="1" x14ac:dyDescent="0.2">
      <c r="K1558" s="198"/>
      <c r="L1558" s="198"/>
      <c r="M1558" s="198"/>
      <c r="N1558" s="198"/>
      <c r="O1558" s="198"/>
      <c r="Q1558" s="196"/>
      <c r="R1558" s="196"/>
      <c r="T1558" s="197"/>
      <c r="U1558" s="197"/>
      <c r="V1558" s="197"/>
      <c r="W1558" s="197"/>
      <c r="AE1558" s="198"/>
      <c r="AJ1558" s="199"/>
      <c r="AK1558" s="250"/>
      <c r="AL1558" s="55"/>
      <c r="AM1558" s="56"/>
      <c r="AN1558" s="30"/>
      <c r="AO1558" s="30"/>
      <c r="AP1558" s="114"/>
      <c r="AQ1558" s="114"/>
      <c r="AR1558" s="30"/>
      <c r="AS1558" s="30"/>
      <c r="AT1558" s="30"/>
      <c r="AU1558" s="30"/>
      <c r="AV1558" s="30"/>
      <c r="AW1558" s="30"/>
      <c r="AX1558" s="30"/>
      <c r="AY1558" s="30"/>
      <c r="AZ1558" s="28"/>
      <c r="BA1558" s="28"/>
      <c r="BB1558" s="28"/>
      <c r="BC1558" s="28"/>
      <c r="BD1558" s="28"/>
      <c r="BE1558" s="28"/>
      <c r="BF1558" s="28"/>
      <c r="BG1558" s="28"/>
      <c r="BH1558" s="28"/>
      <c r="BI1558" s="28"/>
      <c r="BJ1558" s="28"/>
      <c r="BK1558" s="28"/>
      <c r="BL1558" s="28"/>
      <c r="BM1558" s="28"/>
      <c r="BN1558" s="28"/>
      <c r="BO1558" s="28"/>
      <c r="BP1558" s="28"/>
      <c r="BQ1558" s="28"/>
      <c r="BR1558" s="28"/>
      <c r="BS1558" s="28"/>
      <c r="BT1558" s="28"/>
      <c r="BU1558" s="28"/>
      <c r="BV1558" s="28"/>
      <c r="BW1558" s="28"/>
      <c r="BX1558" s="28"/>
      <c r="BY1558" s="28"/>
      <c r="BZ1558" s="28"/>
      <c r="CA1558" s="28"/>
      <c r="CB1558" s="28"/>
      <c r="CC1558" s="28"/>
      <c r="CD1558" s="28"/>
      <c r="CE1558" s="28"/>
      <c r="CF1558" s="28"/>
      <c r="CG1558" s="28"/>
      <c r="CH1558" s="28"/>
      <c r="CI1558" s="28"/>
      <c r="CJ1558" s="28"/>
      <c r="CK1558" s="28"/>
      <c r="CL1558" s="28"/>
      <c r="CM1558" s="28"/>
      <c r="CN1558" s="28"/>
      <c r="CO1558" s="28"/>
      <c r="CP1558" s="28"/>
      <c r="CQ1558" s="28"/>
      <c r="CR1558" s="28"/>
      <c r="CS1558" s="28"/>
      <c r="CT1558" s="28"/>
      <c r="CU1558" s="28"/>
      <c r="CV1558" s="28"/>
      <c r="CW1558" s="28"/>
      <c r="CX1558" s="28"/>
      <c r="CY1558" s="28"/>
      <c r="CZ1558" s="28"/>
      <c r="DA1558" s="28"/>
      <c r="DB1558" s="28"/>
      <c r="DC1558" s="28"/>
      <c r="DD1558" s="28"/>
      <c r="DE1558" s="28"/>
      <c r="DF1558" s="28"/>
      <c r="DG1558" s="28"/>
      <c r="DH1558" s="28"/>
      <c r="DI1558" s="28"/>
      <c r="DJ1558" s="28"/>
      <c r="DK1558" s="28"/>
      <c r="DL1558" s="28"/>
      <c r="DM1558" s="28"/>
    </row>
    <row r="1559" spans="11:117" s="195" customFormat="1" x14ac:dyDescent="0.2">
      <c r="K1559" s="198"/>
      <c r="L1559" s="198"/>
      <c r="M1559" s="198"/>
      <c r="N1559" s="198"/>
      <c r="O1559" s="198"/>
      <c r="Q1559" s="196"/>
      <c r="R1559" s="196"/>
      <c r="T1559" s="197"/>
      <c r="U1559" s="197"/>
      <c r="V1559" s="197"/>
      <c r="W1559" s="197"/>
      <c r="AE1559" s="198"/>
      <c r="AJ1559" s="199"/>
      <c r="AK1559" s="250"/>
      <c r="AL1559" s="55"/>
      <c r="AM1559" s="56"/>
      <c r="AN1559" s="30"/>
      <c r="AO1559" s="30"/>
      <c r="AP1559" s="114"/>
      <c r="AQ1559" s="114"/>
      <c r="AR1559" s="30"/>
      <c r="AS1559" s="30"/>
      <c r="AT1559" s="30"/>
      <c r="AU1559" s="30"/>
      <c r="AV1559" s="30"/>
      <c r="AW1559" s="30"/>
      <c r="AX1559" s="30"/>
      <c r="AY1559" s="30"/>
      <c r="AZ1559" s="28"/>
      <c r="BA1559" s="28"/>
      <c r="BB1559" s="28"/>
      <c r="BC1559" s="28"/>
      <c r="BD1559" s="28"/>
      <c r="BE1559" s="28"/>
      <c r="BF1559" s="28"/>
      <c r="BG1559" s="28"/>
      <c r="BH1559" s="28"/>
      <c r="BI1559" s="28"/>
      <c r="BJ1559" s="28"/>
      <c r="BK1559" s="28"/>
      <c r="BL1559" s="28"/>
      <c r="BM1559" s="28"/>
      <c r="BN1559" s="28"/>
      <c r="BO1559" s="28"/>
      <c r="BP1559" s="28"/>
      <c r="BQ1559" s="28"/>
      <c r="BR1559" s="28"/>
      <c r="BS1559" s="28"/>
      <c r="BT1559" s="28"/>
      <c r="BU1559" s="28"/>
      <c r="BV1559" s="28"/>
      <c r="BW1559" s="28"/>
      <c r="BX1559" s="28"/>
      <c r="BY1559" s="28"/>
      <c r="BZ1559" s="28"/>
      <c r="CA1559" s="28"/>
      <c r="CB1559" s="28"/>
      <c r="CC1559" s="28"/>
      <c r="CD1559" s="28"/>
      <c r="CE1559" s="28"/>
      <c r="CF1559" s="28"/>
      <c r="CG1559" s="28"/>
      <c r="CH1559" s="28"/>
      <c r="CI1559" s="28"/>
      <c r="CJ1559" s="28"/>
      <c r="CK1559" s="28"/>
      <c r="CL1559" s="28"/>
      <c r="CM1559" s="28"/>
      <c r="CN1559" s="28"/>
      <c r="CO1559" s="28"/>
      <c r="CP1559" s="28"/>
      <c r="CQ1559" s="28"/>
      <c r="CR1559" s="28"/>
      <c r="CS1559" s="28"/>
      <c r="CT1559" s="28"/>
      <c r="CU1559" s="28"/>
      <c r="CV1559" s="28"/>
      <c r="CW1559" s="28"/>
      <c r="CX1559" s="28"/>
      <c r="CY1559" s="28"/>
      <c r="CZ1559" s="28"/>
      <c r="DA1559" s="28"/>
      <c r="DB1559" s="28"/>
      <c r="DC1559" s="28"/>
      <c r="DD1559" s="28"/>
      <c r="DE1559" s="28"/>
      <c r="DF1559" s="28"/>
      <c r="DG1559" s="28"/>
      <c r="DH1559" s="28"/>
      <c r="DI1559" s="28"/>
      <c r="DJ1559" s="28"/>
      <c r="DK1559" s="28"/>
      <c r="DL1559" s="28"/>
      <c r="DM1559" s="28"/>
    </row>
    <row r="1560" spans="11:117" s="195" customFormat="1" x14ac:dyDescent="0.2">
      <c r="K1560" s="198"/>
      <c r="L1560" s="198"/>
      <c r="M1560" s="198"/>
      <c r="N1560" s="198"/>
      <c r="O1560" s="198"/>
      <c r="Q1560" s="196"/>
      <c r="R1560" s="196"/>
      <c r="T1560" s="197"/>
      <c r="U1560" s="197"/>
      <c r="V1560" s="197"/>
      <c r="W1560" s="197"/>
      <c r="AE1560" s="198"/>
      <c r="AJ1560" s="199"/>
      <c r="AK1560" s="250"/>
      <c r="AL1560" s="55"/>
      <c r="AM1560" s="56"/>
      <c r="AN1560" s="30"/>
      <c r="AO1560" s="30"/>
      <c r="AP1560" s="114"/>
      <c r="AQ1560" s="114"/>
      <c r="AR1560" s="30"/>
      <c r="AS1560" s="30"/>
      <c r="AT1560" s="30"/>
      <c r="AU1560" s="30"/>
      <c r="AV1560" s="30"/>
      <c r="AW1560" s="30"/>
      <c r="AX1560" s="30"/>
      <c r="AY1560" s="30"/>
      <c r="AZ1560" s="28"/>
      <c r="BA1560" s="28"/>
      <c r="BB1560" s="28"/>
      <c r="BC1560" s="28"/>
      <c r="BD1560" s="28"/>
      <c r="BE1560" s="28"/>
      <c r="BF1560" s="28"/>
      <c r="BG1560" s="28"/>
      <c r="BH1560" s="28"/>
      <c r="BI1560" s="28"/>
      <c r="BJ1560" s="28"/>
      <c r="BK1560" s="28"/>
      <c r="BL1560" s="28"/>
      <c r="BM1560" s="28"/>
      <c r="BN1560" s="28"/>
      <c r="BO1560" s="28"/>
      <c r="BP1560" s="28"/>
      <c r="BQ1560" s="28"/>
      <c r="BR1560" s="28"/>
      <c r="BS1560" s="28"/>
      <c r="BT1560" s="28"/>
      <c r="BU1560" s="28"/>
      <c r="BV1560" s="28"/>
      <c r="BW1560" s="28"/>
      <c r="BX1560" s="28"/>
      <c r="BY1560" s="28"/>
      <c r="BZ1560" s="28"/>
      <c r="CA1560" s="28"/>
      <c r="CB1560" s="28"/>
      <c r="CC1560" s="28"/>
      <c r="CD1560" s="28"/>
      <c r="CE1560" s="28"/>
      <c r="CF1560" s="28"/>
      <c r="CG1560" s="28"/>
      <c r="CH1560" s="28"/>
      <c r="CI1560" s="28"/>
      <c r="CJ1560" s="28"/>
      <c r="CK1560" s="28"/>
      <c r="CL1560" s="28"/>
      <c r="CM1560" s="28"/>
      <c r="CN1560" s="28"/>
      <c r="CO1560" s="28"/>
      <c r="CP1560" s="28"/>
      <c r="CQ1560" s="28"/>
      <c r="CR1560" s="28"/>
      <c r="CS1560" s="28"/>
      <c r="CT1560" s="28"/>
      <c r="CU1560" s="28"/>
      <c r="CV1560" s="28"/>
      <c r="CW1560" s="28"/>
      <c r="CX1560" s="28"/>
      <c r="CY1560" s="28"/>
      <c r="CZ1560" s="28"/>
      <c r="DA1560" s="28"/>
      <c r="DB1560" s="28"/>
      <c r="DC1560" s="28"/>
      <c r="DD1560" s="28"/>
      <c r="DE1560" s="28"/>
      <c r="DF1560" s="28"/>
      <c r="DG1560" s="28"/>
      <c r="DH1560" s="28"/>
      <c r="DI1560" s="28"/>
      <c r="DJ1560" s="28"/>
      <c r="DK1560" s="28"/>
      <c r="DL1560" s="28"/>
      <c r="DM1560" s="28"/>
    </row>
    <row r="1561" spans="11:117" s="195" customFormat="1" x14ac:dyDescent="0.2">
      <c r="K1561" s="198"/>
      <c r="L1561" s="198"/>
      <c r="M1561" s="198"/>
      <c r="N1561" s="198"/>
      <c r="O1561" s="198"/>
      <c r="Q1561" s="196"/>
      <c r="R1561" s="196"/>
      <c r="T1561" s="197"/>
      <c r="U1561" s="197"/>
      <c r="V1561" s="197"/>
      <c r="W1561" s="197"/>
      <c r="AE1561" s="198"/>
      <c r="AJ1561" s="199"/>
      <c r="AK1561" s="250"/>
      <c r="AL1561" s="55"/>
      <c r="AM1561" s="56"/>
      <c r="AN1561" s="30"/>
      <c r="AO1561" s="30"/>
      <c r="AP1561" s="114"/>
      <c r="AQ1561" s="114"/>
      <c r="AR1561" s="30"/>
      <c r="AS1561" s="30"/>
      <c r="AT1561" s="30"/>
      <c r="AU1561" s="30"/>
      <c r="AV1561" s="30"/>
      <c r="AW1561" s="30"/>
      <c r="AX1561" s="30"/>
      <c r="AY1561" s="30"/>
      <c r="AZ1561" s="28"/>
      <c r="BA1561" s="28"/>
      <c r="BB1561" s="28"/>
      <c r="BC1561" s="28"/>
      <c r="BD1561" s="28"/>
      <c r="BE1561" s="28"/>
      <c r="BF1561" s="28"/>
      <c r="BG1561" s="28"/>
      <c r="BH1561" s="28"/>
      <c r="BI1561" s="28"/>
      <c r="BJ1561" s="28"/>
      <c r="BK1561" s="28"/>
      <c r="BL1561" s="28"/>
      <c r="BM1561" s="28"/>
      <c r="BN1561" s="28"/>
      <c r="BO1561" s="28"/>
      <c r="BP1561" s="28"/>
      <c r="BQ1561" s="28"/>
      <c r="BR1561" s="28"/>
      <c r="BS1561" s="28"/>
      <c r="BT1561" s="28"/>
      <c r="BU1561" s="28"/>
      <c r="BV1561" s="28"/>
      <c r="BW1561" s="28"/>
      <c r="BX1561" s="28"/>
      <c r="BY1561" s="28"/>
      <c r="BZ1561" s="28"/>
      <c r="CA1561" s="28"/>
      <c r="CB1561" s="28"/>
      <c r="CC1561" s="28"/>
      <c r="CD1561" s="28"/>
      <c r="CE1561" s="28"/>
      <c r="CF1561" s="28"/>
      <c r="CG1561" s="28"/>
      <c r="CH1561" s="28"/>
      <c r="CI1561" s="28"/>
      <c r="CJ1561" s="28"/>
      <c r="CK1561" s="28"/>
      <c r="CL1561" s="28"/>
      <c r="CM1561" s="28"/>
      <c r="CN1561" s="28"/>
      <c r="CO1561" s="28"/>
      <c r="CP1561" s="28"/>
      <c r="CQ1561" s="28"/>
      <c r="CR1561" s="28"/>
      <c r="CS1561" s="28"/>
      <c r="CT1561" s="28"/>
      <c r="CU1561" s="28"/>
      <c r="CV1561" s="28"/>
      <c r="CW1561" s="28"/>
      <c r="CX1561" s="28"/>
      <c r="CY1561" s="28"/>
      <c r="CZ1561" s="28"/>
      <c r="DA1561" s="28"/>
      <c r="DB1561" s="28"/>
      <c r="DC1561" s="28"/>
      <c r="DD1561" s="28"/>
      <c r="DE1561" s="28"/>
      <c r="DF1561" s="28"/>
      <c r="DG1561" s="28"/>
      <c r="DH1561" s="28"/>
      <c r="DI1561" s="28"/>
      <c r="DJ1561" s="28"/>
      <c r="DK1561" s="28"/>
      <c r="DL1561" s="28"/>
      <c r="DM1561" s="28"/>
    </row>
    <row r="1562" spans="11:117" s="195" customFormat="1" x14ac:dyDescent="0.2">
      <c r="K1562" s="198"/>
      <c r="L1562" s="198"/>
      <c r="M1562" s="198"/>
      <c r="N1562" s="198"/>
      <c r="O1562" s="198"/>
      <c r="Q1562" s="196"/>
      <c r="R1562" s="196"/>
      <c r="T1562" s="197"/>
      <c r="U1562" s="197"/>
      <c r="V1562" s="197"/>
      <c r="W1562" s="197"/>
      <c r="AE1562" s="198"/>
      <c r="AJ1562" s="199"/>
      <c r="AK1562" s="250"/>
      <c r="AL1562" s="55"/>
      <c r="AM1562" s="56"/>
      <c r="AN1562" s="30"/>
      <c r="AO1562" s="30"/>
      <c r="AP1562" s="114"/>
      <c r="AQ1562" s="114"/>
      <c r="AR1562" s="30"/>
      <c r="AS1562" s="30"/>
      <c r="AT1562" s="30"/>
      <c r="AU1562" s="30"/>
      <c r="AV1562" s="30"/>
      <c r="AW1562" s="30"/>
      <c r="AX1562" s="30"/>
      <c r="AY1562" s="30"/>
      <c r="AZ1562" s="28"/>
      <c r="BA1562" s="28"/>
      <c r="BB1562" s="28"/>
      <c r="BC1562" s="28"/>
      <c r="BD1562" s="28"/>
      <c r="BE1562" s="28"/>
      <c r="BF1562" s="28"/>
      <c r="BG1562" s="28"/>
      <c r="BH1562" s="28"/>
      <c r="BI1562" s="28"/>
      <c r="BJ1562" s="28"/>
      <c r="BK1562" s="28"/>
      <c r="BL1562" s="28"/>
      <c r="BM1562" s="28"/>
      <c r="BN1562" s="28"/>
      <c r="BO1562" s="28"/>
      <c r="BP1562" s="28"/>
      <c r="BQ1562" s="28"/>
      <c r="BR1562" s="28"/>
      <c r="BS1562" s="28"/>
      <c r="BT1562" s="28"/>
      <c r="BU1562" s="28"/>
      <c r="BV1562" s="28"/>
      <c r="BW1562" s="28"/>
      <c r="BX1562" s="28"/>
      <c r="BY1562" s="28"/>
      <c r="BZ1562" s="28"/>
      <c r="CA1562" s="28"/>
      <c r="CB1562" s="28"/>
      <c r="CC1562" s="28"/>
      <c r="CD1562" s="28"/>
      <c r="CE1562" s="28"/>
      <c r="CF1562" s="28"/>
      <c r="CG1562" s="28"/>
      <c r="CH1562" s="28"/>
      <c r="CI1562" s="28"/>
      <c r="CJ1562" s="28"/>
      <c r="CK1562" s="28"/>
      <c r="CL1562" s="28"/>
      <c r="CM1562" s="28"/>
      <c r="CN1562" s="28"/>
      <c r="CO1562" s="28"/>
      <c r="CP1562" s="28"/>
      <c r="CQ1562" s="28"/>
      <c r="CR1562" s="28"/>
      <c r="CS1562" s="28"/>
      <c r="CT1562" s="28"/>
      <c r="CU1562" s="28"/>
      <c r="CV1562" s="28"/>
      <c r="CW1562" s="28"/>
      <c r="CX1562" s="28"/>
      <c r="CY1562" s="28"/>
      <c r="CZ1562" s="28"/>
      <c r="DA1562" s="28"/>
      <c r="DB1562" s="28"/>
      <c r="DC1562" s="28"/>
      <c r="DD1562" s="28"/>
      <c r="DE1562" s="28"/>
      <c r="DF1562" s="28"/>
      <c r="DG1562" s="28"/>
      <c r="DH1562" s="28"/>
      <c r="DI1562" s="28"/>
      <c r="DJ1562" s="28"/>
      <c r="DK1562" s="28"/>
      <c r="DL1562" s="28"/>
      <c r="DM1562" s="28"/>
    </row>
    <row r="1563" spans="11:117" s="195" customFormat="1" x14ac:dyDescent="0.2">
      <c r="K1563" s="198"/>
      <c r="L1563" s="198"/>
      <c r="M1563" s="198"/>
      <c r="N1563" s="198"/>
      <c r="O1563" s="198"/>
      <c r="Q1563" s="196"/>
      <c r="R1563" s="196"/>
      <c r="T1563" s="197"/>
      <c r="U1563" s="197"/>
      <c r="V1563" s="197"/>
      <c r="W1563" s="197"/>
      <c r="AE1563" s="198"/>
      <c r="AJ1563" s="199"/>
      <c r="AK1563" s="250"/>
      <c r="AL1563" s="55"/>
      <c r="AM1563" s="56"/>
      <c r="AN1563" s="30"/>
      <c r="AO1563" s="30"/>
      <c r="AP1563" s="114"/>
      <c r="AQ1563" s="114"/>
      <c r="AR1563" s="30"/>
      <c r="AS1563" s="30"/>
      <c r="AT1563" s="30"/>
      <c r="AU1563" s="30"/>
      <c r="AV1563" s="30"/>
      <c r="AW1563" s="30"/>
      <c r="AX1563" s="30"/>
      <c r="AY1563" s="30"/>
      <c r="AZ1563" s="28"/>
      <c r="BA1563" s="28"/>
      <c r="BB1563" s="28"/>
      <c r="BC1563" s="28"/>
      <c r="BD1563" s="28"/>
      <c r="BE1563" s="28"/>
      <c r="BF1563" s="28"/>
      <c r="BG1563" s="28"/>
      <c r="BH1563" s="28"/>
      <c r="BI1563" s="28"/>
      <c r="BJ1563" s="28"/>
      <c r="BK1563" s="28"/>
      <c r="BL1563" s="28"/>
      <c r="BM1563" s="28"/>
      <c r="BN1563" s="28"/>
      <c r="BO1563" s="28"/>
      <c r="BP1563" s="28"/>
      <c r="BQ1563" s="28"/>
      <c r="BR1563" s="28"/>
      <c r="BS1563" s="28"/>
      <c r="BT1563" s="28"/>
      <c r="BU1563" s="28"/>
      <c r="BV1563" s="28"/>
      <c r="BW1563" s="28"/>
      <c r="BX1563" s="28"/>
      <c r="BY1563" s="28"/>
      <c r="BZ1563" s="28"/>
      <c r="CA1563" s="28"/>
      <c r="CB1563" s="28"/>
      <c r="CC1563" s="28"/>
      <c r="CD1563" s="28"/>
      <c r="CE1563" s="28"/>
      <c r="CF1563" s="28"/>
      <c r="CG1563" s="28"/>
      <c r="CH1563" s="28"/>
      <c r="CI1563" s="28"/>
      <c r="CJ1563" s="28"/>
      <c r="CK1563" s="28"/>
      <c r="CL1563" s="28"/>
      <c r="CM1563" s="28"/>
      <c r="CN1563" s="28"/>
      <c r="CO1563" s="28"/>
      <c r="CP1563" s="28"/>
      <c r="CQ1563" s="28"/>
      <c r="CR1563" s="28"/>
      <c r="CS1563" s="28"/>
      <c r="CT1563" s="28"/>
      <c r="CU1563" s="28"/>
      <c r="CV1563" s="28"/>
      <c r="CW1563" s="28"/>
      <c r="CX1563" s="28"/>
      <c r="CY1563" s="28"/>
      <c r="CZ1563" s="28"/>
      <c r="DA1563" s="28"/>
      <c r="DB1563" s="28"/>
      <c r="DC1563" s="28"/>
      <c r="DD1563" s="28"/>
      <c r="DE1563" s="28"/>
      <c r="DF1563" s="28"/>
      <c r="DG1563" s="28"/>
      <c r="DH1563" s="28"/>
      <c r="DI1563" s="28"/>
      <c r="DJ1563" s="28"/>
      <c r="DK1563" s="28"/>
      <c r="DL1563" s="28"/>
      <c r="DM1563" s="28"/>
    </row>
    <row r="1564" spans="11:117" s="195" customFormat="1" x14ac:dyDescent="0.2">
      <c r="K1564" s="198"/>
      <c r="L1564" s="198"/>
      <c r="M1564" s="198"/>
      <c r="N1564" s="198"/>
      <c r="O1564" s="198"/>
      <c r="Q1564" s="196"/>
      <c r="R1564" s="196"/>
      <c r="T1564" s="197"/>
      <c r="U1564" s="197"/>
      <c r="V1564" s="197"/>
      <c r="W1564" s="197"/>
      <c r="AE1564" s="198"/>
      <c r="AJ1564" s="199"/>
      <c r="AK1564" s="250"/>
      <c r="AL1564" s="55"/>
      <c r="AM1564" s="56"/>
      <c r="AN1564" s="30"/>
      <c r="AO1564" s="30"/>
      <c r="AP1564" s="114"/>
      <c r="AQ1564" s="114"/>
      <c r="AR1564" s="30"/>
      <c r="AS1564" s="30"/>
      <c r="AT1564" s="30"/>
      <c r="AU1564" s="30"/>
      <c r="AV1564" s="30"/>
      <c r="AW1564" s="30"/>
      <c r="AX1564" s="30"/>
      <c r="AY1564" s="30"/>
      <c r="AZ1564" s="28"/>
      <c r="BA1564" s="28"/>
      <c r="BB1564" s="28"/>
      <c r="BC1564" s="28"/>
      <c r="BD1564" s="28"/>
      <c r="BE1564" s="28"/>
      <c r="BF1564" s="28"/>
      <c r="BG1564" s="28"/>
      <c r="BH1564" s="28"/>
      <c r="BI1564" s="28"/>
      <c r="BJ1564" s="28"/>
      <c r="BK1564" s="28"/>
      <c r="BL1564" s="28"/>
      <c r="BM1564" s="28"/>
      <c r="BN1564" s="28"/>
      <c r="BO1564" s="28"/>
      <c r="BP1564" s="28"/>
      <c r="BQ1564" s="28"/>
      <c r="BR1564" s="28"/>
      <c r="BS1564" s="28"/>
      <c r="BT1564" s="28"/>
      <c r="BU1564" s="28"/>
      <c r="BV1564" s="28"/>
      <c r="BW1564" s="28"/>
      <c r="BX1564" s="28"/>
      <c r="BY1564" s="28"/>
      <c r="BZ1564" s="28"/>
      <c r="CA1564" s="28"/>
      <c r="CB1564" s="28"/>
      <c r="CC1564" s="28"/>
      <c r="CD1564" s="28"/>
      <c r="CE1564" s="28"/>
      <c r="CF1564" s="28"/>
      <c r="CG1564" s="28"/>
      <c r="CH1564" s="28"/>
      <c r="CI1564" s="28"/>
      <c r="CJ1564" s="28"/>
      <c r="CK1564" s="28"/>
      <c r="CL1564" s="28"/>
      <c r="CM1564" s="28"/>
      <c r="CN1564" s="28"/>
      <c r="CO1564" s="28"/>
      <c r="CP1564" s="28"/>
      <c r="CQ1564" s="28"/>
      <c r="CR1564" s="28"/>
      <c r="CS1564" s="28"/>
      <c r="CT1564" s="28"/>
      <c r="CU1564" s="28"/>
      <c r="CV1564" s="28"/>
      <c r="CW1564" s="28"/>
      <c r="CX1564" s="28"/>
      <c r="CY1564" s="28"/>
      <c r="CZ1564" s="28"/>
      <c r="DA1564" s="28"/>
      <c r="DB1564" s="28"/>
      <c r="DC1564" s="28"/>
      <c r="DD1564" s="28"/>
      <c r="DE1564" s="28"/>
      <c r="DF1564" s="28"/>
      <c r="DG1564" s="28"/>
      <c r="DH1564" s="28"/>
      <c r="DI1564" s="28"/>
      <c r="DJ1564" s="28"/>
      <c r="DK1564" s="28"/>
      <c r="DL1564" s="28"/>
      <c r="DM1564" s="28"/>
    </row>
    <row r="1565" spans="11:117" s="195" customFormat="1" x14ac:dyDescent="0.2">
      <c r="K1565" s="198"/>
      <c r="L1565" s="198"/>
      <c r="M1565" s="198"/>
      <c r="N1565" s="198"/>
      <c r="O1565" s="198"/>
      <c r="Q1565" s="196"/>
      <c r="R1565" s="196"/>
      <c r="T1565" s="197"/>
      <c r="U1565" s="197"/>
      <c r="V1565" s="197"/>
      <c r="W1565" s="197"/>
      <c r="AE1565" s="198"/>
      <c r="AJ1565" s="199"/>
      <c r="AK1565" s="250"/>
      <c r="AL1565" s="55"/>
      <c r="AM1565" s="56"/>
      <c r="AN1565" s="30"/>
      <c r="AO1565" s="30"/>
      <c r="AP1565" s="114"/>
      <c r="AQ1565" s="114"/>
      <c r="AR1565" s="30"/>
      <c r="AS1565" s="30"/>
      <c r="AT1565" s="30"/>
      <c r="AU1565" s="30"/>
      <c r="AV1565" s="30"/>
      <c r="AW1565" s="30"/>
      <c r="AX1565" s="30"/>
      <c r="AY1565" s="30"/>
      <c r="AZ1565" s="28"/>
      <c r="BA1565" s="28"/>
      <c r="BB1565" s="28"/>
      <c r="BC1565" s="28"/>
      <c r="BD1565" s="28"/>
      <c r="BE1565" s="28"/>
      <c r="BF1565" s="28"/>
      <c r="BG1565" s="28"/>
      <c r="BH1565" s="28"/>
      <c r="BI1565" s="28"/>
      <c r="BJ1565" s="28"/>
      <c r="BK1565" s="28"/>
      <c r="BL1565" s="28"/>
      <c r="BM1565" s="28"/>
      <c r="BN1565" s="28"/>
      <c r="BO1565" s="28"/>
      <c r="BP1565" s="28"/>
      <c r="BQ1565" s="28"/>
      <c r="BR1565" s="28"/>
      <c r="BS1565" s="28"/>
      <c r="BT1565" s="28"/>
      <c r="BU1565" s="28"/>
      <c r="BV1565" s="28"/>
      <c r="BW1565" s="28"/>
      <c r="BX1565" s="28"/>
      <c r="BY1565" s="28"/>
      <c r="BZ1565" s="28"/>
      <c r="CA1565" s="28"/>
      <c r="CB1565" s="28"/>
      <c r="CC1565" s="28"/>
      <c r="CD1565" s="28"/>
      <c r="CE1565" s="28"/>
      <c r="CF1565" s="28"/>
      <c r="CG1565" s="28"/>
      <c r="CH1565" s="28"/>
      <c r="CI1565" s="28"/>
      <c r="CJ1565" s="28"/>
      <c r="CK1565" s="28"/>
      <c r="CL1565" s="28"/>
      <c r="CM1565" s="28"/>
      <c r="CN1565" s="28"/>
      <c r="CO1565" s="28"/>
      <c r="CP1565" s="28"/>
      <c r="CQ1565" s="28"/>
      <c r="CR1565" s="28"/>
      <c r="CS1565" s="28"/>
      <c r="CT1565" s="28"/>
      <c r="CU1565" s="28"/>
      <c r="CV1565" s="28"/>
      <c r="CW1565" s="28"/>
      <c r="CX1565" s="28"/>
      <c r="CY1565" s="28"/>
      <c r="CZ1565" s="28"/>
      <c r="DA1565" s="28"/>
      <c r="DB1565" s="28"/>
      <c r="DC1565" s="28"/>
      <c r="DD1565" s="28"/>
      <c r="DE1565" s="28"/>
      <c r="DF1565" s="28"/>
      <c r="DG1565" s="28"/>
      <c r="DH1565" s="28"/>
      <c r="DI1565" s="28"/>
      <c r="DJ1565" s="28"/>
      <c r="DK1565" s="28"/>
      <c r="DL1565" s="28"/>
      <c r="DM1565" s="28"/>
    </row>
    <row r="1566" spans="11:117" s="195" customFormat="1" x14ac:dyDescent="0.2">
      <c r="K1566" s="198"/>
      <c r="L1566" s="198"/>
      <c r="M1566" s="198"/>
      <c r="N1566" s="198"/>
      <c r="O1566" s="198"/>
      <c r="Q1566" s="196"/>
      <c r="R1566" s="196"/>
      <c r="T1566" s="197"/>
      <c r="U1566" s="197"/>
      <c r="V1566" s="197"/>
      <c r="W1566" s="197"/>
      <c r="AE1566" s="198"/>
      <c r="AJ1566" s="199"/>
      <c r="AK1566" s="250"/>
      <c r="AL1566" s="55"/>
      <c r="AM1566" s="56"/>
      <c r="AN1566" s="30"/>
      <c r="AO1566" s="30"/>
      <c r="AP1566" s="114"/>
      <c r="AQ1566" s="114"/>
      <c r="AR1566" s="30"/>
      <c r="AS1566" s="30"/>
      <c r="AT1566" s="30"/>
      <c r="AU1566" s="30"/>
      <c r="AV1566" s="30"/>
      <c r="AW1566" s="30"/>
      <c r="AX1566" s="30"/>
      <c r="AY1566" s="30"/>
      <c r="AZ1566" s="28"/>
      <c r="BA1566" s="28"/>
      <c r="BB1566" s="28"/>
      <c r="BC1566" s="28"/>
      <c r="BD1566" s="28"/>
      <c r="BE1566" s="28"/>
      <c r="BF1566" s="28"/>
      <c r="BG1566" s="28"/>
      <c r="BH1566" s="28"/>
      <c r="BI1566" s="28"/>
      <c r="BJ1566" s="28"/>
      <c r="BK1566" s="28"/>
      <c r="BL1566" s="28"/>
      <c r="BM1566" s="28"/>
      <c r="BN1566" s="28"/>
      <c r="BO1566" s="28"/>
      <c r="BP1566" s="28"/>
      <c r="BQ1566" s="28"/>
      <c r="BR1566" s="28"/>
      <c r="BS1566" s="28"/>
      <c r="BT1566" s="28"/>
      <c r="BU1566" s="28"/>
      <c r="BV1566" s="28"/>
      <c r="BW1566" s="28"/>
      <c r="BX1566" s="28"/>
      <c r="BY1566" s="28"/>
      <c r="BZ1566" s="28"/>
      <c r="CA1566" s="28"/>
      <c r="CB1566" s="28"/>
      <c r="CC1566" s="28"/>
      <c r="CD1566" s="28"/>
      <c r="CE1566" s="28"/>
      <c r="CF1566" s="28"/>
      <c r="CG1566" s="28"/>
      <c r="CH1566" s="28"/>
      <c r="CI1566" s="28"/>
      <c r="CJ1566" s="28"/>
      <c r="CK1566" s="28"/>
      <c r="CL1566" s="28"/>
      <c r="CM1566" s="28"/>
      <c r="CN1566" s="28"/>
      <c r="CO1566" s="28"/>
      <c r="CP1566" s="28"/>
      <c r="CQ1566" s="28"/>
      <c r="CR1566" s="28"/>
      <c r="CS1566" s="28"/>
      <c r="CT1566" s="28"/>
      <c r="CU1566" s="28"/>
      <c r="CV1566" s="28"/>
      <c r="CW1566" s="28"/>
      <c r="CX1566" s="28"/>
      <c r="CY1566" s="28"/>
      <c r="CZ1566" s="28"/>
      <c r="DA1566" s="28"/>
      <c r="DB1566" s="28"/>
      <c r="DC1566" s="28"/>
      <c r="DD1566" s="28"/>
      <c r="DE1566" s="28"/>
      <c r="DF1566" s="28"/>
      <c r="DG1566" s="28"/>
      <c r="DH1566" s="28"/>
      <c r="DI1566" s="28"/>
      <c r="DJ1566" s="28"/>
      <c r="DK1566" s="28"/>
      <c r="DL1566" s="28"/>
      <c r="DM1566" s="28"/>
    </row>
    <row r="1567" spans="11:117" s="195" customFormat="1" x14ac:dyDescent="0.2">
      <c r="K1567" s="198"/>
      <c r="L1567" s="198"/>
      <c r="M1567" s="198"/>
      <c r="N1567" s="198"/>
      <c r="O1567" s="198"/>
      <c r="Q1567" s="196"/>
      <c r="R1567" s="196"/>
      <c r="T1567" s="197"/>
      <c r="U1567" s="197"/>
      <c r="V1567" s="197"/>
      <c r="W1567" s="197"/>
      <c r="AE1567" s="198"/>
      <c r="AJ1567" s="199"/>
      <c r="AK1567" s="250"/>
      <c r="AL1567" s="55"/>
      <c r="AM1567" s="56"/>
      <c r="AN1567" s="30"/>
      <c r="AO1567" s="30"/>
      <c r="AP1567" s="114"/>
      <c r="AQ1567" s="114"/>
      <c r="AR1567" s="30"/>
      <c r="AS1567" s="30"/>
      <c r="AT1567" s="30"/>
      <c r="AU1567" s="30"/>
      <c r="AV1567" s="30"/>
      <c r="AW1567" s="30"/>
      <c r="AX1567" s="30"/>
      <c r="AY1567" s="30"/>
      <c r="AZ1567" s="28"/>
      <c r="BA1567" s="28"/>
      <c r="BB1567" s="28"/>
      <c r="BC1567" s="28"/>
      <c r="BD1567" s="28"/>
      <c r="BE1567" s="28"/>
      <c r="BF1567" s="28"/>
      <c r="BG1567" s="28"/>
      <c r="BH1567" s="28"/>
      <c r="BI1567" s="28"/>
      <c r="BJ1567" s="28"/>
      <c r="BK1567" s="28"/>
      <c r="BL1567" s="28"/>
      <c r="BM1567" s="28"/>
      <c r="BN1567" s="28"/>
      <c r="BO1567" s="28"/>
      <c r="BP1567" s="28"/>
      <c r="BQ1567" s="28"/>
      <c r="BR1567" s="28"/>
      <c r="BS1567" s="28"/>
      <c r="BT1567" s="28"/>
      <c r="BU1567" s="28"/>
      <c r="BV1567" s="28"/>
      <c r="BW1567" s="28"/>
      <c r="BX1567" s="28"/>
      <c r="BY1567" s="28"/>
      <c r="BZ1567" s="28"/>
      <c r="CA1567" s="28"/>
      <c r="CB1567" s="28"/>
      <c r="CC1567" s="28"/>
      <c r="CD1567" s="28"/>
      <c r="CE1567" s="28"/>
      <c r="CF1567" s="28"/>
      <c r="CG1567" s="28"/>
      <c r="CH1567" s="28"/>
      <c r="CI1567" s="28"/>
      <c r="CJ1567" s="28"/>
      <c r="CK1567" s="28"/>
      <c r="CL1567" s="28"/>
      <c r="CM1567" s="28"/>
      <c r="CN1567" s="28"/>
      <c r="CO1567" s="28"/>
      <c r="CP1567" s="28"/>
      <c r="CQ1567" s="28"/>
      <c r="CR1567" s="28"/>
      <c r="CS1567" s="28"/>
      <c r="CT1567" s="28"/>
      <c r="CU1567" s="28"/>
      <c r="CV1567" s="28"/>
      <c r="CW1567" s="28"/>
      <c r="CX1567" s="28"/>
      <c r="CY1567" s="28"/>
      <c r="CZ1567" s="28"/>
      <c r="DA1567" s="28"/>
      <c r="DB1567" s="28"/>
      <c r="DC1567" s="28"/>
      <c r="DD1567" s="28"/>
      <c r="DE1567" s="28"/>
      <c r="DF1567" s="28"/>
      <c r="DG1567" s="28"/>
      <c r="DH1567" s="28"/>
      <c r="DI1567" s="28"/>
      <c r="DJ1567" s="28"/>
      <c r="DK1567" s="28"/>
      <c r="DL1567" s="28"/>
      <c r="DM1567" s="28"/>
    </row>
    <row r="1568" spans="11:117" s="195" customFormat="1" x14ac:dyDescent="0.2">
      <c r="K1568" s="198"/>
      <c r="L1568" s="198"/>
      <c r="M1568" s="198"/>
      <c r="N1568" s="198"/>
      <c r="O1568" s="198"/>
      <c r="Q1568" s="196"/>
      <c r="R1568" s="196"/>
      <c r="T1568" s="197"/>
      <c r="U1568" s="197"/>
      <c r="V1568" s="197"/>
      <c r="W1568" s="197"/>
      <c r="AE1568" s="198"/>
      <c r="AJ1568" s="199"/>
      <c r="AK1568" s="250"/>
      <c r="AL1568" s="55"/>
      <c r="AM1568" s="56"/>
      <c r="AN1568" s="30"/>
      <c r="AO1568" s="30"/>
      <c r="AP1568" s="114"/>
      <c r="AQ1568" s="114"/>
      <c r="AR1568" s="30"/>
      <c r="AS1568" s="30"/>
      <c r="AT1568" s="30"/>
      <c r="AU1568" s="30"/>
      <c r="AV1568" s="30"/>
      <c r="AW1568" s="30"/>
      <c r="AX1568" s="30"/>
      <c r="AY1568" s="30"/>
      <c r="AZ1568" s="28"/>
      <c r="BA1568" s="28"/>
      <c r="BB1568" s="28"/>
      <c r="BC1568" s="28"/>
      <c r="BD1568" s="28"/>
      <c r="BE1568" s="28"/>
      <c r="BF1568" s="28"/>
      <c r="BG1568" s="28"/>
      <c r="BH1568" s="28"/>
      <c r="BI1568" s="28"/>
      <c r="BJ1568" s="28"/>
      <c r="BK1568" s="28"/>
      <c r="BL1568" s="28"/>
      <c r="BM1568" s="28"/>
      <c r="BN1568" s="28"/>
      <c r="BO1568" s="28"/>
      <c r="BP1568" s="28"/>
      <c r="BQ1568" s="28"/>
      <c r="BR1568" s="28"/>
      <c r="BS1568" s="28"/>
      <c r="BT1568" s="28"/>
      <c r="BU1568" s="28"/>
      <c r="BV1568" s="28"/>
      <c r="BW1568" s="28"/>
      <c r="BX1568" s="28"/>
      <c r="BY1568" s="28"/>
      <c r="BZ1568" s="28"/>
      <c r="CA1568" s="28"/>
      <c r="CB1568" s="28"/>
      <c r="CC1568" s="28"/>
      <c r="CD1568" s="28"/>
      <c r="CE1568" s="28"/>
      <c r="CF1568" s="28"/>
      <c r="CG1568" s="28"/>
      <c r="CH1568" s="28"/>
      <c r="CI1568" s="28"/>
      <c r="CJ1568" s="28"/>
      <c r="CK1568" s="28"/>
      <c r="CL1568" s="28"/>
      <c r="CM1568" s="28"/>
      <c r="CN1568" s="28"/>
      <c r="CO1568" s="28"/>
      <c r="CP1568" s="28"/>
      <c r="CQ1568" s="28"/>
      <c r="CR1568" s="28"/>
      <c r="CS1568" s="28"/>
      <c r="CT1568" s="28"/>
      <c r="CU1568" s="28"/>
      <c r="CV1568" s="28"/>
      <c r="CW1568" s="28"/>
      <c r="CX1568" s="28"/>
      <c r="CY1568" s="28"/>
      <c r="CZ1568" s="28"/>
      <c r="DA1568" s="28"/>
      <c r="DB1568" s="28"/>
      <c r="DC1568" s="28"/>
      <c r="DD1568" s="28"/>
      <c r="DE1568" s="28"/>
      <c r="DF1568" s="28"/>
      <c r="DG1568" s="28"/>
      <c r="DH1568" s="28"/>
      <c r="DI1568" s="28"/>
      <c r="DJ1568" s="28"/>
      <c r="DK1568" s="28"/>
      <c r="DL1568" s="28"/>
      <c r="DM1568" s="28"/>
    </row>
    <row r="1569" spans="11:117" s="195" customFormat="1" x14ac:dyDescent="0.2">
      <c r="K1569" s="198"/>
      <c r="L1569" s="198"/>
      <c r="M1569" s="198"/>
      <c r="N1569" s="198"/>
      <c r="O1569" s="198"/>
      <c r="Q1569" s="196"/>
      <c r="R1569" s="196"/>
      <c r="T1569" s="197"/>
      <c r="U1569" s="197"/>
      <c r="V1569" s="197"/>
      <c r="W1569" s="197"/>
      <c r="AE1569" s="198"/>
      <c r="AJ1569" s="199"/>
      <c r="AK1569" s="250"/>
      <c r="AL1569" s="55"/>
      <c r="AM1569" s="56"/>
      <c r="AN1569" s="30"/>
      <c r="AO1569" s="30"/>
      <c r="AP1569" s="114"/>
      <c r="AQ1569" s="114"/>
      <c r="AR1569" s="30"/>
      <c r="AS1569" s="30"/>
      <c r="AT1569" s="30"/>
      <c r="AU1569" s="30"/>
      <c r="AV1569" s="30"/>
      <c r="AW1569" s="30"/>
      <c r="AX1569" s="30"/>
      <c r="AY1569" s="30"/>
      <c r="AZ1569" s="28"/>
      <c r="BA1569" s="28"/>
      <c r="BB1569" s="28"/>
      <c r="BC1569" s="28"/>
      <c r="BD1569" s="28"/>
      <c r="BE1569" s="28"/>
      <c r="BF1569" s="28"/>
      <c r="BG1569" s="28"/>
      <c r="BH1569" s="28"/>
      <c r="BI1569" s="28"/>
      <c r="BJ1569" s="28"/>
      <c r="BK1569" s="28"/>
      <c r="BL1569" s="28"/>
      <c r="BM1569" s="28"/>
      <c r="BN1569" s="28"/>
      <c r="BO1569" s="28"/>
      <c r="BP1569" s="28"/>
      <c r="BQ1569" s="28"/>
      <c r="BR1569" s="28"/>
      <c r="BS1569" s="28"/>
      <c r="BT1569" s="28"/>
      <c r="BU1569" s="28"/>
      <c r="BV1569" s="28"/>
      <c r="BW1569" s="28"/>
      <c r="BX1569" s="28"/>
      <c r="BY1569" s="28"/>
      <c r="BZ1569" s="28"/>
      <c r="CA1569" s="28"/>
      <c r="CB1569" s="28"/>
      <c r="CC1569" s="28"/>
      <c r="CD1569" s="28"/>
      <c r="CE1569" s="28"/>
      <c r="CF1569" s="28"/>
      <c r="CG1569" s="28"/>
      <c r="CH1569" s="28"/>
      <c r="CI1569" s="28"/>
      <c r="CJ1569" s="28"/>
      <c r="CK1569" s="28"/>
      <c r="CL1569" s="28"/>
      <c r="CM1569" s="28"/>
      <c r="CN1569" s="28"/>
      <c r="CO1569" s="28"/>
      <c r="CP1569" s="28"/>
      <c r="CQ1569" s="28"/>
      <c r="CR1569" s="28"/>
      <c r="CS1569" s="28"/>
      <c r="CT1569" s="28"/>
      <c r="CU1569" s="28"/>
      <c r="CV1569" s="28"/>
      <c r="CW1569" s="28"/>
      <c r="CX1569" s="28"/>
      <c r="CY1569" s="28"/>
      <c r="CZ1569" s="28"/>
      <c r="DA1569" s="28"/>
      <c r="DB1569" s="28"/>
      <c r="DC1569" s="28"/>
      <c r="DD1569" s="28"/>
      <c r="DE1569" s="28"/>
      <c r="DF1569" s="28"/>
      <c r="DG1569" s="28"/>
      <c r="DH1569" s="28"/>
      <c r="DI1569" s="28"/>
      <c r="DJ1569" s="28"/>
      <c r="DK1569" s="28"/>
      <c r="DL1569" s="28"/>
      <c r="DM1569" s="28"/>
    </row>
    <row r="1570" spans="11:117" s="195" customFormat="1" x14ac:dyDescent="0.2">
      <c r="K1570" s="198"/>
      <c r="L1570" s="198"/>
      <c r="M1570" s="198"/>
      <c r="N1570" s="198"/>
      <c r="O1570" s="198"/>
      <c r="Q1570" s="196"/>
      <c r="R1570" s="196"/>
      <c r="T1570" s="197"/>
      <c r="U1570" s="197"/>
      <c r="V1570" s="197"/>
      <c r="W1570" s="197"/>
      <c r="AE1570" s="198"/>
      <c r="AJ1570" s="199"/>
      <c r="AK1570" s="250"/>
      <c r="AL1570" s="55"/>
      <c r="AM1570" s="56"/>
      <c r="AN1570" s="30"/>
      <c r="AO1570" s="30"/>
      <c r="AP1570" s="114"/>
      <c r="AQ1570" s="114"/>
      <c r="AR1570" s="30"/>
      <c r="AS1570" s="30"/>
      <c r="AT1570" s="30"/>
      <c r="AU1570" s="30"/>
      <c r="AV1570" s="30"/>
      <c r="AW1570" s="30"/>
      <c r="AX1570" s="30"/>
      <c r="AY1570" s="30"/>
      <c r="AZ1570" s="28"/>
      <c r="BA1570" s="28"/>
      <c r="BB1570" s="28"/>
      <c r="BC1570" s="28"/>
      <c r="BD1570" s="28"/>
      <c r="BE1570" s="28"/>
      <c r="BF1570" s="28"/>
      <c r="BG1570" s="28"/>
      <c r="BH1570" s="28"/>
      <c r="BI1570" s="28"/>
      <c r="BJ1570" s="28"/>
      <c r="BK1570" s="28"/>
      <c r="BL1570" s="28"/>
      <c r="BM1570" s="28"/>
      <c r="BN1570" s="28"/>
      <c r="BO1570" s="28"/>
      <c r="BP1570" s="28"/>
      <c r="BQ1570" s="28"/>
      <c r="BR1570" s="28"/>
      <c r="BS1570" s="28"/>
      <c r="BT1570" s="28"/>
      <c r="BU1570" s="28"/>
      <c r="BV1570" s="28"/>
      <c r="BW1570" s="28"/>
      <c r="BX1570" s="28"/>
      <c r="BY1570" s="28"/>
      <c r="BZ1570" s="28"/>
      <c r="CA1570" s="28"/>
      <c r="CB1570" s="28"/>
      <c r="CC1570" s="28"/>
      <c r="CD1570" s="28"/>
      <c r="CE1570" s="28"/>
      <c r="CF1570" s="28"/>
      <c r="CG1570" s="28"/>
      <c r="CH1570" s="28"/>
      <c r="CI1570" s="28"/>
      <c r="CJ1570" s="28"/>
      <c r="CK1570" s="28"/>
      <c r="CL1570" s="28"/>
      <c r="CM1570" s="28"/>
      <c r="CN1570" s="28"/>
      <c r="CO1570" s="28"/>
      <c r="CP1570" s="28"/>
      <c r="CQ1570" s="28"/>
      <c r="CR1570" s="28"/>
      <c r="CS1570" s="28"/>
      <c r="CT1570" s="28"/>
      <c r="CU1570" s="28"/>
      <c r="CV1570" s="28"/>
      <c r="CW1570" s="28"/>
      <c r="CX1570" s="28"/>
      <c r="CY1570" s="28"/>
      <c r="CZ1570" s="28"/>
      <c r="DA1570" s="28"/>
      <c r="DB1570" s="28"/>
      <c r="DC1570" s="28"/>
      <c r="DD1570" s="28"/>
      <c r="DE1570" s="28"/>
      <c r="DF1570" s="28"/>
      <c r="DG1570" s="28"/>
      <c r="DH1570" s="28"/>
      <c r="DI1570" s="28"/>
      <c r="DJ1570" s="28"/>
      <c r="DK1570" s="28"/>
      <c r="DL1570" s="28"/>
      <c r="DM1570" s="28"/>
    </row>
    <row r="1571" spans="11:117" s="195" customFormat="1" x14ac:dyDescent="0.2">
      <c r="K1571" s="198"/>
      <c r="L1571" s="198"/>
      <c r="M1571" s="198"/>
      <c r="N1571" s="198"/>
      <c r="O1571" s="198"/>
      <c r="Q1571" s="196"/>
      <c r="R1571" s="196"/>
      <c r="T1571" s="197"/>
      <c r="U1571" s="197"/>
      <c r="V1571" s="197"/>
      <c r="W1571" s="197"/>
      <c r="AE1571" s="198"/>
      <c r="AJ1571" s="199"/>
      <c r="AK1571" s="250"/>
      <c r="AL1571" s="55"/>
      <c r="AM1571" s="56"/>
      <c r="AN1571" s="30"/>
      <c r="AO1571" s="30"/>
      <c r="AP1571" s="114"/>
      <c r="AQ1571" s="114"/>
      <c r="AR1571" s="30"/>
      <c r="AS1571" s="30"/>
      <c r="AT1571" s="30"/>
      <c r="AU1571" s="30"/>
      <c r="AV1571" s="30"/>
      <c r="AW1571" s="30"/>
      <c r="AX1571" s="30"/>
      <c r="AY1571" s="30"/>
      <c r="AZ1571" s="28"/>
      <c r="BA1571" s="28"/>
      <c r="BB1571" s="28"/>
      <c r="BC1571" s="28"/>
      <c r="BD1571" s="28"/>
      <c r="BE1571" s="28"/>
      <c r="BF1571" s="28"/>
      <c r="BG1571" s="28"/>
      <c r="BH1571" s="28"/>
      <c r="BI1571" s="28"/>
      <c r="BJ1571" s="28"/>
      <c r="BK1571" s="28"/>
      <c r="BL1571" s="28"/>
      <c r="BM1571" s="28"/>
      <c r="BN1571" s="28"/>
      <c r="BO1571" s="28"/>
      <c r="BP1571" s="28"/>
      <c r="BQ1571" s="28"/>
      <c r="BR1571" s="28"/>
      <c r="BS1571" s="28"/>
      <c r="BT1571" s="28"/>
      <c r="BU1571" s="28"/>
      <c r="BV1571" s="28"/>
      <c r="BW1571" s="28"/>
      <c r="BX1571" s="28"/>
      <c r="BY1571" s="28"/>
      <c r="BZ1571" s="28"/>
      <c r="CA1571" s="28"/>
      <c r="CB1571" s="28"/>
      <c r="CC1571" s="28"/>
      <c r="CD1571" s="28"/>
      <c r="CE1571" s="28"/>
      <c r="CF1571" s="28"/>
      <c r="CG1571" s="28"/>
      <c r="CH1571" s="28"/>
      <c r="CI1571" s="28"/>
      <c r="CJ1571" s="28"/>
      <c r="CK1571" s="28"/>
      <c r="CL1571" s="28"/>
      <c r="CM1571" s="28"/>
      <c r="CN1571" s="28"/>
      <c r="CO1571" s="28"/>
      <c r="CP1571" s="28"/>
      <c r="CQ1571" s="28"/>
      <c r="CR1571" s="28"/>
      <c r="CS1571" s="28"/>
      <c r="CT1571" s="28"/>
      <c r="CU1571" s="28"/>
      <c r="CV1571" s="28"/>
      <c r="CW1571" s="28"/>
      <c r="CX1571" s="28"/>
      <c r="CY1571" s="28"/>
      <c r="CZ1571" s="28"/>
      <c r="DA1571" s="28"/>
      <c r="DB1571" s="28"/>
      <c r="DC1571" s="28"/>
      <c r="DD1571" s="28"/>
      <c r="DE1571" s="28"/>
      <c r="DF1571" s="28"/>
      <c r="DG1571" s="28"/>
      <c r="DH1571" s="28"/>
      <c r="DI1571" s="28"/>
      <c r="DJ1571" s="28"/>
      <c r="DK1571" s="28"/>
      <c r="DL1571" s="28"/>
      <c r="DM1571" s="28"/>
    </row>
    <row r="1572" spans="11:117" s="195" customFormat="1" x14ac:dyDescent="0.2">
      <c r="K1572" s="198"/>
      <c r="L1572" s="198"/>
      <c r="M1572" s="198"/>
      <c r="N1572" s="198"/>
      <c r="O1572" s="198"/>
      <c r="Q1572" s="196"/>
      <c r="R1572" s="196"/>
      <c r="T1572" s="197"/>
      <c r="U1572" s="197"/>
      <c r="V1572" s="197"/>
      <c r="W1572" s="197"/>
      <c r="AE1572" s="198"/>
      <c r="AJ1572" s="199"/>
      <c r="AK1572" s="250"/>
      <c r="AL1572" s="55"/>
      <c r="AM1572" s="56"/>
      <c r="AN1572" s="30"/>
      <c r="AO1572" s="30"/>
      <c r="AP1572" s="114"/>
      <c r="AQ1572" s="114"/>
      <c r="AR1572" s="30"/>
      <c r="AS1572" s="30"/>
      <c r="AT1572" s="30"/>
      <c r="AU1572" s="30"/>
      <c r="AV1572" s="30"/>
      <c r="AW1572" s="30"/>
      <c r="AX1572" s="30"/>
      <c r="AY1572" s="30"/>
      <c r="AZ1572" s="28"/>
      <c r="BA1572" s="28"/>
      <c r="BB1572" s="28"/>
      <c r="BC1572" s="28"/>
      <c r="BD1572" s="28"/>
      <c r="BE1572" s="28"/>
      <c r="BF1572" s="28"/>
      <c r="BG1572" s="28"/>
      <c r="BH1572" s="28"/>
      <c r="BI1572" s="28"/>
      <c r="BJ1572" s="28"/>
      <c r="BK1572" s="28"/>
      <c r="BL1572" s="28"/>
      <c r="BM1572" s="28"/>
      <c r="BN1572" s="28"/>
      <c r="BO1572" s="28"/>
      <c r="BP1572" s="28"/>
      <c r="BQ1572" s="28"/>
      <c r="BR1572" s="28"/>
      <c r="BS1572" s="28"/>
      <c r="BT1572" s="28"/>
      <c r="BU1572" s="28"/>
      <c r="BV1572" s="28"/>
      <c r="BW1572" s="28"/>
      <c r="BX1572" s="28"/>
      <c r="BY1572" s="28"/>
      <c r="BZ1572" s="28"/>
      <c r="CA1572" s="28"/>
      <c r="CB1572" s="28"/>
      <c r="CC1572" s="28"/>
      <c r="CD1572" s="28"/>
      <c r="CE1572" s="28"/>
      <c r="CF1572" s="28"/>
      <c r="CG1572" s="28"/>
      <c r="CH1572" s="28"/>
      <c r="CI1572" s="28"/>
      <c r="CJ1572" s="28"/>
      <c r="CK1572" s="28"/>
      <c r="CL1572" s="28"/>
      <c r="CM1572" s="28"/>
      <c r="CN1572" s="28"/>
      <c r="CO1572" s="28"/>
      <c r="CP1572" s="28"/>
      <c r="CQ1572" s="28"/>
      <c r="CR1572" s="28"/>
      <c r="CS1572" s="28"/>
      <c r="CT1572" s="28"/>
      <c r="CU1572" s="28"/>
      <c r="CV1572" s="28"/>
      <c r="CW1572" s="28"/>
      <c r="CX1572" s="28"/>
      <c r="CY1572" s="28"/>
      <c r="CZ1572" s="28"/>
      <c r="DA1572" s="28"/>
      <c r="DB1572" s="28"/>
      <c r="DC1572" s="28"/>
      <c r="DD1572" s="28"/>
      <c r="DE1572" s="28"/>
      <c r="DF1572" s="28"/>
      <c r="DG1572" s="28"/>
      <c r="DH1572" s="28"/>
      <c r="DI1572" s="28"/>
      <c r="DJ1572" s="28"/>
      <c r="DK1572" s="28"/>
      <c r="DL1572" s="28"/>
      <c r="DM1572" s="28"/>
    </row>
    <row r="1573" spans="11:117" s="195" customFormat="1" x14ac:dyDescent="0.2">
      <c r="K1573" s="198"/>
      <c r="L1573" s="198"/>
      <c r="M1573" s="198"/>
      <c r="N1573" s="198"/>
      <c r="O1573" s="198"/>
      <c r="Q1573" s="196"/>
      <c r="R1573" s="196"/>
      <c r="T1573" s="197"/>
      <c r="U1573" s="197"/>
      <c r="V1573" s="197"/>
      <c r="W1573" s="197"/>
      <c r="AE1573" s="198"/>
      <c r="AJ1573" s="199"/>
      <c r="AK1573" s="250"/>
      <c r="AL1573" s="55"/>
      <c r="AM1573" s="56"/>
      <c r="AN1573" s="30"/>
      <c r="AO1573" s="30"/>
      <c r="AP1573" s="114"/>
      <c r="AQ1573" s="114"/>
      <c r="AR1573" s="30"/>
      <c r="AS1573" s="30"/>
      <c r="AT1573" s="30"/>
      <c r="AU1573" s="30"/>
      <c r="AV1573" s="30"/>
      <c r="AW1573" s="30"/>
      <c r="AX1573" s="30"/>
      <c r="AY1573" s="30"/>
      <c r="AZ1573" s="28"/>
      <c r="BA1573" s="28"/>
      <c r="BB1573" s="28"/>
      <c r="BC1573" s="28"/>
      <c r="BD1573" s="28"/>
      <c r="BE1573" s="28"/>
      <c r="BF1573" s="28"/>
      <c r="BG1573" s="28"/>
      <c r="BH1573" s="28"/>
      <c r="BI1573" s="28"/>
      <c r="BJ1573" s="28"/>
      <c r="BK1573" s="28"/>
      <c r="BL1573" s="28"/>
      <c r="BM1573" s="28"/>
      <c r="BN1573" s="28"/>
      <c r="BO1573" s="28"/>
      <c r="BP1573" s="28"/>
      <c r="BQ1573" s="28"/>
      <c r="BR1573" s="28"/>
      <c r="BS1573" s="28"/>
      <c r="BT1573" s="28"/>
      <c r="BU1573" s="28"/>
      <c r="BV1573" s="28"/>
      <c r="BW1573" s="28"/>
      <c r="BX1573" s="28"/>
      <c r="BY1573" s="28"/>
      <c r="BZ1573" s="28"/>
      <c r="CA1573" s="28"/>
      <c r="CB1573" s="28"/>
      <c r="CC1573" s="28"/>
      <c r="CD1573" s="28"/>
      <c r="CE1573" s="28"/>
      <c r="CF1573" s="28"/>
      <c r="CG1573" s="28"/>
      <c r="CH1573" s="28"/>
      <c r="CI1573" s="28"/>
      <c r="CJ1573" s="28"/>
      <c r="CK1573" s="28"/>
      <c r="CL1573" s="28"/>
      <c r="CM1573" s="28"/>
      <c r="CN1573" s="28"/>
      <c r="CO1573" s="28"/>
      <c r="CP1573" s="28"/>
      <c r="CQ1573" s="28"/>
      <c r="CR1573" s="28"/>
      <c r="CS1573" s="28"/>
      <c r="CT1573" s="28"/>
      <c r="CU1573" s="28"/>
      <c r="CV1573" s="28"/>
      <c r="CW1573" s="28"/>
      <c r="CX1573" s="28"/>
      <c r="CY1573" s="28"/>
      <c r="CZ1573" s="28"/>
      <c r="DA1573" s="28"/>
      <c r="DB1573" s="28"/>
      <c r="DC1573" s="28"/>
      <c r="DD1573" s="28"/>
      <c r="DE1573" s="28"/>
      <c r="DF1573" s="28"/>
      <c r="DG1573" s="28"/>
      <c r="DH1573" s="28"/>
      <c r="DI1573" s="28"/>
      <c r="DJ1573" s="28"/>
      <c r="DK1573" s="28"/>
      <c r="DL1573" s="28"/>
      <c r="DM1573" s="28"/>
    </row>
    <row r="1574" spans="11:117" s="195" customFormat="1" x14ac:dyDescent="0.2">
      <c r="K1574" s="198"/>
      <c r="L1574" s="198"/>
      <c r="M1574" s="198"/>
      <c r="N1574" s="198"/>
      <c r="O1574" s="198"/>
      <c r="Q1574" s="196"/>
      <c r="R1574" s="196"/>
      <c r="T1574" s="197"/>
      <c r="U1574" s="197"/>
      <c r="V1574" s="197"/>
      <c r="W1574" s="197"/>
      <c r="AE1574" s="198"/>
      <c r="AJ1574" s="199"/>
      <c r="AK1574" s="250"/>
      <c r="AL1574" s="55"/>
      <c r="AM1574" s="56"/>
      <c r="AN1574" s="30"/>
      <c r="AO1574" s="30"/>
      <c r="AP1574" s="114"/>
      <c r="AQ1574" s="114"/>
      <c r="AR1574" s="30"/>
      <c r="AS1574" s="30"/>
      <c r="AT1574" s="30"/>
      <c r="AU1574" s="30"/>
      <c r="AV1574" s="30"/>
      <c r="AW1574" s="30"/>
      <c r="AX1574" s="30"/>
      <c r="AY1574" s="30"/>
      <c r="AZ1574" s="28"/>
      <c r="BA1574" s="28"/>
      <c r="BB1574" s="28"/>
      <c r="BC1574" s="28"/>
      <c r="BD1574" s="28"/>
      <c r="BE1574" s="28"/>
      <c r="BF1574" s="28"/>
      <c r="BG1574" s="28"/>
      <c r="BH1574" s="28"/>
      <c r="BI1574" s="28"/>
      <c r="BJ1574" s="28"/>
      <c r="BK1574" s="28"/>
      <c r="BL1574" s="28"/>
      <c r="BM1574" s="28"/>
      <c r="BN1574" s="28"/>
      <c r="BO1574" s="28"/>
      <c r="BP1574" s="28"/>
      <c r="BQ1574" s="28"/>
      <c r="BR1574" s="28"/>
      <c r="BS1574" s="28"/>
      <c r="BT1574" s="28"/>
      <c r="BU1574" s="28"/>
      <c r="BV1574" s="28"/>
      <c r="BW1574" s="28"/>
      <c r="BX1574" s="28"/>
      <c r="BY1574" s="28"/>
      <c r="BZ1574" s="28"/>
      <c r="CA1574" s="28"/>
      <c r="CB1574" s="28"/>
      <c r="CC1574" s="28"/>
      <c r="CD1574" s="28"/>
      <c r="CE1574" s="28"/>
      <c r="CF1574" s="28"/>
      <c r="CG1574" s="28"/>
      <c r="CH1574" s="28"/>
      <c r="CI1574" s="28"/>
      <c r="CJ1574" s="28"/>
      <c r="CK1574" s="28"/>
      <c r="CL1574" s="28"/>
      <c r="CM1574" s="28"/>
      <c r="CN1574" s="28"/>
      <c r="CO1574" s="28"/>
      <c r="CP1574" s="28"/>
      <c r="CQ1574" s="28"/>
      <c r="CR1574" s="28"/>
      <c r="CS1574" s="28"/>
      <c r="CT1574" s="28"/>
      <c r="CU1574" s="28"/>
      <c r="CV1574" s="28"/>
      <c r="CW1574" s="28"/>
      <c r="CX1574" s="28"/>
      <c r="CY1574" s="28"/>
      <c r="CZ1574" s="28"/>
      <c r="DA1574" s="28"/>
      <c r="DB1574" s="28"/>
      <c r="DC1574" s="28"/>
      <c r="DD1574" s="28"/>
      <c r="DE1574" s="28"/>
      <c r="DF1574" s="28"/>
      <c r="DG1574" s="28"/>
      <c r="DH1574" s="28"/>
      <c r="DI1574" s="28"/>
      <c r="DJ1574" s="28"/>
      <c r="DK1574" s="28"/>
      <c r="DL1574" s="28"/>
      <c r="DM1574" s="28"/>
    </row>
    <row r="1575" spans="11:117" s="195" customFormat="1" x14ac:dyDescent="0.2">
      <c r="K1575" s="198"/>
      <c r="L1575" s="198"/>
      <c r="M1575" s="198"/>
      <c r="N1575" s="198"/>
      <c r="O1575" s="198"/>
      <c r="Q1575" s="196"/>
      <c r="R1575" s="196"/>
      <c r="T1575" s="197"/>
      <c r="U1575" s="197"/>
      <c r="V1575" s="197"/>
      <c r="W1575" s="197"/>
      <c r="AE1575" s="198"/>
      <c r="AJ1575" s="199"/>
      <c r="AK1575" s="250"/>
      <c r="AL1575" s="55"/>
      <c r="AM1575" s="56"/>
      <c r="AN1575" s="30"/>
      <c r="AO1575" s="30"/>
      <c r="AP1575" s="114"/>
      <c r="AQ1575" s="114"/>
      <c r="AR1575" s="30"/>
      <c r="AS1575" s="30"/>
      <c r="AT1575" s="30"/>
      <c r="AU1575" s="30"/>
      <c r="AV1575" s="30"/>
      <c r="AW1575" s="30"/>
      <c r="AX1575" s="30"/>
      <c r="AY1575" s="30"/>
      <c r="AZ1575" s="28"/>
      <c r="BA1575" s="28"/>
      <c r="BB1575" s="28"/>
      <c r="BC1575" s="28"/>
      <c r="BD1575" s="28"/>
      <c r="BE1575" s="28"/>
      <c r="BF1575" s="28"/>
      <c r="BG1575" s="28"/>
      <c r="BH1575" s="28"/>
      <c r="BI1575" s="28"/>
      <c r="BJ1575" s="28"/>
      <c r="BK1575" s="28"/>
      <c r="BL1575" s="28"/>
      <c r="BM1575" s="28"/>
      <c r="BN1575" s="28"/>
      <c r="BO1575" s="28"/>
      <c r="BP1575" s="28"/>
      <c r="BQ1575" s="28"/>
      <c r="BR1575" s="28"/>
      <c r="BS1575" s="28"/>
      <c r="BT1575" s="28"/>
      <c r="BU1575" s="28"/>
      <c r="BV1575" s="28"/>
      <c r="BW1575" s="28"/>
      <c r="BX1575" s="28"/>
      <c r="BY1575" s="28"/>
      <c r="BZ1575" s="28"/>
      <c r="CA1575" s="28"/>
      <c r="CB1575" s="28"/>
      <c r="CC1575" s="28"/>
      <c r="CD1575" s="28"/>
      <c r="CE1575" s="28"/>
      <c r="CF1575" s="28"/>
      <c r="CG1575" s="28"/>
      <c r="CH1575" s="28"/>
      <c r="CI1575" s="28"/>
      <c r="CJ1575" s="28"/>
      <c r="CK1575" s="28"/>
      <c r="CL1575" s="28"/>
      <c r="CM1575" s="28"/>
      <c r="CN1575" s="28"/>
      <c r="CO1575" s="28"/>
      <c r="CP1575" s="28"/>
      <c r="CQ1575" s="28"/>
      <c r="CR1575" s="28"/>
      <c r="CS1575" s="28"/>
      <c r="CT1575" s="28"/>
      <c r="CU1575" s="28"/>
      <c r="CV1575" s="28"/>
      <c r="CW1575" s="28"/>
      <c r="CX1575" s="28"/>
      <c r="CY1575" s="28"/>
      <c r="CZ1575" s="28"/>
      <c r="DA1575" s="28"/>
      <c r="DB1575" s="28"/>
      <c r="DC1575" s="28"/>
      <c r="DD1575" s="28"/>
      <c r="DE1575" s="28"/>
      <c r="DF1575" s="28"/>
      <c r="DG1575" s="28"/>
      <c r="DH1575" s="28"/>
      <c r="DI1575" s="28"/>
      <c r="DJ1575" s="28"/>
      <c r="DK1575" s="28"/>
      <c r="DL1575" s="28"/>
      <c r="DM1575" s="28"/>
    </row>
    <row r="1576" spans="11:117" s="195" customFormat="1" x14ac:dyDescent="0.2">
      <c r="K1576" s="198"/>
      <c r="L1576" s="198"/>
      <c r="M1576" s="198"/>
      <c r="N1576" s="198"/>
      <c r="O1576" s="198"/>
      <c r="Q1576" s="196"/>
      <c r="R1576" s="196"/>
      <c r="T1576" s="197"/>
      <c r="U1576" s="197"/>
      <c r="V1576" s="197"/>
      <c r="W1576" s="197"/>
      <c r="AE1576" s="198"/>
      <c r="AJ1576" s="199"/>
      <c r="AK1576" s="250"/>
      <c r="AL1576" s="55"/>
      <c r="AM1576" s="56"/>
      <c r="AN1576" s="30"/>
      <c r="AO1576" s="30"/>
      <c r="AP1576" s="114"/>
      <c r="AQ1576" s="114"/>
      <c r="AR1576" s="30"/>
      <c r="AS1576" s="30"/>
      <c r="AT1576" s="30"/>
      <c r="AU1576" s="30"/>
      <c r="AV1576" s="30"/>
      <c r="AW1576" s="30"/>
      <c r="AX1576" s="30"/>
      <c r="AY1576" s="30"/>
      <c r="AZ1576" s="28"/>
      <c r="BA1576" s="28"/>
      <c r="BB1576" s="28"/>
      <c r="BC1576" s="28"/>
      <c r="BD1576" s="28"/>
      <c r="BE1576" s="28"/>
      <c r="BF1576" s="28"/>
      <c r="BG1576" s="28"/>
      <c r="BH1576" s="28"/>
      <c r="BI1576" s="28"/>
      <c r="BJ1576" s="28"/>
      <c r="BK1576" s="28"/>
      <c r="BL1576" s="28"/>
      <c r="BM1576" s="28"/>
      <c r="BN1576" s="28"/>
      <c r="BO1576" s="28"/>
      <c r="BP1576" s="28"/>
      <c r="BQ1576" s="28"/>
      <c r="BR1576" s="28"/>
      <c r="BS1576" s="28"/>
      <c r="BT1576" s="28"/>
      <c r="BU1576" s="28"/>
      <c r="BV1576" s="28"/>
      <c r="BW1576" s="28"/>
      <c r="BX1576" s="28"/>
      <c r="BY1576" s="28"/>
      <c r="BZ1576" s="28"/>
      <c r="CA1576" s="28"/>
      <c r="CB1576" s="28"/>
      <c r="CC1576" s="28"/>
      <c r="CD1576" s="28"/>
      <c r="CE1576" s="28"/>
      <c r="CF1576" s="28"/>
      <c r="CG1576" s="28"/>
      <c r="CH1576" s="28"/>
      <c r="CI1576" s="28"/>
      <c r="CJ1576" s="28"/>
      <c r="CK1576" s="28"/>
      <c r="CL1576" s="28"/>
      <c r="CM1576" s="28"/>
      <c r="CN1576" s="28"/>
      <c r="CO1576" s="28"/>
      <c r="CP1576" s="28"/>
      <c r="CQ1576" s="28"/>
      <c r="CR1576" s="28"/>
      <c r="CS1576" s="28"/>
      <c r="CT1576" s="28"/>
      <c r="CU1576" s="28"/>
      <c r="CV1576" s="28"/>
      <c r="CW1576" s="28"/>
      <c r="CX1576" s="28"/>
      <c r="CY1576" s="28"/>
      <c r="CZ1576" s="28"/>
      <c r="DA1576" s="28"/>
      <c r="DB1576" s="28"/>
      <c r="DC1576" s="28"/>
      <c r="DD1576" s="28"/>
      <c r="DE1576" s="28"/>
      <c r="DF1576" s="28"/>
      <c r="DG1576" s="28"/>
      <c r="DH1576" s="28"/>
      <c r="DI1576" s="28"/>
      <c r="DJ1576" s="28"/>
      <c r="DK1576" s="28"/>
      <c r="DL1576" s="28"/>
      <c r="DM1576" s="28"/>
    </row>
    <row r="1577" spans="11:117" s="195" customFormat="1" x14ac:dyDescent="0.2">
      <c r="K1577" s="198"/>
      <c r="L1577" s="198"/>
      <c r="M1577" s="198"/>
      <c r="N1577" s="198"/>
      <c r="O1577" s="198"/>
      <c r="Q1577" s="196"/>
      <c r="R1577" s="196"/>
      <c r="T1577" s="197"/>
      <c r="U1577" s="197"/>
      <c r="V1577" s="197"/>
      <c r="W1577" s="197"/>
      <c r="AE1577" s="198"/>
      <c r="AJ1577" s="199"/>
      <c r="AK1577" s="250"/>
      <c r="AL1577" s="55"/>
      <c r="AM1577" s="56"/>
      <c r="AN1577" s="30"/>
      <c r="AO1577" s="30"/>
      <c r="AP1577" s="114"/>
      <c r="AQ1577" s="114"/>
      <c r="AR1577" s="30"/>
      <c r="AS1577" s="30"/>
      <c r="AT1577" s="30"/>
      <c r="AU1577" s="30"/>
      <c r="AV1577" s="30"/>
      <c r="AW1577" s="30"/>
      <c r="AX1577" s="30"/>
      <c r="AY1577" s="30"/>
      <c r="AZ1577" s="28"/>
      <c r="BA1577" s="28"/>
      <c r="BB1577" s="28"/>
      <c r="BC1577" s="28"/>
      <c r="BD1577" s="28"/>
      <c r="BE1577" s="28"/>
      <c r="BF1577" s="28"/>
      <c r="BG1577" s="28"/>
      <c r="BH1577" s="28"/>
      <c r="BI1577" s="28"/>
      <c r="BJ1577" s="28"/>
      <c r="BK1577" s="28"/>
      <c r="BL1577" s="28"/>
      <c r="BM1577" s="28"/>
      <c r="BN1577" s="28"/>
      <c r="BO1577" s="28"/>
      <c r="BP1577" s="28"/>
      <c r="BQ1577" s="28"/>
      <c r="BR1577" s="28"/>
      <c r="BS1577" s="28"/>
      <c r="BT1577" s="28"/>
      <c r="BU1577" s="28"/>
      <c r="BV1577" s="28"/>
      <c r="BW1577" s="28"/>
      <c r="BX1577" s="28"/>
      <c r="BY1577" s="28"/>
      <c r="BZ1577" s="28"/>
      <c r="CA1577" s="28"/>
      <c r="CB1577" s="28"/>
      <c r="CC1577" s="28"/>
      <c r="CD1577" s="28"/>
      <c r="CE1577" s="28"/>
      <c r="CF1577" s="28"/>
      <c r="CG1577" s="28"/>
      <c r="CH1577" s="28"/>
      <c r="CI1577" s="28"/>
      <c r="CJ1577" s="28"/>
      <c r="CK1577" s="28"/>
      <c r="CL1577" s="28"/>
      <c r="CM1577" s="28"/>
      <c r="CN1577" s="28"/>
      <c r="CO1577" s="28"/>
      <c r="CP1577" s="28"/>
      <c r="CQ1577" s="28"/>
      <c r="CR1577" s="28"/>
      <c r="CS1577" s="28"/>
      <c r="CT1577" s="28"/>
      <c r="CU1577" s="28"/>
      <c r="CV1577" s="28"/>
      <c r="CW1577" s="28"/>
      <c r="CX1577" s="28"/>
      <c r="CY1577" s="28"/>
      <c r="CZ1577" s="28"/>
      <c r="DA1577" s="28"/>
      <c r="DB1577" s="28"/>
      <c r="DC1577" s="28"/>
      <c r="DD1577" s="28"/>
      <c r="DE1577" s="28"/>
      <c r="DF1577" s="28"/>
      <c r="DG1577" s="28"/>
      <c r="DH1577" s="28"/>
      <c r="DI1577" s="28"/>
      <c r="DJ1577" s="28"/>
      <c r="DK1577" s="28"/>
      <c r="DL1577" s="28"/>
      <c r="DM1577" s="28"/>
    </row>
    <row r="1578" spans="11:117" s="195" customFormat="1" x14ac:dyDescent="0.2">
      <c r="K1578" s="198"/>
      <c r="L1578" s="198"/>
      <c r="M1578" s="198"/>
      <c r="N1578" s="198"/>
      <c r="O1578" s="198"/>
      <c r="Q1578" s="196"/>
      <c r="R1578" s="196"/>
      <c r="T1578" s="197"/>
      <c r="U1578" s="197"/>
      <c r="V1578" s="197"/>
      <c r="W1578" s="197"/>
      <c r="AE1578" s="198"/>
      <c r="AJ1578" s="199"/>
      <c r="AK1578" s="250"/>
      <c r="AL1578" s="55"/>
      <c r="AM1578" s="56"/>
      <c r="AN1578" s="30"/>
      <c r="AO1578" s="30"/>
      <c r="AP1578" s="114"/>
      <c r="AQ1578" s="114"/>
      <c r="AR1578" s="30"/>
      <c r="AS1578" s="30"/>
      <c r="AT1578" s="30"/>
      <c r="AU1578" s="30"/>
      <c r="AV1578" s="30"/>
      <c r="AW1578" s="30"/>
      <c r="AX1578" s="30"/>
      <c r="AY1578" s="30"/>
      <c r="AZ1578" s="28"/>
      <c r="BA1578" s="28"/>
      <c r="BB1578" s="28"/>
      <c r="BC1578" s="28"/>
      <c r="BD1578" s="28"/>
      <c r="BE1578" s="28"/>
      <c r="BF1578" s="28"/>
      <c r="BG1578" s="28"/>
      <c r="BH1578" s="28"/>
      <c r="BI1578" s="28"/>
      <c r="BJ1578" s="28"/>
      <c r="BK1578" s="28"/>
      <c r="BL1578" s="28"/>
      <c r="BM1578" s="28"/>
      <c r="BN1578" s="28"/>
      <c r="BO1578" s="28"/>
      <c r="BP1578" s="28"/>
      <c r="BQ1578" s="28"/>
      <c r="BR1578" s="28"/>
      <c r="BS1578" s="28"/>
      <c r="BT1578" s="28"/>
      <c r="BU1578" s="28"/>
      <c r="BV1578" s="28"/>
      <c r="BW1578" s="28"/>
      <c r="BX1578" s="28"/>
      <c r="BY1578" s="28"/>
      <c r="BZ1578" s="28"/>
      <c r="CA1578" s="28"/>
      <c r="CB1578" s="28"/>
      <c r="CC1578" s="28"/>
      <c r="CD1578" s="28"/>
      <c r="CE1578" s="28"/>
      <c r="CF1578" s="28"/>
      <c r="CG1578" s="28"/>
      <c r="CH1578" s="28"/>
      <c r="CI1578" s="28"/>
      <c r="CJ1578" s="28"/>
      <c r="CK1578" s="28"/>
      <c r="CL1578" s="28"/>
      <c r="CM1578" s="28"/>
      <c r="CN1578" s="28"/>
      <c r="CO1578" s="28"/>
      <c r="CP1578" s="28"/>
      <c r="CQ1578" s="28"/>
      <c r="CR1578" s="28"/>
      <c r="CS1578" s="28"/>
      <c r="CT1578" s="28"/>
      <c r="CU1578" s="28"/>
      <c r="CV1578" s="28"/>
      <c r="CW1578" s="28"/>
      <c r="CX1578" s="28"/>
      <c r="CY1578" s="28"/>
      <c r="CZ1578" s="28"/>
      <c r="DA1578" s="28"/>
      <c r="DB1578" s="28"/>
      <c r="DC1578" s="28"/>
      <c r="DD1578" s="28"/>
      <c r="DE1578" s="28"/>
      <c r="DF1578" s="28"/>
      <c r="DG1578" s="28"/>
      <c r="DH1578" s="28"/>
      <c r="DI1578" s="28"/>
      <c r="DJ1578" s="28"/>
      <c r="DK1578" s="28"/>
      <c r="DL1578" s="28"/>
      <c r="DM1578" s="28"/>
    </row>
    <row r="1579" spans="11:117" s="195" customFormat="1" x14ac:dyDescent="0.2">
      <c r="K1579" s="198"/>
      <c r="L1579" s="198"/>
      <c r="M1579" s="198"/>
      <c r="N1579" s="198"/>
      <c r="O1579" s="198"/>
      <c r="Q1579" s="196"/>
      <c r="R1579" s="196"/>
      <c r="T1579" s="197"/>
      <c r="U1579" s="197"/>
      <c r="V1579" s="197"/>
      <c r="W1579" s="197"/>
      <c r="AE1579" s="198"/>
      <c r="AJ1579" s="199"/>
      <c r="AK1579" s="250"/>
      <c r="AL1579" s="55"/>
      <c r="AM1579" s="56"/>
      <c r="AN1579" s="30"/>
      <c r="AO1579" s="30"/>
      <c r="AP1579" s="114"/>
      <c r="AQ1579" s="114"/>
      <c r="AR1579" s="30"/>
      <c r="AS1579" s="30"/>
      <c r="AT1579" s="30"/>
      <c r="AU1579" s="30"/>
      <c r="AV1579" s="30"/>
      <c r="AW1579" s="30"/>
      <c r="AX1579" s="30"/>
      <c r="AY1579" s="30"/>
      <c r="AZ1579" s="28"/>
      <c r="BA1579" s="28"/>
      <c r="BB1579" s="28"/>
      <c r="BC1579" s="28"/>
      <c r="BD1579" s="28"/>
      <c r="BE1579" s="28"/>
      <c r="BF1579" s="28"/>
      <c r="BG1579" s="28"/>
      <c r="BH1579" s="28"/>
      <c r="BI1579" s="28"/>
      <c r="BJ1579" s="28"/>
      <c r="BK1579" s="28"/>
      <c r="BL1579" s="28"/>
      <c r="BM1579" s="28"/>
      <c r="BN1579" s="28"/>
      <c r="BO1579" s="28"/>
      <c r="BP1579" s="28"/>
      <c r="BQ1579" s="28"/>
      <c r="BR1579" s="28"/>
      <c r="BS1579" s="28"/>
      <c r="BT1579" s="28"/>
      <c r="BU1579" s="28"/>
      <c r="BV1579" s="28"/>
      <c r="BW1579" s="28"/>
      <c r="BX1579" s="28"/>
      <c r="BY1579" s="28"/>
      <c r="BZ1579" s="28"/>
      <c r="CA1579" s="28"/>
      <c r="CB1579" s="28"/>
      <c r="CC1579" s="28"/>
      <c r="CD1579" s="28"/>
      <c r="CE1579" s="28"/>
      <c r="CF1579" s="28"/>
      <c r="CG1579" s="28"/>
      <c r="CH1579" s="28"/>
      <c r="CI1579" s="28"/>
      <c r="CJ1579" s="28"/>
      <c r="CK1579" s="28"/>
      <c r="CL1579" s="28"/>
      <c r="CM1579" s="28"/>
      <c r="CN1579" s="28"/>
      <c r="CO1579" s="28"/>
      <c r="CP1579" s="28"/>
      <c r="CQ1579" s="28"/>
      <c r="CR1579" s="28"/>
      <c r="CS1579" s="28"/>
      <c r="CT1579" s="28"/>
      <c r="CU1579" s="28"/>
      <c r="CV1579" s="28"/>
      <c r="CW1579" s="28"/>
      <c r="CX1579" s="28"/>
      <c r="CY1579" s="28"/>
      <c r="CZ1579" s="28"/>
      <c r="DA1579" s="28"/>
      <c r="DB1579" s="28"/>
      <c r="DC1579" s="28"/>
      <c r="DD1579" s="28"/>
      <c r="DE1579" s="28"/>
      <c r="DF1579" s="28"/>
      <c r="DG1579" s="28"/>
      <c r="DH1579" s="28"/>
      <c r="DI1579" s="28"/>
      <c r="DJ1579" s="28"/>
      <c r="DK1579" s="28"/>
      <c r="DL1579" s="28"/>
      <c r="DM1579" s="28"/>
    </row>
    <row r="1580" spans="11:117" s="195" customFormat="1" x14ac:dyDescent="0.2">
      <c r="K1580" s="198"/>
      <c r="L1580" s="198"/>
      <c r="M1580" s="198"/>
      <c r="N1580" s="198"/>
      <c r="O1580" s="198"/>
      <c r="Q1580" s="196"/>
      <c r="R1580" s="196"/>
      <c r="T1580" s="197"/>
      <c r="U1580" s="197"/>
      <c r="V1580" s="197"/>
      <c r="W1580" s="197"/>
      <c r="AE1580" s="198"/>
      <c r="AJ1580" s="199"/>
      <c r="AK1580" s="250"/>
      <c r="AL1580" s="55"/>
      <c r="AM1580" s="56"/>
      <c r="AN1580" s="30"/>
      <c r="AO1580" s="30"/>
      <c r="AP1580" s="114"/>
      <c r="AQ1580" s="114"/>
      <c r="AR1580" s="30"/>
      <c r="AS1580" s="30"/>
      <c r="AT1580" s="30"/>
      <c r="AU1580" s="30"/>
      <c r="AV1580" s="30"/>
      <c r="AW1580" s="30"/>
      <c r="AX1580" s="30"/>
      <c r="AY1580" s="30"/>
      <c r="AZ1580" s="28"/>
      <c r="BA1580" s="28"/>
      <c r="BB1580" s="28"/>
      <c r="BC1580" s="28"/>
      <c r="BD1580" s="28"/>
      <c r="BE1580" s="28"/>
      <c r="BF1580" s="28"/>
      <c r="BG1580" s="28"/>
      <c r="BH1580" s="28"/>
      <c r="BI1580" s="28"/>
      <c r="BJ1580" s="28"/>
      <c r="BK1580" s="28"/>
      <c r="BL1580" s="28"/>
      <c r="BM1580" s="28"/>
      <c r="BN1580" s="28"/>
      <c r="BO1580" s="28"/>
      <c r="BP1580" s="28"/>
      <c r="BQ1580" s="28"/>
      <c r="BR1580" s="28"/>
      <c r="BS1580" s="28"/>
      <c r="BT1580" s="28"/>
      <c r="BU1580" s="28"/>
      <c r="BV1580" s="28"/>
      <c r="BW1580" s="28"/>
      <c r="BX1580" s="28"/>
      <c r="BY1580" s="28"/>
      <c r="BZ1580" s="28"/>
      <c r="CA1580" s="28"/>
      <c r="CB1580" s="28"/>
      <c r="CC1580" s="28"/>
      <c r="CD1580" s="28"/>
      <c r="CE1580" s="28"/>
      <c r="CF1580" s="28"/>
      <c r="CG1580" s="28"/>
      <c r="CH1580" s="28"/>
      <c r="CI1580" s="28"/>
      <c r="CJ1580" s="28"/>
      <c r="CK1580" s="28"/>
      <c r="CL1580" s="28"/>
      <c r="CM1580" s="28"/>
      <c r="CN1580" s="28"/>
      <c r="CO1580" s="28"/>
      <c r="CP1580" s="28"/>
      <c r="CQ1580" s="28"/>
      <c r="CR1580" s="28"/>
      <c r="CS1580" s="28"/>
      <c r="CT1580" s="28"/>
      <c r="CU1580" s="28"/>
      <c r="CV1580" s="28"/>
      <c r="CW1580" s="28"/>
      <c r="CX1580" s="28"/>
      <c r="CY1580" s="28"/>
      <c r="CZ1580" s="28"/>
      <c r="DA1580" s="28"/>
      <c r="DB1580" s="28"/>
      <c r="DC1580" s="28"/>
      <c r="DD1580" s="28"/>
      <c r="DE1580" s="28"/>
      <c r="DF1580" s="28"/>
      <c r="DG1580" s="28"/>
      <c r="DH1580" s="28"/>
      <c r="DI1580" s="28"/>
      <c r="DJ1580" s="28"/>
      <c r="DK1580" s="28"/>
      <c r="DL1580" s="28"/>
      <c r="DM1580" s="28"/>
    </row>
    <row r="1581" spans="11:117" s="195" customFormat="1" x14ac:dyDescent="0.2">
      <c r="K1581" s="198"/>
      <c r="L1581" s="198"/>
      <c r="M1581" s="198"/>
      <c r="N1581" s="198"/>
      <c r="O1581" s="198"/>
      <c r="Q1581" s="196"/>
      <c r="R1581" s="196"/>
      <c r="T1581" s="197"/>
      <c r="U1581" s="197"/>
      <c r="V1581" s="197"/>
      <c r="W1581" s="197"/>
      <c r="AE1581" s="198"/>
      <c r="AJ1581" s="199"/>
      <c r="AK1581" s="250"/>
      <c r="AL1581" s="55"/>
      <c r="AM1581" s="56"/>
      <c r="AN1581" s="30"/>
      <c r="AO1581" s="30"/>
      <c r="AP1581" s="114"/>
      <c r="AQ1581" s="114"/>
      <c r="AR1581" s="30"/>
      <c r="AS1581" s="30"/>
      <c r="AT1581" s="30"/>
      <c r="AU1581" s="30"/>
      <c r="AV1581" s="30"/>
      <c r="AW1581" s="30"/>
      <c r="AX1581" s="30"/>
      <c r="AY1581" s="30"/>
      <c r="AZ1581" s="28"/>
      <c r="BA1581" s="28"/>
      <c r="BB1581" s="28"/>
      <c r="BC1581" s="28"/>
      <c r="BD1581" s="28"/>
      <c r="BE1581" s="28"/>
      <c r="BF1581" s="28"/>
      <c r="BG1581" s="28"/>
      <c r="BH1581" s="28"/>
      <c r="BI1581" s="28"/>
      <c r="BJ1581" s="28"/>
      <c r="BK1581" s="28"/>
      <c r="BL1581" s="28"/>
      <c r="BM1581" s="28"/>
      <c r="BN1581" s="28"/>
      <c r="BO1581" s="28"/>
      <c r="BP1581" s="28"/>
      <c r="BQ1581" s="28"/>
      <c r="BR1581" s="28"/>
      <c r="BS1581" s="28"/>
      <c r="BT1581" s="28"/>
      <c r="BU1581" s="28"/>
      <c r="BV1581" s="28"/>
      <c r="BW1581" s="28"/>
      <c r="BX1581" s="28"/>
      <c r="BY1581" s="28"/>
      <c r="BZ1581" s="28"/>
      <c r="CA1581" s="28"/>
      <c r="CB1581" s="28"/>
      <c r="CC1581" s="28"/>
      <c r="CD1581" s="28"/>
      <c r="CE1581" s="28"/>
      <c r="CF1581" s="28"/>
      <c r="CG1581" s="28"/>
      <c r="CH1581" s="28"/>
      <c r="CI1581" s="28"/>
      <c r="CJ1581" s="28"/>
      <c r="CK1581" s="28"/>
      <c r="CL1581" s="28"/>
      <c r="CM1581" s="28"/>
      <c r="CN1581" s="28"/>
      <c r="CO1581" s="28"/>
      <c r="CP1581" s="28"/>
      <c r="CQ1581" s="28"/>
      <c r="CR1581" s="28"/>
      <c r="CS1581" s="28"/>
      <c r="CT1581" s="28"/>
      <c r="CU1581" s="28"/>
      <c r="CV1581" s="28"/>
      <c r="CW1581" s="28"/>
      <c r="CX1581" s="28"/>
      <c r="CY1581" s="28"/>
      <c r="CZ1581" s="28"/>
      <c r="DA1581" s="28"/>
      <c r="DB1581" s="28"/>
      <c r="DC1581" s="28"/>
      <c r="DD1581" s="28"/>
      <c r="DE1581" s="28"/>
      <c r="DF1581" s="28"/>
      <c r="DG1581" s="28"/>
      <c r="DH1581" s="28"/>
      <c r="DI1581" s="28"/>
      <c r="DJ1581" s="28"/>
      <c r="DK1581" s="28"/>
      <c r="DL1581" s="28"/>
      <c r="DM1581" s="28"/>
    </row>
    <row r="1582" spans="11:117" s="195" customFormat="1" x14ac:dyDescent="0.2">
      <c r="K1582" s="198"/>
      <c r="L1582" s="198"/>
      <c r="M1582" s="198"/>
      <c r="N1582" s="198"/>
      <c r="O1582" s="198"/>
      <c r="Q1582" s="196"/>
      <c r="R1582" s="196"/>
      <c r="T1582" s="197"/>
      <c r="U1582" s="197"/>
      <c r="V1582" s="197"/>
      <c r="W1582" s="197"/>
      <c r="AE1582" s="198"/>
      <c r="AJ1582" s="199"/>
      <c r="AK1582" s="250"/>
      <c r="AL1582" s="55"/>
      <c r="AM1582" s="56"/>
      <c r="AN1582" s="30"/>
      <c r="AO1582" s="30"/>
      <c r="AP1582" s="114"/>
      <c r="AQ1582" s="114"/>
      <c r="AR1582" s="30"/>
      <c r="AS1582" s="30"/>
      <c r="AT1582" s="30"/>
      <c r="AU1582" s="30"/>
      <c r="AV1582" s="30"/>
      <c r="AW1582" s="30"/>
      <c r="AX1582" s="30"/>
      <c r="AY1582" s="30"/>
      <c r="AZ1582" s="28"/>
      <c r="BA1582" s="28"/>
      <c r="BB1582" s="28"/>
      <c r="BC1582" s="28"/>
      <c r="BD1582" s="28"/>
      <c r="BE1582" s="28"/>
      <c r="BF1582" s="28"/>
      <c r="BG1582" s="28"/>
      <c r="BH1582" s="28"/>
      <c r="BI1582" s="28"/>
      <c r="BJ1582" s="28"/>
      <c r="BK1582" s="28"/>
      <c r="BL1582" s="28"/>
      <c r="BM1582" s="28"/>
      <c r="BN1582" s="28"/>
      <c r="BO1582" s="28"/>
      <c r="BP1582" s="28"/>
      <c r="BQ1582" s="28"/>
      <c r="BR1582" s="28"/>
      <c r="BS1582" s="28"/>
      <c r="BT1582" s="28"/>
      <c r="BU1582" s="28"/>
      <c r="BV1582" s="28"/>
      <c r="BW1582" s="28"/>
      <c r="BX1582" s="28"/>
      <c r="BY1582" s="28"/>
      <c r="BZ1582" s="28"/>
      <c r="CA1582" s="28"/>
      <c r="CB1582" s="28"/>
      <c r="CC1582" s="28"/>
      <c r="CD1582" s="28"/>
      <c r="CE1582" s="28"/>
      <c r="CF1582" s="28"/>
      <c r="CG1582" s="28"/>
      <c r="CH1582" s="28"/>
      <c r="CI1582" s="28"/>
      <c r="CJ1582" s="28"/>
      <c r="CK1582" s="28"/>
      <c r="CL1582" s="28"/>
      <c r="CM1582" s="28"/>
      <c r="CN1582" s="28"/>
      <c r="CO1582" s="28"/>
      <c r="CP1582" s="28"/>
      <c r="CQ1582" s="28"/>
      <c r="CR1582" s="28"/>
      <c r="CS1582" s="28"/>
      <c r="CT1582" s="28"/>
      <c r="CU1582" s="28"/>
      <c r="CV1582" s="28"/>
      <c r="CW1582" s="28"/>
      <c r="CX1582" s="28"/>
      <c r="CY1582" s="28"/>
      <c r="CZ1582" s="28"/>
      <c r="DA1582" s="28"/>
      <c r="DB1582" s="28"/>
      <c r="DC1582" s="28"/>
      <c r="DD1582" s="28"/>
      <c r="DE1582" s="28"/>
      <c r="DF1582" s="28"/>
      <c r="DG1582" s="28"/>
      <c r="DH1582" s="28"/>
      <c r="DI1582" s="28"/>
      <c r="DJ1582" s="28"/>
      <c r="DK1582" s="28"/>
      <c r="DL1582" s="28"/>
      <c r="DM1582" s="28"/>
    </row>
    <row r="1583" spans="11:117" s="195" customFormat="1" x14ac:dyDescent="0.2">
      <c r="K1583" s="198"/>
      <c r="L1583" s="198"/>
      <c r="M1583" s="198"/>
      <c r="N1583" s="198"/>
      <c r="O1583" s="198"/>
      <c r="Q1583" s="196"/>
      <c r="R1583" s="196"/>
      <c r="T1583" s="197"/>
      <c r="U1583" s="197"/>
      <c r="V1583" s="197"/>
      <c r="W1583" s="197"/>
      <c r="AE1583" s="198"/>
      <c r="AJ1583" s="199"/>
      <c r="AK1583" s="250"/>
      <c r="AL1583" s="55"/>
      <c r="AM1583" s="56"/>
      <c r="AN1583" s="30"/>
      <c r="AO1583" s="30"/>
      <c r="AP1583" s="114"/>
      <c r="AQ1583" s="114"/>
      <c r="AR1583" s="30"/>
      <c r="AS1583" s="30"/>
      <c r="AT1583" s="30"/>
      <c r="AU1583" s="30"/>
      <c r="AV1583" s="30"/>
      <c r="AW1583" s="30"/>
      <c r="AX1583" s="30"/>
      <c r="AY1583" s="30"/>
      <c r="AZ1583" s="28"/>
      <c r="BA1583" s="28"/>
      <c r="BB1583" s="28"/>
      <c r="BC1583" s="28"/>
      <c r="BD1583" s="28"/>
      <c r="BE1583" s="28"/>
      <c r="BF1583" s="28"/>
      <c r="BG1583" s="28"/>
      <c r="BH1583" s="28"/>
      <c r="BI1583" s="28"/>
      <c r="BJ1583" s="28"/>
      <c r="BK1583" s="28"/>
      <c r="BL1583" s="28"/>
      <c r="BM1583" s="28"/>
      <c r="BN1583" s="28"/>
      <c r="BO1583" s="28"/>
      <c r="BP1583" s="28"/>
      <c r="BQ1583" s="28"/>
      <c r="BR1583" s="28"/>
      <c r="BS1583" s="28"/>
      <c r="BT1583" s="28"/>
      <c r="BU1583" s="28"/>
      <c r="BV1583" s="28"/>
      <c r="BW1583" s="28"/>
      <c r="BX1583" s="28"/>
      <c r="BY1583" s="28"/>
      <c r="BZ1583" s="28"/>
      <c r="CA1583" s="28"/>
      <c r="CB1583" s="28"/>
      <c r="CC1583" s="28"/>
      <c r="CD1583" s="28"/>
      <c r="CE1583" s="28"/>
      <c r="CF1583" s="28"/>
      <c r="CG1583" s="28"/>
      <c r="CH1583" s="28"/>
      <c r="CI1583" s="28"/>
      <c r="CJ1583" s="28"/>
      <c r="CK1583" s="28"/>
      <c r="CL1583" s="28"/>
      <c r="CM1583" s="28"/>
      <c r="CN1583" s="28"/>
      <c r="CO1583" s="28"/>
      <c r="CP1583" s="28"/>
      <c r="CQ1583" s="28"/>
      <c r="CR1583" s="28"/>
      <c r="CS1583" s="28"/>
      <c r="CT1583" s="28"/>
      <c r="CU1583" s="28"/>
      <c r="CV1583" s="28"/>
      <c r="CW1583" s="28"/>
      <c r="CX1583" s="28"/>
      <c r="CY1583" s="28"/>
      <c r="CZ1583" s="28"/>
      <c r="DA1583" s="28"/>
      <c r="DB1583" s="28"/>
      <c r="DC1583" s="28"/>
      <c r="DD1583" s="28"/>
      <c r="DE1583" s="28"/>
      <c r="DF1583" s="28"/>
      <c r="DG1583" s="28"/>
      <c r="DH1583" s="28"/>
      <c r="DI1583" s="28"/>
      <c r="DJ1583" s="28"/>
      <c r="DK1583" s="28"/>
      <c r="DL1583" s="28"/>
      <c r="DM1583" s="28"/>
    </row>
    <row r="1584" spans="11:117" s="195" customFormat="1" x14ac:dyDescent="0.2">
      <c r="K1584" s="198"/>
      <c r="L1584" s="198"/>
      <c r="M1584" s="198"/>
      <c r="N1584" s="198"/>
      <c r="O1584" s="198"/>
      <c r="Q1584" s="196"/>
      <c r="R1584" s="196"/>
      <c r="T1584" s="197"/>
      <c r="U1584" s="197"/>
      <c r="V1584" s="197"/>
      <c r="W1584" s="197"/>
      <c r="AE1584" s="198"/>
      <c r="AJ1584" s="199"/>
      <c r="AK1584" s="250"/>
      <c r="AL1584" s="55"/>
      <c r="AM1584" s="56"/>
      <c r="AN1584" s="30"/>
      <c r="AO1584" s="30"/>
      <c r="AP1584" s="114"/>
      <c r="AQ1584" s="114"/>
      <c r="AR1584" s="30"/>
      <c r="AS1584" s="30"/>
      <c r="AT1584" s="30"/>
      <c r="AU1584" s="30"/>
      <c r="AV1584" s="30"/>
      <c r="AW1584" s="30"/>
      <c r="AX1584" s="30"/>
      <c r="AY1584" s="30"/>
      <c r="AZ1584" s="28"/>
      <c r="BA1584" s="28"/>
      <c r="BB1584" s="28"/>
      <c r="BC1584" s="28"/>
      <c r="BD1584" s="28"/>
      <c r="BE1584" s="28"/>
      <c r="BF1584" s="28"/>
      <c r="BG1584" s="28"/>
      <c r="BH1584" s="28"/>
      <c r="BI1584" s="28"/>
      <c r="BJ1584" s="28"/>
      <c r="BK1584" s="28"/>
      <c r="BL1584" s="28"/>
      <c r="BM1584" s="28"/>
      <c r="BN1584" s="28"/>
      <c r="BO1584" s="28"/>
      <c r="BP1584" s="28"/>
      <c r="BQ1584" s="28"/>
      <c r="BR1584" s="28"/>
      <c r="BS1584" s="28"/>
      <c r="BT1584" s="28"/>
      <c r="BU1584" s="28"/>
      <c r="BV1584" s="28"/>
      <c r="BW1584" s="28"/>
      <c r="BX1584" s="28"/>
      <c r="BY1584" s="28"/>
      <c r="BZ1584" s="28"/>
      <c r="CA1584" s="28"/>
      <c r="CB1584" s="28"/>
      <c r="CC1584" s="28"/>
      <c r="CD1584" s="28"/>
      <c r="CE1584" s="28"/>
      <c r="CF1584" s="28"/>
      <c r="CG1584" s="28"/>
      <c r="CH1584" s="28"/>
      <c r="CI1584" s="28"/>
      <c r="CJ1584" s="28"/>
      <c r="CK1584" s="28"/>
      <c r="CL1584" s="28"/>
      <c r="CM1584" s="28"/>
      <c r="CN1584" s="28"/>
      <c r="CO1584" s="28"/>
      <c r="CP1584" s="28"/>
      <c r="CQ1584" s="28"/>
      <c r="CR1584" s="28"/>
      <c r="CS1584" s="28"/>
      <c r="CT1584" s="28"/>
      <c r="CU1584" s="28"/>
      <c r="CV1584" s="28"/>
      <c r="CW1584" s="28"/>
      <c r="CX1584" s="28"/>
      <c r="CY1584" s="28"/>
      <c r="CZ1584" s="28"/>
      <c r="DA1584" s="28"/>
      <c r="DB1584" s="28"/>
      <c r="DC1584" s="28"/>
      <c r="DD1584" s="28"/>
      <c r="DE1584" s="28"/>
      <c r="DF1584" s="28"/>
      <c r="DG1584" s="28"/>
      <c r="DH1584" s="28"/>
      <c r="DI1584" s="28"/>
      <c r="DJ1584" s="28"/>
      <c r="DK1584" s="28"/>
      <c r="DL1584" s="28"/>
      <c r="DM1584" s="28"/>
    </row>
    <row r="1585" spans="11:117" s="195" customFormat="1" x14ac:dyDescent="0.2">
      <c r="K1585" s="198"/>
      <c r="L1585" s="198"/>
      <c r="M1585" s="198"/>
      <c r="N1585" s="198"/>
      <c r="O1585" s="198"/>
      <c r="Q1585" s="196"/>
      <c r="R1585" s="196"/>
      <c r="T1585" s="197"/>
      <c r="U1585" s="197"/>
      <c r="V1585" s="197"/>
      <c r="W1585" s="197"/>
      <c r="AE1585" s="198"/>
      <c r="AJ1585" s="199"/>
      <c r="AK1585" s="250"/>
      <c r="AL1585" s="55"/>
      <c r="AM1585" s="56"/>
      <c r="AN1585" s="30"/>
      <c r="AO1585" s="30"/>
      <c r="AP1585" s="114"/>
      <c r="AQ1585" s="114"/>
      <c r="AR1585" s="30"/>
      <c r="AS1585" s="30"/>
      <c r="AT1585" s="30"/>
      <c r="AU1585" s="30"/>
      <c r="AV1585" s="30"/>
      <c r="AW1585" s="30"/>
      <c r="AX1585" s="30"/>
      <c r="AY1585" s="30"/>
      <c r="AZ1585" s="28"/>
      <c r="BA1585" s="28"/>
      <c r="BB1585" s="28"/>
      <c r="BC1585" s="28"/>
      <c r="BD1585" s="28"/>
      <c r="BE1585" s="28"/>
      <c r="BF1585" s="28"/>
      <c r="BG1585" s="28"/>
      <c r="BH1585" s="28"/>
      <c r="BI1585" s="28"/>
      <c r="BJ1585" s="28"/>
      <c r="BK1585" s="28"/>
      <c r="BL1585" s="28"/>
      <c r="BM1585" s="28"/>
      <c r="BN1585" s="28"/>
      <c r="BO1585" s="28"/>
      <c r="BP1585" s="28"/>
      <c r="BQ1585" s="28"/>
      <c r="BR1585" s="28"/>
      <c r="BS1585" s="28"/>
      <c r="BT1585" s="28"/>
      <c r="BU1585" s="28"/>
      <c r="BV1585" s="28"/>
      <c r="BW1585" s="28"/>
      <c r="BX1585" s="28"/>
      <c r="BY1585" s="28"/>
      <c r="BZ1585" s="28"/>
      <c r="CA1585" s="28"/>
      <c r="CB1585" s="28"/>
      <c r="CC1585" s="28"/>
      <c r="CD1585" s="28"/>
      <c r="CE1585" s="28"/>
      <c r="CF1585" s="28"/>
      <c r="CG1585" s="28"/>
      <c r="CH1585" s="28"/>
      <c r="CI1585" s="28"/>
      <c r="CJ1585" s="28"/>
      <c r="CK1585" s="28"/>
      <c r="CL1585" s="28"/>
      <c r="CM1585" s="28"/>
      <c r="CN1585" s="28"/>
      <c r="CO1585" s="28"/>
      <c r="CP1585" s="28"/>
      <c r="CQ1585" s="28"/>
      <c r="CR1585" s="28"/>
      <c r="CS1585" s="28"/>
      <c r="CT1585" s="28"/>
      <c r="CU1585" s="28"/>
      <c r="CV1585" s="28"/>
      <c r="CW1585" s="28"/>
      <c r="CX1585" s="28"/>
      <c r="CY1585" s="28"/>
      <c r="CZ1585" s="28"/>
      <c r="DA1585" s="28"/>
      <c r="DB1585" s="28"/>
      <c r="DC1585" s="28"/>
      <c r="DD1585" s="28"/>
      <c r="DE1585" s="28"/>
      <c r="DF1585" s="28"/>
      <c r="DG1585" s="28"/>
      <c r="DH1585" s="28"/>
      <c r="DI1585" s="28"/>
      <c r="DJ1585" s="28"/>
      <c r="DK1585" s="28"/>
      <c r="DL1585" s="28"/>
      <c r="DM1585" s="28"/>
    </row>
    <row r="1586" spans="11:117" s="195" customFormat="1" x14ac:dyDescent="0.2">
      <c r="K1586" s="198"/>
      <c r="L1586" s="198"/>
      <c r="M1586" s="198"/>
      <c r="N1586" s="198"/>
      <c r="O1586" s="198"/>
      <c r="Q1586" s="196"/>
      <c r="R1586" s="196"/>
      <c r="T1586" s="197"/>
      <c r="U1586" s="197"/>
      <c r="V1586" s="197"/>
      <c r="W1586" s="197"/>
      <c r="AE1586" s="198"/>
      <c r="AJ1586" s="199"/>
      <c r="AK1586" s="250"/>
      <c r="AL1586" s="55"/>
      <c r="AM1586" s="56"/>
      <c r="AN1586" s="30"/>
      <c r="AO1586" s="30"/>
      <c r="AP1586" s="114"/>
      <c r="AQ1586" s="114"/>
      <c r="AR1586" s="30"/>
      <c r="AS1586" s="30"/>
      <c r="AT1586" s="30"/>
      <c r="AU1586" s="30"/>
      <c r="AV1586" s="30"/>
      <c r="AW1586" s="30"/>
      <c r="AX1586" s="30"/>
      <c r="AY1586" s="30"/>
      <c r="AZ1586" s="28"/>
      <c r="BA1586" s="28"/>
      <c r="BB1586" s="28"/>
      <c r="BC1586" s="28"/>
      <c r="BD1586" s="28"/>
      <c r="BE1586" s="28"/>
      <c r="BF1586" s="28"/>
      <c r="BG1586" s="28"/>
      <c r="BH1586" s="28"/>
      <c r="BI1586" s="28"/>
      <c r="BJ1586" s="28"/>
      <c r="BK1586" s="28"/>
      <c r="BL1586" s="28"/>
      <c r="BM1586" s="28"/>
      <c r="BN1586" s="28"/>
      <c r="BO1586" s="28"/>
      <c r="BP1586" s="28"/>
      <c r="BQ1586" s="28"/>
      <c r="BR1586" s="28"/>
      <c r="BS1586" s="28"/>
      <c r="BT1586" s="28"/>
      <c r="BU1586" s="28"/>
      <c r="BV1586" s="28"/>
      <c r="BW1586" s="28"/>
      <c r="BX1586" s="28"/>
      <c r="BY1586" s="28"/>
      <c r="BZ1586" s="28"/>
      <c r="CA1586" s="28"/>
      <c r="CB1586" s="28"/>
      <c r="CC1586" s="28"/>
      <c r="CD1586" s="28"/>
      <c r="CE1586" s="28"/>
      <c r="CF1586" s="28"/>
      <c r="CG1586" s="28"/>
      <c r="CH1586" s="28"/>
      <c r="CI1586" s="28"/>
      <c r="CJ1586" s="28"/>
      <c r="CK1586" s="28"/>
      <c r="CL1586" s="28"/>
      <c r="CM1586" s="28"/>
      <c r="CN1586" s="28"/>
      <c r="CO1586" s="28"/>
      <c r="CP1586" s="28"/>
      <c r="CQ1586" s="28"/>
      <c r="CR1586" s="28"/>
      <c r="CS1586" s="28"/>
      <c r="CT1586" s="28"/>
      <c r="CU1586" s="28"/>
      <c r="CV1586" s="28"/>
      <c r="CW1586" s="28"/>
      <c r="CX1586" s="28"/>
      <c r="CY1586" s="28"/>
      <c r="CZ1586" s="28"/>
      <c r="DA1586" s="28"/>
      <c r="DB1586" s="28"/>
      <c r="DC1586" s="28"/>
      <c r="DD1586" s="28"/>
      <c r="DE1586" s="28"/>
      <c r="DF1586" s="28"/>
      <c r="DG1586" s="28"/>
      <c r="DH1586" s="28"/>
      <c r="DI1586" s="28"/>
      <c r="DJ1586" s="28"/>
      <c r="DK1586" s="28"/>
      <c r="DL1586" s="28"/>
      <c r="DM1586" s="28"/>
    </row>
    <row r="1587" spans="11:117" s="195" customFormat="1" x14ac:dyDescent="0.2">
      <c r="K1587" s="198"/>
      <c r="L1587" s="198"/>
      <c r="M1587" s="198"/>
      <c r="N1587" s="198"/>
      <c r="O1587" s="198"/>
      <c r="Q1587" s="196"/>
      <c r="R1587" s="196"/>
      <c r="T1587" s="197"/>
      <c r="U1587" s="197"/>
      <c r="V1587" s="197"/>
      <c r="W1587" s="197"/>
      <c r="AE1587" s="198"/>
      <c r="AJ1587" s="199"/>
      <c r="AK1587" s="250"/>
      <c r="AL1587" s="55"/>
      <c r="AM1587" s="56"/>
      <c r="AN1587" s="30"/>
      <c r="AO1587" s="30"/>
      <c r="AP1587" s="114"/>
      <c r="AQ1587" s="114"/>
      <c r="AR1587" s="30"/>
      <c r="AS1587" s="30"/>
      <c r="AT1587" s="30"/>
      <c r="AU1587" s="30"/>
      <c r="AV1587" s="30"/>
      <c r="AW1587" s="30"/>
      <c r="AX1587" s="30"/>
      <c r="AY1587" s="30"/>
      <c r="AZ1587" s="28"/>
      <c r="BA1587" s="28"/>
      <c r="BB1587" s="28"/>
      <c r="BC1587" s="28"/>
      <c r="BD1587" s="28"/>
      <c r="BE1587" s="28"/>
      <c r="BF1587" s="28"/>
      <c r="BG1587" s="28"/>
      <c r="BH1587" s="28"/>
      <c r="BI1587" s="28"/>
      <c r="BJ1587" s="28"/>
      <c r="BK1587" s="28"/>
      <c r="BL1587" s="28"/>
      <c r="BM1587" s="28"/>
      <c r="BN1587" s="28"/>
      <c r="BO1587" s="28"/>
      <c r="BP1587" s="28"/>
      <c r="BQ1587" s="28"/>
      <c r="BR1587" s="28"/>
      <c r="BS1587" s="28"/>
      <c r="BT1587" s="28"/>
      <c r="BU1587" s="28"/>
      <c r="BV1587" s="28"/>
      <c r="BW1587" s="28"/>
      <c r="BX1587" s="28"/>
      <c r="BY1587" s="28"/>
      <c r="BZ1587" s="28"/>
      <c r="CA1587" s="28"/>
      <c r="CB1587" s="28"/>
      <c r="CC1587" s="28"/>
      <c r="CD1587" s="28"/>
      <c r="CE1587" s="28"/>
      <c r="CF1587" s="28"/>
      <c r="CG1587" s="28"/>
      <c r="CH1587" s="28"/>
      <c r="CI1587" s="28"/>
      <c r="CJ1587" s="28"/>
      <c r="CK1587" s="28"/>
      <c r="CL1587" s="28"/>
      <c r="CM1587" s="28"/>
      <c r="CN1587" s="28"/>
      <c r="CO1587" s="28"/>
      <c r="CP1587" s="28"/>
      <c r="CQ1587" s="28"/>
      <c r="CR1587" s="28"/>
      <c r="CS1587" s="28"/>
      <c r="CT1587" s="28"/>
      <c r="CU1587" s="28"/>
      <c r="CV1587" s="28"/>
      <c r="CW1587" s="28"/>
      <c r="CX1587" s="28"/>
      <c r="CY1587" s="28"/>
      <c r="CZ1587" s="28"/>
      <c r="DA1587" s="28"/>
      <c r="DB1587" s="28"/>
      <c r="DC1587" s="28"/>
      <c r="DD1587" s="28"/>
      <c r="DE1587" s="28"/>
      <c r="DF1587" s="28"/>
      <c r="DG1587" s="28"/>
      <c r="DH1587" s="28"/>
      <c r="DI1587" s="28"/>
      <c r="DJ1587" s="28"/>
      <c r="DK1587" s="28"/>
      <c r="DL1587" s="28"/>
      <c r="DM1587" s="28"/>
    </row>
    <row r="1588" spans="11:117" s="195" customFormat="1" x14ac:dyDescent="0.2">
      <c r="K1588" s="198"/>
      <c r="L1588" s="198"/>
      <c r="M1588" s="198"/>
      <c r="N1588" s="198"/>
      <c r="O1588" s="198"/>
      <c r="Q1588" s="196"/>
      <c r="R1588" s="196"/>
      <c r="T1588" s="197"/>
      <c r="U1588" s="197"/>
      <c r="V1588" s="197"/>
      <c r="W1588" s="197"/>
      <c r="AE1588" s="198"/>
      <c r="AJ1588" s="199"/>
      <c r="AK1588" s="250"/>
      <c r="AL1588" s="55"/>
      <c r="AM1588" s="56"/>
      <c r="AN1588" s="30"/>
      <c r="AO1588" s="30"/>
      <c r="AP1588" s="114"/>
      <c r="AQ1588" s="114"/>
      <c r="AR1588" s="30"/>
      <c r="AS1588" s="30"/>
      <c r="AT1588" s="30"/>
      <c r="AU1588" s="30"/>
      <c r="AV1588" s="30"/>
      <c r="AW1588" s="30"/>
      <c r="AX1588" s="30"/>
      <c r="AY1588" s="30"/>
      <c r="AZ1588" s="28"/>
      <c r="BA1588" s="28"/>
      <c r="BB1588" s="28"/>
      <c r="BC1588" s="28"/>
      <c r="BD1588" s="28"/>
      <c r="BE1588" s="28"/>
      <c r="BF1588" s="28"/>
      <c r="BG1588" s="28"/>
      <c r="BH1588" s="28"/>
      <c r="BI1588" s="28"/>
      <c r="BJ1588" s="28"/>
      <c r="BK1588" s="28"/>
      <c r="BL1588" s="28"/>
      <c r="BM1588" s="28"/>
      <c r="BN1588" s="28"/>
      <c r="BO1588" s="28"/>
      <c r="BP1588" s="28"/>
      <c r="BQ1588" s="28"/>
      <c r="BR1588" s="28"/>
      <c r="BS1588" s="28"/>
      <c r="BT1588" s="28"/>
      <c r="BU1588" s="28"/>
      <c r="BV1588" s="28"/>
      <c r="BW1588" s="28"/>
      <c r="BX1588" s="28"/>
      <c r="BY1588" s="28"/>
      <c r="BZ1588" s="28"/>
      <c r="CA1588" s="28"/>
      <c r="CB1588" s="28"/>
      <c r="CC1588" s="28"/>
      <c r="CD1588" s="28"/>
      <c r="CE1588" s="28"/>
      <c r="CF1588" s="28"/>
      <c r="CG1588" s="28"/>
      <c r="CH1588" s="28"/>
      <c r="CI1588" s="28"/>
      <c r="CJ1588" s="28"/>
      <c r="CK1588" s="28"/>
      <c r="CL1588" s="28"/>
      <c r="CM1588" s="28"/>
      <c r="CN1588" s="28"/>
      <c r="CO1588" s="28"/>
      <c r="CP1588" s="28"/>
      <c r="CQ1588" s="28"/>
      <c r="CR1588" s="28"/>
      <c r="CS1588" s="28"/>
      <c r="CT1588" s="28"/>
      <c r="CU1588" s="28"/>
      <c r="CV1588" s="28"/>
      <c r="CW1588" s="28"/>
      <c r="CX1588" s="28"/>
      <c r="CY1588" s="28"/>
      <c r="CZ1588" s="28"/>
      <c r="DA1588" s="28"/>
      <c r="DB1588" s="28"/>
      <c r="DC1588" s="28"/>
      <c r="DD1588" s="28"/>
      <c r="DE1588" s="28"/>
      <c r="DF1588" s="28"/>
      <c r="DG1588" s="28"/>
      <c r="DH1588" s="28"/>
      <c r="DI1588" s="28"/>
      <c r="DJ1588" s="28"/>
      <c r="DK1588" s="28"/>
      <c r="DL1588" s="28"/>
      <c r="DM1588" s="28"/>
    </row>
    <row r="1589" spans="11:117" s="195" customFormat="1" x14ac:dyDescent="0.2">
      <c r="K1589" s="198"/>
      <c r="L1589" s="198"/>
      <c r="M1589" s="198"/>
      <c r="N1589" s="198"/>
      <c r="O1589" s="198"/>
      <c r="Q1589" s="196"/>
      <c r="R1589" s="196"/>
      <c r="T1589" s="197"/>
      <c r="U1589" s="197"/>
      <c r="V1589" s="197"/>
      <c r="W1589" s="197"/>
      <c r="AE1589" s="198"/>
      <c r="AJ1589" s="199"/>
      <c r="AK1589" s="250"/>
      <c r="AL1589" s="55"/>
      <c r="AM1589" s="56"/>
      <c r="AN1589" s="30"/>
      <c r="AO1589" s="30"/>
      <c r="AP1589" s="114"/>
      <c r="AQ1589" s="114"/>
      <c r="AR1589" s="30"/>
      <c r="AS1589" s="30"/>
      <c r="AT1589" s="30"/>
      <c r="AU1589" s="30"/>
      <c r="AV1589" s="30"/>
      <c r="AW1589" s="30"/>
      <c r="AX1589" s="30"/>
      <c r="AY1589" s="30"/>
      <c r="AZ1589" s="28"/>
      <c r="BA1589" s="28"/>
      <c r="BB1589" s="28"/>
      <c r="BC1589" s="28"/>
      <c r="BD1589" s="28"/>
      <c r="BE1589" s="28"/>
      <c r="BF1589" s="28"/>
      <c r="BG1589" s="28"/>
      <c r="BH1589" s="28"/>
      <c r="BI1589" s="28"/>
      <c r="BJ1589" s="28"/>
      <c r="BK1589" s="28"/>
      <c r="BL1589" s="28"/>
      <c r="BM1589" s="28"/>
      <c r="BN1589" s="28"/>
      <c r="BO1589" s="28"/>
      <c r="BP1589" s="28"/>
      <c r="BQ1589" s="28"/>
      <c r="BR1589" s="28"/>
      <c r="BS1589" s="28"/>
      <c r="BT1589" s="28"/>
      <c r="BU1589" s="28"/>
      <c r="BV1589" s="28"/>
      <c r="BW1589" s="28"/>
      <c r="BX1589" s="28"/>
      <c r="BY1589" s="28"/>
      <c r="BZ1589" s="28"/>
      <c r="CA1589" s="28"/>
      <c r="CB1589" s="28"/>
      <c r="CC1589" s="28"/>
      <c r="CD1589" s="28"/>
      <c r="CE1589" s="28"/>
      <c r="CF1589" s="28"/>
      <c r="CG1589" s="28"/>
      <c r="CH1589" s="28"/>
      <c r="CI1589" s="28"/>
      <c r="CJ1589" s="28"/>
      <c r="CK1589" s="28"/>
      <c r="CL1589" s="28"/>
      <c r="CM1589" s="28"/>
      <c r="CN1589" s="28"/>
      <c r="CO1589" s="28"/>
      <c r="CP1589" s="28"/>
      <c r="CQ1589" s="28"/>
      <c r="CR1589" s="28"/>
      <c r="CS1589" s="28"/>
      <c r="CT1589" s="28"/>
      <c r="CU1589" s="28"/>
      <c r="CV1589" s="28"/>
      <c r="CW1589" s="28"/>
      <c r="CX1589" s="28"/>
      <c r="CY1589" s="28"/>
      <c r="CZ1589" s="28"/>
      <c r="DA1589" s="28"/>
      <c r="DB1589" s="28"/>
      <c r="DC1589" s="28"/>
      <c r="DD1589" s="28"/>
      <c r="DE1589" s="28"/>
      <c r="DF1589" s="28"/>
      <c r="DG1589" s="28"/>
      <c r="DH1589" s="28"/>
      <c r="DI1589" s="28"/>
      <c r="DJ1589" s="28"/>
      <c r="DK1589" s="28"/>
      <c r="DL1589" s="28"/>
      <c r="DM1589" s="28"/>
    </row>
    <row r="1590" spans="11:117" s="195" customFormat="1" x14ac:dyDescent="0.2">
      <c r="K1590" s="198"/>
      <c r="L1590" s="198"/>
      <c r="M1590" s="198"/>
      <c r="N1590" s="198"/>
      <c r="O1590" s="198"/>
      <c r="Q1590" s="196"/>
      <c r="R1590" s="196"/>
      <c r="T1590" s="197"/>
      <c r="U1590" s="197"/>
      <c r="V1590" s="197"/>
      <c r="W1590" s="197"/>
      <c r="AE1590" s="198"/>
      <c r="AJ1590" s="199"/>
      <c r="AK1590" s="250"/>
      <c r="AL1590" s="55"/>
      <c r="AM1590" s="56"/>
      <c r="AN1590" s="30"/>
      <c r="AO1590" s="30"/>
      <c r="AP1590" s="114"/>
      <c r="AQ1590" s="114"/>
      <c r="AR1590" s="30"/>
      <c r="AS1590" s="30"/>
      <c r="AT1590" s="30"/>
      <c r="AU1590" s="30"/>
      <c r="AV1590" s="30"/>
      <c r="AW1590" s="30"/>
      <c r="AX1590" s="30"/>
      <c r="AY1590" s="30"/>
      <c r="AZ1590" s="28"/>
      <c r="BA1590" s="28"/>
      <c r="BB1590" s="28"/>
      <c r="BC1590" s="28"/>
      <c r="BD1590" s="28"/>
      <c r="BE1590" s="28"/>
      <c r="BF1590" s="28"/>
      <c r="BG1590" s="28"/>
      <c r="BH1590" s="28"/>
      <c r="BI1590" s="28"/>
      <c r="BJ1590" s="28"/>
      <c r="BK1590" s="28"/>
      <c r="BL1590" s="28"/>
      <c r="BM1590" s="28"/>
      <c r="BN1590" s="28"/>
      <c r="BO1590" s="28"/>
      <c r="BP1590" s="28"/>
      <c r="BQ1590" s="28"/>
      <c r="BR1590" s="28"/>
      <c r="BS1590" s="28"/>
      <c r="BT1590" s="28"/>
      <c r="BU1590" s="28"/>
      <c r="BV1590" s="28"/>
      <c r="BW1590" s="28"/>
      <c r="BX1590" s="28"/>
      <c r="BY1590" s="28"/>
      <c r="BZ1590" s="28"/>
      <c r="CA1590" s="28"/>
      <c r="CB1590" s="28"/>
      <c r="CC1590" s="28"/>
      <c r="CD1590" s="28"/>
      <c r="CE1590" s="28"/>
      <c r="CF1590" s="28"/>
      <c r="CG1590" s="28"/>
      <c r="CH1590" s="28"/>
      <c r="CI1590" s="28"/>
      <c r="CJ1590" s="28"/>
      <c r="CK1590" s="28"/>
      <c r="CL1590" s="28"/>
      <c r="CM1590" s="28"/>
      <c r="CN1590" s="28"/>
      <c r="CO1590" s="28"/>
      <c r="CP1590" s="28"/>
      <c r="CQ1590" s="28"/>
      <c r="CR1590" s="28"/>
      <c r="CS1590" s="28"/>
      <c r="CT1590" s="28"/>
      <c r="CU1590" s="28"/>
      <c r="CV1590" s="28"/>
      <c r="CW1590" s="28"/>
      <c r="CX1590" s="28"/>
      <c r="CY1590" s="28"/>
      <c r="CZ1590" s="28"/>
      <c r="DA1590" s="28"/>
      <c r="DB1590" s="28"/>
      <c r="DC1590" s="28"/>
      <c r="DD1590" s="28"/>
      <c r="DE1590" s="28"/>
      <c r="DF1590" s="28"/>
      <c r="DG1590" s="28"/>
      <c r="DH1590" s="28"/>
      <c r="DI1590" s="28"/>
      <c r="DJ1590" s="28"/>
      <c r="DK1590" s="28"/>
      <c r="DL1590" s="28"/>
      <c r="DM1590" s="28"/>
    </row>
    <row r="1591" spans="11:117" s="195" customFormat="1" x14ac:dyDescent="0.2">
      <c r="K1591" s="198"/>
      <c r="L1591" s="198"/>
      <c r="M1591" s="198"/>
      <c r="N1591" s="198"/>
      <c r="O1591" s="198"/>
      <c r="Q1591" s="196"/>
      <c r="R1591" s="196"/>
      <c r="T1591" s="197"/>
      <c r="U1591" s="197"/>
      <c r="V1591" s="197"/>
      <c r="W1591" s="197"/>
      <c r="AE1591" s="198"/>
      <c r="AJ1591" s="199"/>
      <c r="AK1591" s="250"/>
      <c r="AL1591" s="55"/>
      <c r="AM1591" s="56"/>
      <c r="AN1591" s="30"/>
      <c r="AO1591" s="30"/>
      <c r="AP1591" s="114"/>
      <c r="AQ1591" s="114"/>
      <c r="AR1591" s="30"/>
      <c r="AS1591" s="30"/>
      <c r="AT1591" s="30"/>
      <c r="AU1591" s="30"/>
      <c r="AV1591" s="30"/>
      <c r="AW1591" s="30"/>
      <c r="AX1591" s="30"/>
      <c r="AY1591" s="30"/>
      <c r="AZ1591" s="28"/>
      <c r="BA1591" s="28"/>
      <c r="BB1591" s="28"/>
      <c r="BC1591" s="28"/>
      <c r="BD1591" s="28"/>
      <c r="BE1591" s="28"/>
      <c r="BF1591" s="28"/>
      <c r="BG1591" s="28"/>
      <c r="BH1591" s="28"/>
      <c r="BI1591" s="28"/>
      <c r="BJ1591" s="28"/>
      <c r="BK1591" s="28"/>
      <c r="BL1591" s="28"/>
      <c r="BM1591" s="28"/>
      <c r="BN1591" s="28"/>
      <c r="BO1591" s="28"/>
      <c r="BP1591" s="28"/>
      <c r="BQ1591" s="28"/>
      <c r="BR1591" s="28"/>
      <c r="BS1591" s="28"/>
      <c r="BT1591" s="28"/>
      <c r="BU1591" s="28"/>
      <c r="BV1591" s="28"/>
      <c r="BW1591" s="28"/>
      <c r="BX1591" s="28"/>
      <c r="BY1591" s="28"/>
      <c r="BZ1591" s="28"/>
      <c r="CA1591" s="28"/>
      <c r="CB1591" s="28"/>
      <c r="CC1591" s="28"/>
      <c r="CD1591" s="28"/>
      <c r="CE1591" s="28"/>
      <c r="CF1591" s="28"/>
      <c r="CG1591" s="28"/>
      <c r="CH1591" s="28"/>
      <c r="CI1591" s="28"/>
      <c r="CJ1591" s="28"/>
      <c r="CK1591" s="28"/>
      <c r="CL1591" s="28"/>
      <c r="CM1591" s="28"/>
      <c r="CN1591" s="28"/>
      <c r="CO1591" s="28"/>
      <c r="CP1591" s="28"/>
      <c r="CQ1591" s="28"/>
      <c r="CR1591" s="28"/>
      <c r="CS1591" s="28"/>
      <c r="CT1591" s="28"/>
      <c r="CU1591" s="28"/>
      <c r="CV1591" s="28"/>
      <c r="CW1591" s="28"/>
      <c r="CX1591" s="28"/>
      <c r="CY1591" s="28"/>
      <c r="CZ1591" s="28"/>
      <c r="DA1591" s="28"/>
      <c r="DB1591" s="28"/>
      <c r="DC1591" s="28"/>
      <c r="DD1591" s="28"/>
      <c r="DE1591" s="28"/>
      <c r="DF1591" s="28"/>
      <c r="DG1591" s="28"/>
      <c r="DH1591" s="28"/>
      <c r="DI1591" s="28"/>
      <c r="DJ1591" s="28"/>
      <c r="DK1591" s="28"/>
      <c r="DL1591" s="28"/>
      <c r="DM1591" s="28"/>
    </row>
    <row r="1592" spans="11:117" s="195" customFormat="1" x14ac:dyDescent="0.2">
      <c r="K1592" s="198"/>
      <c r="L1592" s="198"/>
      <c r="M1592" s="198"/>
      <c r="N1592" s="198"/>
      <c r="O1592" s="198"/>
      <c r="Q1592" s="196"/>
      <c r="R1592" s="196"/>
      <c r="T1592" s="197"/>
      <c r="U1592" s="197"/>
      <c r="V1592" s="197"/>
      <c r="W1592" s="197"/>
      <c r="AE1592" s="198"/>
      <c r="AJ1592" s="199"/>
      <c r="AK1592" s="250"/>
      <c r="AL1592" s="55"/>
      <c r="AM1592" s="56"/>
      <c r="AN1592" s="30"/>
      <c r="AO1592" s="30"/>
      <c r="AP1592" s="114"/>
      <c r="AQ1592" s="114"/>
      <c r="AR1592" s="30"/>
      <c r="AS1592" s="30"/>
      <c r="AT1592" s="30"/>
      <c r="AU1592" s="30"/>
      <c r="AV1592" s="30"/>
      <c r="AW1592" s="30"/>
      <c r="AX1592" s="30"/>
      <c r="AY1592" s="30"/>
      <c r="AZ1592" s="28"/>
      <c r="BA1592" s="28"/>
      <c r="BB1592" s="28"/>
      <c r="BC1592" s="28"/>
      <c r="BD1592" s="28"/>
      <c r="BE1592" s="28"/>
      <c r="BF1592" s="28"/>
      <c r="BG1592" s="28"/>
      <c r="BH1592" s="28"/>
      <c r="BI1592" s="28"/>
      <c r="BJ1592" s="28"/>
      <c r="BK1592" s="28"/>
      <c r="BL1592" s="28"/>
      <c r="BM1592" s="28"/>
      <c r="BN1592" s="28"/>
      <c r="BO1592" s="28"/>
      <c r="BP1592" s="28"/>
      <c r="BQ1592" s="28"/>
      <c r="BR1592" s="28"/>
      <c r="BS1592" s="28"/>
      <c r="BT1592" s="28"/>
      <c r="BU1592" s="28"/>
      <c r="BV1592" s="28"/>
      <c r="BW1592" s="28"/>
      <c r="BX1592" s="28"/>
      <c r="BY1592" s="28"/>
      <c r="BZ1592" s="28"/>
      <c r="CA1592" s="28"/>
      <c r="CB1592" s="28"/>
      <c r="CC1592" s="28"/>
      <c r="CD1592" s="28"/>
      <c r="CE1592" s="28"/>
      <c r="CF1592" s="28"/>
      <c r="CG1592" s="28"/>
      <c r="CH1592" s="28"/>
      <c r="CI1592" s="28"/>
      <c r="CJ1592" s="28"/>
      <c r="CK1592" s="28"/>
      <c r="CL1592" s="28"/>
      <c r="CM1592" s="28"/>
      <c r="CN1592" s="28"/>
      <c r="CO1592" s="28"/>
      <c r="CP1592" s="28"/>
      <c r="CQ1592" s="28"/>
      <c r="CR1592" s="28"/>
      <c r="CS1592" s="28"/>
      <c r="CT1592" s="28"/>
      <c r="CU1592" s="28"/>
      <c r="CV1592" s="28"/>
      <c r="CW1592" s="28"/>
      <c r="CX1592" s="28"/>
      <c r="CY1592" s="28"/>
      <c r="CZ1592" s="28"/>
      <c r="DA1592" s="28"/>
      <c r="DB1592" s="28"/>
      <c r="DC1592" s="28"/>
      <c r="DD1592" s="28"/>
      <c r="DE1592" s="28"/>
      <c r="DF1592" s="28"/>
      <c r="DG1592" s="28"/>
      <c r="DH1592" s="28"/>
      <c r="DI1592" s="28"/>
      <c r="DJ1592" s="28"/>
      <c r="DK1592" s="28"/>
      <c r="DL1592" s="28"/>
      <c r="DM1592" s="28"/>
    </row>
    <row r="1593" spans="11:117" s="195" customFormat="1" x14ac:dyDescent="0.2">
      <c r="K1593" s="198"/>
      <c r="L1593" s="198"/>
      <c r="M1593" s="198"/>
      <c r="N1593" s="198"/>
      <c r="O1593" s="198"/>
      <c r="Q1593" s="196"/>
      <c r="R1593" s="196"/>
      <c r="T1593" s="197"/>
      <c r="U1593" s="197"/>
      <c r="V1593" s="197"/>
      <c r="W1593" s="197"/>
      <c r="AE1593" s="198"/>
      <c r="AJ1593" s="199"/>
      <c r="AK1593" s="250"/>
      <c r="AL1593" s="55"/>
      <c r="AM1593" s="56"/>
      <c r="AN1593" s="30"/>
      <c r="AO1593" s="30"/>
      <c r="AP1593" s="114"/>
      <c r="AQ1593" s="114"/>
      <c r="AR1593" s="30"/>
      <c r="AS1593" s="30"/>
      <c r="AT1593" s="30"/>
      <c r="AU1593" s="30"/>
      <c r="AV1593" s="30"/>
      <c r="AW1593" s="30"/>
      <c r="AX1593" s="30"/>
      <c r="AY1593" s="30"/>
      <c r="AZ1593" s="28"/>
      <c r="BA1593" s="28"/>
      <c r="BB1593" s="28"/>
      <c r="BC1593" s="28"/>
      <c r="BD1593" s="28"/>
      <c r="BE1593" s="28"/>
      <c r="BF1593" s="28"/>
      <c r="BG1593" s="28"/>
      <c r="BH1593" s="28"/>
      <c r="BI1593" s="28"/>
      <c r="BJ1593" s="28"/>
      <c r="BK1593" s="28"/>
      <c r="BL1593" s="28"/>
      <c r="BM1593" s="28"/>
      <c r="BN1593" s="28"/>
      <c r="BO1593" s="28"/>
      <c r="BP1593" s="28"/>
      <c r="BQ1593" s="28"/>
      <c r="BR1593" s="28"/>
      <c r="BS1593" s="28"/>
      <c r="BT1593" s="28"/>
      <c r="BU1593" s="28"/>
      <c r="BV1593" s="28"/>
      <c r="BW1593" s="28"/>
      <c r="BX1593" s="28"/>
      <c r="BY1593" s="28"/>
      <c r="BZ1593" s="28"/>
      <c r="CA1593" s="28"/>
      <c r="CB1593" s="28"/>
      <c r="CC1593" s="28"/>
      <c r="CD1593" s="28"/>
      <c r="CE1593" s="28"/>
      <c r="CF1593" s="28"/>
      <c r="CG1593" s="28"/>
      <c r="CH1593" s="28"/>
      <c r="CI1593" s="28"/>
      <c r="CJ1593" s="28"/>
      <c r="CK1593" s="28"/>
      <c r="CL1593" s="28"/>
      <c r="CM1593" s="28"/>
      <c r="CN1593" s="28"/>
      <c r="CO1593" s="28"/>
      <c r="CP1593" s="28"/>
      <c r="CQ1593" s="28"/>
      <c r="CR1593" s="28"/>
      <c r="CS1593" s="28"/>
      <c r="CT1593" s="28"/>
      <c r="CU1593" s="28"/>
      <c r="CV1593" s="28"/>
      <c r="CW1593" s="28"/>
      <c r="CX1593" s="28"/>
      <c r="CY1593" s="28"/>
      <c r="CZ1593" s="28"/>
      <c r="DA1593" s="28"/>
      <c r="DB1593" s="28"/>
      <c r="DC1593" s="28"/>
      <c r="DD1593" s="28"/>
      <c r="DE1593" s="28"/>
      <c r="DF1593" s="28"/>
      <c r="DG1593" s="28"/>
      <c r="DH1593" s="28"/>
      <c r="DI1593" s="28"/>
      <c r="DJ1593" s="28"/>
      <c r="DK1593" s="28"/>
      <c r="DL1593" s="28"/>
      <c r="DM1593" s="28"/>
    </row>
    <row r="1594" spans="11:117" s="195" customFormat="1" x14ac:dyDescent="0.2">
      <c r="K1594" s="198"/>
      <c r="L1594" s="198"/>
      <c r="M1594" s="198"/>
      <c r="N1594" s="198"/>
      <c r="O1594" s="198"/>
      <c r="Q1594" s="196"/>
      <c r="R1594" s="196"/>
      <c r="T1594" s="197"/>
      <c r="U1594" s="197"/>
      <c r="V1594" s="197"/>
      <c r="W1594" s="197"/>
      <c r="AE1594" s="198"/>
      <c r="AJ1594" s="199"/>
      <c r="AK1594" s="250"/>
      <c r="AL1594" s="55"/>
      <c r="AM1594" s="56"/>
      <c r="AN1594" s="30"/>
      <c r="AO1594" s="30"/>
      <c r="AP1594" s="114"/>
      <c r="AQ1594" s="114"/>
      <c r="AR1594" s="30"/>
      <c r="AS1594" s="30"/>
      <c r="AT1594" s="30"/>
      <c r="AU1594" s="30"/>
      <c r="AV1594" s="30"/>
      <c r="AW1594" s="30"/>
      <c r="AX1594" s="30"/>
      <c r="AY1594" s="30"/>
      <c r="AZ1594" s="28"/>
      <c r="BA1594" s="28"/>
      <c r="BB1594" s="28"/>
      <c r="BC1594" s="28"/>
      <c r="BD1594" s="28"/>
      <c r="BE1594" s="28"/>
      <c r="BF1594" s="28"/>
      <c r="BG1594" s="28"/>
      <c r="BH1594" s="28"/>
      <c r="BI1594" s="28"/>
      <c r="BJ1594" s="28"/>
      <c r="BK1594" s="28"/>
      <c r="BL1594" s="28"/>
      <c r="BM1594" s="28"/>
      <c r="BN1594" s="28"/>
      <c r="BO1594" s="28"/>
      <c r="BP1594" s="28"/>
      <c r="BQ1594" s="28"/>
      <c r="BR1594" s="28"/>
      <c r="BS1594" s="28"/>
      <c r="BT1594" s="28"/>
      <c r="BU1594" s="28"/>
      <c r="BV1594" s="28"/>
      <c r="BW1594" s="28"/>
      <c r="BX1594" s="28"/>
      <c r="BY1594" s="28"/>
      <c r="BZ1594" s="28"/>
      <c r="CA1594" s="28"/>
      <c r="CB1594" s="28"/>
      <c r="CC1594" s="28"/>
      <c r="CD1594" s="28"/>
      <c r="CE1594" s="28"/>
      <c r="CF1594" s="28"/>
      <c r="CG1594" s="28"/>
      <c r="CH1594" s="28"/>
      <c r="CI1594" s="28"/>
      <c r="CJ1594" s="28"/>
      <c r="CK1594" s="28"/>
      <c r="CL1594" s="28"/>
      <c r="CM1594" s="28"/>
      <c r="CN1594" s="28"/>
      <c r="CO1594" s="28"/>
      <c r="CP1594" s="28"/>
      <c r="CQ1594" s="28"/>
      <c r="CR1594" s="28"/>
      <c r="CS1594" s="28"/>
      <c r="CT1594" s="28"/>
      <c r="CU1594" s="28"/>
      <c r="CV1594" s="28"/>
      <c r="CW1594" s="28"/>
      <c r="CX1594" s="28"/>
      <c r="CY1594" s="28"/>
      <c r="CZ1594" s="28"/>
      <c r="DA1594" s="28"/>
      <c r="DB1594" s="28"/>
      <c r="DC1594" s="28"/>
      <c r="DD1594" s="28"/>
      <c r="DE1594" s="28"/>
      <c r="DF1594" s="28"/>
      <c r="DG1594" s="28"/>
      <c r="DH1594" s="28"/>
      <c r="DI1594" s="28"/>
      <c r="DJ1594" s="28"/>
      <c r="DK1594" s="28"/>
      <c r="DL1594" s="28"/>
      <c r="DM1594" s="28"/>
    </row>
    <row r="1595" spans="11:117" s="195" customFormat="1" x14ac:dyDescent="0.2">
      <c r="K1595" s="198"/>
      <c r="L1595" s="198"/>
      <c r="M1595" s="198"/>
      <c r="N1595" s="198"/>
      <c r="O1595" s="198"/>
      <c r="Q1595" s="196"/>
      <c r="R1595" s="196"/>
      <c r="T1595" s="197"/>
      <c r="U1595" s="197"/>
      <c r="V1595" s="197"/>
      <c r="W1595" s="197"/>
      <c r="AE1595" s="198"/>
      <c r="AJ1595" s="199"/>
      <c r="AK1595" s="250"/>
      <c r="AL1595" s="55"/>
      <c r="AM1595" s="56"/>
      <c r="AN1595" s="30"/>
      <c r="AO1595" s="30"/>
      <c r="AP1595" s="114"/>
      <c r="AQ1595" s="114"/>
      <c r="AR1595" s="30"/>
      <c r="AS1595" s="30"/>
      <c r="AT1595" s="30"/>
      <c r="AU1595" s="30"/>
      <c r="AV1595" s="30"/>
      <c r="AW1595" s="30"/>
      <c r="AX1595" s="30"/>
      <c r="AY1595" s="30"/>
      <c r="AZ1595" s="28"/>
      <c r="BA1595" s="28"/>
      <c r="BB1595" s="28"/>
      <c r="BC1595" s="28"/>
      <c r="BD1595" s="28"/>
      <c r="BE1595" s="28"/>
      <c r="BF1595" s="28"/>
      <c r="BG1595" s="28"/>
      <c r="BH1595" s="28"/>
      <c r="BI1595" s="28"/>
      <c r="BJ1595" s="28"/>
      <c r="BK1595" s="28"/>
      <c r="BL1595" s="28"/>
      <c r="BM1595" s="28"/>
      <c r="BN1595" s="28"/>
      <c r="BO1595" s="28"/>
      <c r="BP1595" s="28"/>
      <c r="BQ1595" s="28"/>
      <c r="BR1595" s="28"/>
      <c r="BS1595" s="28"/>
      <c r="BT1595" s="28"/>
      <c r="BU1595" s="28"/>
      <c r="BV1595" s="28"/>
      <c r="BW1595" s="28"/>
      <c r="BX1595" s="28"/>
      <c r="BY1595" s="28"/>
      <c r="BZ1595" s="28"/>
      <c r="CA1595" s="28"/>
      <c r="CB1595" s="28"/>
      <c r="CC1595" s="28"/>
      <c r="CD1595" s="28"/>
      <c r="CE1595" s="28"/>
      <c r="CF1595" s="28"/>
      <c r="CG1595" s="28"/>
      <c r="CH1595" s="28"/>
      <c r="CI1595" s="28"/>
      <c r="CJ1595" s="28"/>
      <c r="CK1595" s="28"/>
      <c r="CL1595" s="28"/>
      <c r="CM1595" s="28"/>
      <c r="CN1595" s="28"/>
      <c r="CO1595" s="28"/>
      <c r="CP1595" s="28"/>
      <c r="CQ1595" s="28"/>
      <c r="CR1595" s="28"/>
      <c r="CS1595" s="28"/>
      <c r="CT1595" s="28"/>
      <c r="CU1595" s="28"/>
      <c r="CV1595" s="28"/>
      <c r="CW1595" s="28"/>
      <c r="CX1595" s="28"/>
      <c r="CY1595" s="28"/>
      <c r="CZ1595" s="28"/>
      <c r="DA1595" s="28"/>
      <c r="DB1595" s="28"/>
      <c r="DC1595" s="28"/>
      <c r="DD1595" s="28"/>
      <c r="DE1595" s="28"/>
      <c r="DF1595" s="28"/>
      <c r="DG1595" s="28"/>
      <c r="DH1595" s="28"/>
      <c r="DI1595" s="28"/>
      <c r="DJ1595" s="28"/>
      <c r="DK1595" s="28"/>
      <c r="DL1595" s="28"/>
      <c r="DM1595" s="28"/>
    </row>
    <row r="1596" spans="11:117" s="195" customFormat="1" x14ac:dyDescent="0.2">
      <c r="K1596" s="198"/>
      <c r="L1596" s="198"/>
      <c r="M1596" s="198"/>
      <c r="N1596" s="198"/>
      <c r="O1596" s="198"/>
      <c r="Q1596" s="196"/>
      <c r="R1596" s="196"/>
      <c r="T1596" s="197"/>
      <c r="U1596" s="197"/>
      <c r="V1596" s="197"/>
      <c r="W1596" s="197"/>
      <c r="AE1596" s="198"/>
      <c r="AJ1596" s="199"/>
      <c r="AK1596" s="250"/>
      <c r="AL1596" s="55"/>
      <c r="AM1596" s="56"/>
      <c r="AN1596" s="30"/>
      <c r="AO1596" s="30"/>
      <c r="AP1596" s="114"/>
      <c r="AQ1596" s="114"/>
      <c r="AR1596" s="30"/>
      <c r="AS1596" s="30"/>
      <c r="AT1596" s="30"/>
      <c r="AU1596" s="30"/>
      <c r="AV1596" s="30"/>
      <c r="AW1596" s="30"/>
      <c r="AX1596" s="30"/>
      <c r="AY1596" s="30"/>
      <c r="AZ1596" s="28"/>
      <c r="BA1596" s="28"/>
      <c r="BB1596" s="28"/>
      <c r="BC1596" s="28"/>
      <c r="BD1596" s="28"/>
      <c r="BE1596" s="28"/>
      <c r="BF1596" s="28"/>
      <c r="BG1596" s="28"/>
      <c r="BH1596" s="28"/>
      <c r="BI1596" s="28"/>
      <c r="BJ1596" s="28"/>
      <c r="BK1596" s="28"/>
      <c r="BL1596" s="28"/>
      <c r="BM1596" s="28"/>
      <c r="BN1596" s="28"/>
      <c r="BO1596" s="28"/>
      <c r="BP1596" s="28"/>
      <c r="BQ1596" s="28"/>
      <c r="BR1596" s="28"/>
      <c r="BS1596" s="28"/>
      <c r="BT1596" s="28"/>
      <c r="BU1596" s="28"/>
      <c r="BV1596" s="28"/>
      <c r="BW1596" s="28"/>
      <c r="BX1596" s="28"/>
      <c r="BY1596" s="28"/>
      <c r="BZ1596" s="28"/>
      <c r="CA1596" s="28"/>
      <c r="CB1596" s="28"/>
      <c r="CC1596" s="28"/>
      <c r="CD1596" s="28"/>
      <c r="CE1596" s="28"/>
      <c r="CF1596" s="28"/>
      <c r="CG1596" s="28"/>
      <c r="CH1596" s="28"/>
      <c r="CI1596" s="28"/>
      <c r="CJ1596" s="28"/>
      <c r="CK1596" s="28"/>
      <c r="CL1596" s="28"/>
      <c r="CM1596" s="28"/>
      <c r="CN1596" s="28"/>
      <c r="CO1596" s="28"/>
      <c r="CP1596" s="28"/>
      <c r="CQ1596" s="28"/>
      <c r="CR1596" s="28"/>
      <c r="CS1596" s="28"/>
      <c r="CT1596" s="28"/>
      <c r="CU1596" s="28"/>
      <c r="CV1596" s="28"/>
      <c r="CW1596" s="28"/>
      <c r="CX1596" s="28"/>
      <c r="CY1596" s="28"/>
      <c r="CZ1596" s="28"/>
      <c r="DA1596" s="28"/>
      <c r="DB1596" s="28"/>
      <c r="DC1596" s="28"/>
      <c r="DD1596" s="28"/>
      <c r="DE1596" s="28"/>
      <c r="DF1596" s="28"/>
      <c r="DG1596" s="28"/>
      <c r="DH1596" s="28"/>
      <c r="DI1596" s="28"/>
      <c r="DJ1596" s="28"/>
      <c r="DK1596" s="28"/>
      <c r="DL1596" s="28"/>
      <c r="DM1596" s="28"/>
    </row>
    <row r="1597" spans="11:117" s="195" customFormat="1" x14ac:dyDescent="0.2">
      <c r="K1597" s="198"/>
      <c r="L1597" s="198"/>
      <c r="M1597" s="198"/>
      <c r="N1597" s="198"/>
      <c r="O1597" s="198"/>
      <c r="Q1597" s="196"/>
      <c r="R1597" s="196"/>
      <c r="T1597" s="197"/>
      <c r="U1597" s="197"/>
      <c r="V1597" s="197"/>
      <c r="W1597" s="197"/>
      <c r="AE1597" s="198"/>
      <c r="AJ1597" s="199"/>
      <c r="AK1597" s="250"/>
      <c r="AL1597" s="55"/>
      <c r="AM1597" s="56"/>
      <c r="AN1597" s="30"/>
      <c r="AO1597" s="30"/>
      <c r="AP1597" s="114"/>
      <c r="AQ1597" s="114"/>
      <c r="AR1597" s="30"/>
      <c r="AS1597" s="30"/>
      <c r="AT1597" s="30"/>
      <c r="AU1597" s="30"/>
      <c r="AV1597" s="30"/>
      <c r="AW1597" s="30"/>
      <c r="AX1597" s="30"/>
      <c r="AY1597" s="30"/>
      <c r="AZ1597" s="28"/>
      <c r="BA1597" s="28"/>
      <c r="BB1597" s="28"/>
      <c r="BC1597" s="28"/>
      <c r="BD1597" s="28"/>
      <c r="BE1597" s="28"/>
      <c r="BF1597" s="28"/>
      <c r="BG1597" s="28"/>
      <c r="BH1597" s="28"/>
      <c r="BI1597" s="28"/>
      <c r="BJ1597" s="28"/>
      <c r="BK1597" s="28"/>
      <c r="BL1597" s="28"/>
      <c r="BM1597" s="28"/>
      <c r="BN1597" s="28"/>
      <c r="BO1597" s="28"/>
      <c r="BP1597" s="28"/>
      <c r="BQ1597" s="28"/>
      <c r="BR1597" s="28"/>
      <c r="BS1597" s="28"/>
      <c r="BT1597" s="28"/>
      <c r="BU1597" s="28"/>
      <c r="BV1597" s="28"/>
      <c r="BW1597" s="28"/>
      <c r="BX1597" s="28"/>
      <c r="BY1597" s="28"/>
      <c r="BZ1597" s="28"/>
      <c r="CA1597" s="28"/>
      <c r="CB1597" s="28"/>
      <c r="CC1597" s="28"/>
      <c r="CD1597" s="28"/>
      <c r="CE1597" s="28"/>
      <c r="CF1597" s="28"/>
      <c r="CG1597" s="28"/>
      <c r="CH1597" s="28"/>
      <c r="CI1597" s="28"/>
      <c r="CJ1597" s="28"/>
      <c r="CK1597" s="28"/>
      <c r="CL1597" s="28"/>
      <c r="CM1597" s="28"/>
      <c r="CN1597" s="28"/>
      <c r="CO1597" s="28"/>
      <c r="CP1597" s="28"/>
      <c r="CQ1597" s="28"/>
      <c r="CR1597" s="28"/>
      <c r="CS1597" s="28"/>
      <c r="CT1597" s="28"/>
      <c r="CU1597" s="28"/>
      <c r="CV1597" s="28"/>
      <c r="CW1597" s="28"/>
      <c r="CX1597" s="28"/>
      <c r="CY1597" s="28"/>
      <c r="CZ1597" s="28"/>
      <c r="DA1597" s="28"/>
      <c r="DB1597" s="28"/>
      <c r="DC1597" s="28"/>
      <c r="DD1597" s="28"/>
      <c r="DE1597" s="28"/>
      <c r="DF1597" s="28"/>
      <c r="DG1597" s="28"/>
      <c r="DH1597" s="28"/>
      <c r="DI1597" s="28"/>
      <c r="DJ1597" s="28"/>
      <c r="DK1597" s="28"/>
      <c r="DL1597" s="28"/>
      <c r="DM1597" s="28"/>
    </row>
    <row r="1598" spans="11:117" s="195" customFormat="1" x14ac:dyDescent="0.2">
      <c r="K1598" s="198"/>
      <c r="L1598" s="198"/>
      <c r="M1598" s="198"/>
      <c r="N1598" s="198"/>
      <c r="O1598" s="198"/>
      <c r="Q1598" s="196"/>
      <c r="R1598" s="196"/>
      <c r="T1598" s="197"/>
      <c r="U1598" s="197"/>
      <c r="V1598" s="197"/>
      <c r="W1598" s="197"/>
      <c r="AE1598" s="198"/>
      <c r="AJ1598" s="199"/>
      <c r="AK1598" s="250"/>
      <c r="AL1598" s="55"/>
      <c r="AM1598" s="56"/>
      <c r="AN1598" s="30"/>
      <c r="AO1598" s="30"/>
      <c r="AP1598" s="114"/>
      <c r="AQ1598" s="114"/>
      <c r="AR1598" s="30"/>
      <c r="AS1598" s="30"/>
      <c r="AT1598" s="30"/>
      <c r="AU1598" s="30"/>
      <c r="AV1598" s="30"/>
      <c r="AW1598" s="30"/>
      <c r="AX1598" s="30"/>
      <c r="AY1598" s="30"/>
      <c r="AZ1598" s="28"/>
      <c r="BA1598" s="28"/>
      <c r="BB1598" s="28"/>
      <c r="BC1598" s="28"/>
      <c r="BD1598" s="28"/>
      <c r="BE1598" s="28"/>
      <c r="BF1598" s="28"/>
      <c r="BG1598" s="28"/>
      <c r="BH1598" s="28"/>
      <c r="BI1598" s="28"/>
      <c r="BJ1598" s="28"/>
      <c r="BK1598" s="28"/>
      <c r="BL1598" s="28"/>
      <c r="BM1598" s="28"/>
      <c r="BN1598" s="28"/>
      <c r="BO1598" s="28"/>
      <c r="BP1598" s="28"/>
      <c r="BQ1598" s="28"/>
      <c r="BR1598" s="28"/>
      <c r="BS1598" s="28"/>
      <c r="BT1598" s="28"/>
      <c r="BU1598" s="28"/>
      <c r="BV1598" s="28"/>
      <c r="BW1598" s="28"/>
      <c r="BX1598" s="28"/>
      <c r="BY1598" s="28"/>
      <c r="BZ1598" s="28"/>
      <c r="CA1598" s="28"/>
      <c r="CB1598" s="28"/>
      <c r="CC1598" s="28"/>
      <c r="CD1598" s="28"/>
      <c r="CE1598" s="28"/>
      <c r="CF1598" s="28"/>
      <c r="CG1598" s="28"/>
      <c r="CH1598" s="28"/>
      <c r="CI1598" s="28"/>
      <c r="CJ1598" s="28"/>
      <c r="CK1598" s="28"/>
      <c r="CL1598" s="28"/>
      <c r="CM1598" s="28"/>
      <c r="CN1598" s="28"/>
      <c r="CO1598" s="28"/>
      <c r="CP1598" s="28"/>
      <c r="CQ1598" s="28"/>
      <c r="CR1598" s="28"/>
      <c r="CS1598" s="28"/>
      <c r="CT1598" s="28"/>
      <c r="CU1598" s="28"/>
      <c r="CV1598" s="28"/>
      <c r="CW1598" s="28"/>
      <c r="CX1598" s="28"/>
      <c r="CY1598" s="28"/>
      <c r="CZ1598" s="28"/>
      <c r="DA1598" s="28"/>
      <c r="DB1598" s="28"/>
      <c r="DC1598" s="28"/>
      <c r="DD1598" s="28"/>
      <c r="DE1598" s="28"/>
      <c r="DF1598" s="28"/>
      <c r="DG1598" s="28"/>
      <c r="DH1598" s="28"/>
      <c r="DI1598" s="28"/>
      <c r="DJ1598" s="28"/>
      <c r="DK1598" s="28"/>
      <c r="DL1598" s="28"/>
      <c r="DM1598" s="28"/>
    </row>
    <row r="1599" spans="11:117" s="195" customFormat="1" x14ac:dyDescent="0.2">
      <c r="K1599" s="198"/>
      <c r="L1599" s="198"/>
      <c r="M1599" s="198"/>
      <c r="N1599" s="198"/>
      <c r="O1599" s="198"/>
      <c r="Q1599" s="196"/>
      <c r="R1599" s="196"/>
      <c r="T1599" s="197"/>
      <c r="U1599" s="197"/>
      <c r="V1599" s="197"/>
      <c r="W1599" s="197"/>
      <c r="AE1599" s="198"/>
      <c r="AJ1599" s="199"/>
      <c r="AK1599" s="250"/>
      <c r="AL1599" s="55"/>
      <c r="AM1599" s="56"/>
      <c r="AN1599" s="30"/>
      <c r="AO1599" s="30"/>
      <c r="AP1599" s="114"/>
      <c r="AQ1599" s="114"/>
      <c r="AR1599" s="30"/>
      <c r="AS1599" s="30"/>
      <c r="AT1599" s="30"/>
      <c r="AU1599" s="30"/>
      <c r="AV1599" s="30"/>
      <c r="AW1599" s="30"/>
      <c r="AX1599" s="30"/>
      <c r="AY1599" s="30"/>
      <c r="AZ1599" s="28"/>
      <c r="BA1599" s="28"/>
      <c r="BB1599" s="28"/>
      <c r="BC1599" s="28"/>
      <c r="BD1599" s="28"/>
      <c r="BE1599" s="28"/>
      <c r="BF1599" s="28"/>
      <c r="BG1599" s="28"/>
      <c r="BH1599" s="28"/>
      <c r="BI1599" s="28"/>
      <c r="BJ1599" s="28"/>
      <c r="BK1599" s="28"/>
      <c r="BL1599" s="28"/>
      <c r="BM1599" s="28"/>
      <c r="BN1599" s="28"/>
      <c r="BO1599" s="28"/>
      <c r="BP1599" s="28"/>
      <c r="BQ1599" s="28"/>
      <c r="BR1599" s="28"/>
      <c r="BS1599" s="28"/>
      <c r="BT1599" s="28"/>
      <c r="BU1599" s="28"/>
      <c r="BV1599" s="28"/>
      <c r="BW1599" s="28"/>
      <c r="BX1599" s="28"/>
      <c r="BY1599" s="28"/>
      <c r="BZ1599" s="28"/>
      <c r="CA1599" s="28"/>
      <c r="CB1599" s="28"/>
      <c r="CC1599" s="28"/>
      <c r="CD1599" s="28"/>
      <c r="CE1599" s="28"/>
      <c r="CF1599" s="28"/>
      <c r="CG1599" s="28"/>
      <c r="CH1599" s="28"/>
      <c r="CI1599" s="28"/>
      <c r="CJ1599" s="28"/>
      <c r="CK1599" s="28"/>
      <c r="CL1599" s="28"/>
      <c r="CM1599" s="28"/>
      <c r="CN1599" s="28"/>
      <c r="CO1599" s="28"/>
      <c r="CP1599" s="28"/>
      <c r="CQ1599" s="28"/>
      <c r="CR1599" s="28"/>
      <c r="CS1599" s="28"/>
      <c r="CT1599" s="28"/>
      <c r="CU1599" s="28"/>
      <c r="CV1599" s="28"/>
      <c r="CW1599" s="28"/>
      <c r="CX1599" s="28"/>
      <c r="CY1599" s="28"/>
      <c r="CZ1599" s="28"/>
      <c r="DA1599" s="28"/>
      <c r="DB1599" s="28"/>
      <c r="DC1599" s="28"/>
      <c r="DD1599" s="28"/>
      <c r="DE1599" s="28"/>
      <c r="DF1599" s="28"/>
      <c r="DG1599" s="28"/>
      <c r="DH1599" s="28"/>
      <c r="DI1599" s="28"/>
      <c r="DJ1599" s="28"/>
      <c r="DK1599" s="28"/>
      <c r="DL1599" s="28"/>
      <c r="DM1599" s="28"/>
    </row>
    <row r="1600" spans="11:117" s="195" customFormat="1" x14ac:dyDescent="0.2">
      <c r="K1600" s="198"/>
      <c r="L1600" s="198"/>
      <c r="M1600" s="198"/>
      <c r="N1600" s="198"/>
      <c r="O1600" s="198"/>
      <c r="Q1600" s="196"/>
      <c r="R1600" s="196"/>
      <c r="T1600" s="197"/>
      <c r="U1600" s="197"/>
      <c r="V1600" s="197"/>
      <c r="W1600" s="197"/>
      <c r="AE1600" s="198"/>
      <c r="AJ1600" s="199"/>
      <c r="AK1600" s="250"/>
      <c r="AL1600" s="55"/>
      <c r="AM1600" s="56"/>
      <c r="AN1600" s="30"/>
      <c r="AO1600" s="30"/>
      <c r="AP1600" s="114"/>
      <c r="AQ1600" s="114"/>
      <c r="AR1600" s="30"/>
      <c r="AS1600" s="30"/>
      <c r="AT1600" s="30"/>
      <c r="AU1600" s="30"/>
      <c r="AV1600" s="30"/>
      <c r="AW1600" s="30"/>
      <c r="AX1600" s="30"/>
      <c r="AY1600" s="30"/>
      <c r="AZ1600" s="28"/>
      <c r="BA1600" s="28"/>
      <c r="BB1600" s="28"/>
      <c r="BC1600" s="28"/>
      <c r="BD1600" s="28"/>
      <c r="BE1600" s="28"/>
      <c r="BF1600" s="28"/>
      <c r="BG1600" s="28"/>
      <c r="BH1600" s="28"/>
      <c r="BI1600" s="28"/>
      <c r="BJ1600" s="28"/>
      <c r="BK1600" s="28"/>
      <c r="BL1600" s="28"/>
      <c r="BM1600" s="28"/>
      <c r="BN1600" s="28"/>
      <c r="BO1600" s="28"/>
      <c r="BP1600" s="28"/>
      <c r="BQ1600" s="28"/>
      <c r="BR1600" s="28"/>
      <c r="BS1600" s="28"/>
      <c r="BT1600" s="28"/>
      <c r="BU1600" s="28"/>
      <c r="BV1600" s="28"/>
      <c r="BW1600" s="28"/>
      <c r="BX1600" s="28"/>
      <c r="BY1600" s="28"/>
      <c r="BZ1600" s="28"/>
      <c r="CA1600" s="28"/>
      <c r="CB1600" s="28"/>
      <c r="CC1600" s="28"/>
      <c r="CD1600" s="28"/>
      <c r="CE1600" s="28"/>
      <c r="CF1600" s="28"/>
      <c r="CG1600" s="28"/>
      <c r="CH1600" s="28"/>
      <c r="CI1600" s="28"/>
      <c r="CJ1600" s="28"/>
      <c r="CK1600" s="28"/>
      <c r="CL1600" s="28"/>
      <c r="CM1600" s="28"/>
      <c r="CN1600" s="28"/>
      <c r="CO1600" s="28"/>
      <c r="CP1600" s="28"/>
      <c r="CQ1600" s="28"/>
      <c r="CR1600" s="28"/>
      <c r="CS1600" s="28"/>
      <c r="CT1600" s="28"/>
      <c r="CU1600" s="28"/>
      <c r="CV1600" s="28"/>
      <c r="CW1600" s="28"/>
      <c r="CX1600" s="28"/>
      <c r="CY1600" s="28"/>
      <c r="CZ1600" s="28"/>
      <c r="DA1600" s="28"/>
      <c r="DB1600" s="28"/>
      <c r="DC1600" s="28"/>
      <c r="DD1600" s="28"/>
      <c r="DE1600" s="28"/>
      <c r="DF1600" s="28"/>
      <c r="DG1600" s="28"/>
      <c r="DH1600" s="28"/>
      <c r="DI1600" s="28"/>
      <c r="DJ1600" s="28"/>
      <c r="DK1600" s="28"/>
      <c r="DL1600" s="28"/>
      <c r="DM1600" s="28"/>
    </row>
    <row r="1601" spans="11:117" s="195" customFormat="1" x14ac:dyDescent="0.2">
      <c r="K1601" s="198"/>
      <c r="L1601" s="198"/>
      <c r="M1601" s="198"/>
      <c r="N1601" s="198"/>
      <c r="O1601" s="198"/>
      <c r="Q1601" s="196"/>
      <c r="R1601" s="196"/>
      <c r="T1601" s="197"/>
      <c r="U1601" s="197"/>
      <c r="V1601" s="197"/>
      <c r="W1601" s="197"/>
      <c r="AE1601" s="198"/>
      <c r="AJ1601" s="199"/>
      <c r="AK1601" s="250"/>
      <c r="AL1601" s="55"/>
      <c r="AM1601" s="56"/>
      <c r="AN1601" s="30"/>
      <c r="AO1601" s="30"/>
      <c r="AP1601" s="114"/>
      <c r="AQ1601" s="114"/>
      <c r="AR1601" s="30"/>
      <c r="AS1601" s="30"/>
      <c r="AT1601" s="30"/>
      <c r="AU1601" s="30"/>
      <c r="AV1601" s="30"/>
      <c r="AW1601" s="30"/>
      <c r="AX1601" s="30"/>
      <c r="AY1601" s="30"/>
      <c r="AZ1601" s="28"/>
      <c r="BA1601" s="28"/>
      <c r="BB1601" s="28"/>
      <c r="BC1601" s="28"/>
      <c r="BD1601" s="28"/>
      <c r="BE1601" s="28"/>
      <c r="BF1601" s="28"/>
      <c r="BG1601" s="28"/>
      <c r="BH1601" s="28"/>
      <c r="BI1601" s="28"/>
      <c r="BJ1601" s="28"/>
      <c r="BK1601" s="28"/>
      <c r="BL1601" s="28"/>
      <c r="BM1601" s="28"/>
      <c r="BN1601" s="28"/>
      <c r="BO1601" s="28"/>
      <c r="BP1601" s="28"/>
      <c r="BQ1601" s="28"/>
      <c r="BR1601" s="28"/>
      <c r="BS1601" s="28"/>
      <c r="BT1601" s="28"/>
      <c r="BU1601" s="28"/>
      <c r="BV1601" s="28"/>
      <c r="BW1601" s="28"/>
      <c r="BX1601" s="28"/>
      <c r="BY1601" s="28"/>
      <c r="BZ1601" s="28"/>
      <c r="CA1601" s="28"/>
      <c r="CB1601" s="28"/>
      <c r="CC1601" s="28"/>
      <c r="CD1601" s="28"/>
      <c r="CE1601" s="28"/>
      <c r="CF1601" s="28"/>
      <c r="CG1601" s="28"/>
      <c r="CH1601" s="28"/>
      <c r="CI1601" s="28"/>
      <c r="CJ1601" s="28"/>
      <c r="CK1601" s="28"/>
      <c r="CL1601" s="28"/>
      <c r="CM1601" s="28"/>
      <c r="CN1601" s="28"/>
      <c r="CO1601" s="28"/>
      <c r="CP1601" s="28"/>
      <c r="CQ1601" s="28"/>
      <c r="CR1601" s="28"/>
      <c r="CS1601" s="28"/>
      <c r="CT1601" s="28"/>
      <c r="CU1601" s="28"/>
      <c r="CV1601" s="28"/>
      <c r="CW1601" s="28"/>
      <c r="CX1601" s="28"/>
      <c r="CY1601" s="28"/>
      <c r="CZ1601" s="28"/>
      <c r="DA1601" s="28"/>
      <c r="DB1601" s="28"/>
      <c r="DC1601" s="28"/>
      <c r="DD1601" s="28"/>
      <c r="DE1601" s="28"/>
      <c r="DF1601" s="28"/>
      <c r="DG1601" s="28"/>
      <c r="DH1601" s="28"/>
      <c r="DI1601" s="28"/>
      <c r="DJ1601" s="28"/>
      <c r="DK1601" s="28"/>
      <c r="DL1601" s="28"/>
      <c r="DM1601" s="28"/>
    </row>
    <row r="1602" spans="11:117" s="195" customFormat="1" x14ac:dyDescent="0.2">
      <c r="K1602" s="198"/>
      <c r="L1602" s="198"/>
      <c r="M1602" s="198"/>
      <c r="N1602" s="198"/>
      <c r="O1602" s="198"/>
      <c r="Q1602" s="196"/>
      <c r="R1602" s="196"/>
      <c r="T1602" s="197"/>
      <c r="U1602" s="197"/>
      <c r="V1602" s="197"/>
      <c r="W1602" s="197"/>
      <c r="AE1602" s="198"/>
      <c r="AJ1602" s="199"/>
      <c r="AK1602" s="250"/>
      <c r="AL1602" s="55"/>
      <c r="AM1602" s="56"/>
      <c r="AN1602" s="30"/>
      <c r="AO1602" s="30"/>
      <c r="AP1602" s="114"/>
      <c r="AQ1602" s="114"/>
      <c r="AR1602" s="30"/>
      <c r="AS1602" s="30"/>
      <c r="AT1602" s="30"/>
      <c r="AU1602" s="30"/>
      <c r="AV1602" s="30"/>
      <c r="AW1602" s="30"/>
      <c r="AX1602" s="30"/>
      <c r="AY1602" s="30"/>
      <c r="AZ1602" s="28"/>
      <c r="BA1602" s="28"/>
      <c r="BB1602" s="28"/>
      <c r="BC1602" s="28"/>
      <c r="BD1602" s="28"/>
      <c r="BE1602" s="28"/>
      <c r="BF1602" s="28"/>
      <c r="BG1602" s="28"/>
      <c r="BH1602" s="28"/>
      <c r="BI1602" s="28"/>
      <c r="BJ1602" s="28"/>
      <c r="BK1602" s="28"/>
      <c r="BL1602" s="28"/>
      <c r="BM1602" s="28"/>
      <c r="BN1602" s="28"/>
      <c r="BO1602" s="28"/>
      <c r="BP1602" s="28"/>
      <c r="BQ1602" s="28"/>
      <c r="BR1602" s="28"/>
      <c r="BS1602" s="28"/>
      <c r="BT1602" s="28"/>
      <c r="BU1602" s="28"/>
      <c r="BV1602" s="28"/>
      <c r="BW1602" s="28"/>
      <c r="BX1602" s="28"/>
      <c r="BY1602" s="28"/>
      <c r="BZ1602" s="28"/>
      <c r="CA1602" s="28"/>
      <c r="CB1602" s="28"/>
      <c r="CC1602" s="28"/>
      <c r="CD1602" s="28"/>
      <c r="CE1602" s="28"/>
      <c r="CF1602" s="28"/>
      <c r="CG1602" s="28"/>
      <c r="CH1602" s="28"/>
      <c r="CI1602" s="28"/>
      <c r="CJ1602" s="28"/>
      <c r="CK1602" s="28"/>
      <c r="CL1602" s="28"/>
      <c r="CM1602" s="28"/>
      <c r="CN1602" s="28"/>
      <c r="CO1602" s="28"/>
      <c r="CP1602" s="28"/>
      <c r="CQ1602" s="28"/>
      <c r="CR1602" s="28"/>
      <c r="CS1602" s="28"/>
      <c r="CT1602" s="28"/>
      <c r="CU1602" s="28"/>
      <c r="CV1602" s="28"/>
      <c r="CW1602" s="28"/>
      <c r="CX1602" s="28"/>
      <c r="CY1602" s="28"/>
      <c r="CZ1602" s="28"/>
      <c r="DA1602" s="28"/>
      <c r="DB1602" s="28"/>
      <c r="DC1602" s="28"/>
      <c r="DD1602" s="28"/>
      <c r="DE1602" s="28"/>
      <c r="DF1602" s="28"/>
      <c r="DG1602" s="28"/>
      <c r="DH1602" s="28"/>
      <c r="DI1602" s="28"/>
      <c r="DJ1602" s="28"/>
      <c r="DK1602" s="28"/>
      <c r="DL1602" s="28"/>
      <c r="DM1602" s="28"/>
    </row>
    <row r="1603" spans="11:117" s="195" customFormat="1" x14ac:dyDescent="0.2">
      <c r="K1603" s="198"/>
      <c r="L1603" s="198"/>
      <c r="M1603" s="198"/>
      <c r="N1603" s="198"/>
      <c r="O1603" s="198"/>
      <c r="Q1603" s="196"/>
      <c r="R1603" s="196"/>
      <c r="T1603" s="197"/>
      <c r="U1603" s="197"/>
      <c r="V1603" s="197"/>
      <c r="W1603" s="197"/>
      <c r="AE1603" s="198"/>
      <c r="AJ1603" s="199"/>
      <c r="AK1603" s="250"/>
      <c r="AL1603" s="55"/>
      <c r="AM1603" s="56"/>
      <c r="AN1603" s="30"/>
      <c r="AO1603" s="30"/>
      <c r="AP1603" s="114"/>
      <c r="AQ1603" s="114"/>
      <c r="AR1603" s="30"/>
      <c r="AS1603" s="30"/>
      <c r="AT1603" s="30"/>
      <c r="AU1603" s="30"/>
      <c r="AV1603" s="30"/>
      <c r="AW1603" s="30"/>
      <c r="AX1603" s="30"/>
      <c r="AY1603" s="30"/>
      <c r="AZ1603" s="28"/>
      <c r="BA1603" s="28"/>
      <c r="BB1603" s="28"/>
      <c r="BC1603" s="28"/>
      <c r="BD1603" s="28"/>
      <c r="BE1603" s="28"/>
      <c r="BF1603" s="28"/>
      <c r="BG1603" s="28"/>
      <c r="BH1603" s="28"/>
      <c r="BI1603" s="28"/>
      <c r="BJ1603" s="28"/>
      <c r="BK1603" s="28"/>
      <c r="BL1603" s="28"/>
      <c r="BM1603" s="28"/>
      <c r="BN1603" s="28"/>
      <c r="BO1603" s="28"/>
      <c r="BP1603" s="28"/>
      <c r="BQ1603" s="28"/>
      <c r="BR1603" s="28"/>
      <c r="BS1603" s="28"/>
      <c r="BT1603" s="28"/>
      <c r="BU1603" s="28"/>
      <c r="BV1603" s="28"/>
      <c r="BW1603" s="28"/>
      <c r="BX1603" s="28"/>
      <c r="BY1603" s="28"/>
      <c r="BZ1603" s="28"/>
      <c r="CA1603" s="28"/>
      <c r="CB1603" s="28"/>
      <c r="CC1603" s="28"/>
      <c r="CD1603" s="28"/>
      <c r="CE1603" s="28"/>
      <c r="CF1603" s="28"/>
      <c r="CG1603" s="28"/>
      <c r="CH1603" s="28"/>
      <c r="CI1603" s="28"/>
      <c r="CJ1603" s="28"/>
      <c r="CK1603" s="28"/>
      <c r="CL1603" s="28"/>
      <c r="CM1603" s="28"/>
      <c r="CN1603" s="28"/>
      <c r="CO1603" s="28"/>
      <c r="CP1603" s="28"/>
      <c r="CQ1603" s="28"/>
      <c r="CR1603" s="28"/>
      <c r="CS1603" s="28"/>
      <c r="CT1603" s="28"/>
      <c r="CU1603" s="28"/>
      <c r="CV1603" s="28"/>
      <c r="CW1603" s="28"/>
      <c r="CX1603" s="28"/>
      <c r="CY1603" s="28"/>
      <c r="CZ1603" s="28"/>
      <c r="DA1603" s="28"/>
      <c r="DB1603" s="28"/>
      <c r="DC1603" s="28"/>
      <c r="DD1603" s="28"/>
      <c r="DE1603" s="28"/>
      <c r="DF1603" s="28"/>
      <c r="DG1603" s="28"/>
      <c r="DH1603" s="28"/>
      <c r="DI1603" s="28"/>
      <c r="DJ1603" s="28"/>
      <c r="DK1603" s="28"/>
      <c r="DL1603" s="28"/>
      <c r="DM1603" s="28"/>
    </row>
    <row r="1604" spans="11:117" s="195" customFormat="1" x14ac:dyDescent="0.2">
      <c r="K1604" s="198"/>
      <c r="L1604" s="198"/>
      <c r="M1604" s="198"/>
      <c r="N1604" s="198"/>
      <c r="O1604" s="198"/>
      <c r="Q1604" s="196"/>
      <c r="R1604" s="196"/>
      <c r="T1604" s="197"/>
      <c r="U1604" s="197"/>
      <c r="V1604" s="197"/>
      <c r="W1604" s="197"/>
      <c r="AE1604" s="198"/>
      <c r="AJ1604" s="199"/>
      <c r="AK1604" s="250"/>
      <c r="AL1604" s="55"/>
      <c r="AM1604" s="56"/>
      <c r="AN1604" s="30"/>
      <c r="AO1604" s="30"/>
      <c r="AP1604" s="114"/>
      <c r="AQ1604" s="114"/>
      <c r="AR1604" s="30"/>
      <c r="AS1604" s="30"/>
      <c r="AT1604" s="30"/>
      <c r="AU1604" s="30"/>
      <c r="AV1604" s="30"/>
      <c r="AW1604" s="30"/>
      <c r="AX1604" s="30"/>
      <c r="AY1604" s="30"/>
      <c r="AZ1604" s="28"/>
      <c r="BA1604" s="28"/>
      <c r="BB1604" s="28"/>
      <c r="BC1604" s="28"/>
      <c r="BD1604" s="28"/>
      <c r="BE1604" s="28"/>
      <c r="BF1604" s="28"/>
      <c r="BG1604" s="28"/>
      <c r="BH1604" s="28"/>
      <c r="BI1604" s="28"/>
      <c r="BJ1604" s="28"/>
      <c r="BK1604" s="28"/>
      <c r="BL1604" s="28"/>
      <c r="BM1604" s="28"/>
      <c r="BN1604" s="28"/>
      <c r="BO1604" s="28"/>
      <c r="BP1604" s="28"/>
      <c r="BQ1604" s="28"/>
      <c r="BR1604" s="28"/>
      <c r="BS1604" s="28"/>
      <c r="BT1604" s="28"/>
      <c r="BU1604" s="28"/>
      <c r="BV1604" s="28"/>
      <c r="BW1604" s="28"/>
      <c r="BX1604" s="28"/>
      <c r="BY1604" s="28"/>
      <c r="BZ1604" s="28"/>
      <c r="CA1604" s="28"/>
      <c r="CB1604" s="28"/>
      <c r="CC1604" s="28"/>
      <c r="CD1604" s="28"/>
      <c r="CE1604" s="28"/>
      <c r="CF1604" s="28"/>
      <c r="CG1604" s="28"/>
      <c r="CH1604" s="28"/>
      <c r="CI1604" s="28"/>
      <c r="CJ1604" s="28"/>
      <c r="CK1604" s="28"/>
      <c r="CL1604" s="28"/>
      <c r="CM1604" s="28"/>
      <c r="CN1604" s="28"/>
      <c r="CO1604" s="28"/>
      <c r="CP1604" s="28"/>
      <c r="CQ1604" s="28"/>
      <c r="CR1604" s="28"/>
      <c r="CS1604" s="28"/>
      <c r="CT1604" s="28"/>
      <c r="CU1604" s="28"/>
      <c r="CV1604" s="28"/>
      <c r="CW1604" s="28"/>
      <c r="CX1604" s="28"/>
      <c r="CY1604" s="28"/>
      <c r="CZ1604" s="28"/>
      <c r="DA1604" s="28"/>
      <c r="DB1604" s="28"/>
      <c r="DC1604" s="28"/>
      <c r="DD1604" s="28"/>
      <c r="DE1604" s="28"/>
      <c r="DF1604" s="28"/>
      <c r="DG1604" s="28"/>
      <c r="DH1604" s="28"/>
      <c r="DI1604" s="28"/>
      <c r="DJ1604" s="28"/>
      <c r="DK1604" s="28"/>
      <c r="DL1604" s="28"/>
      <c r="DM1604" s="28"/>
    </row>
    <row r="1605" spans="11:117" s="195" customFormat="1" x14ac:dyDescent="0.2">
      <c r="K1605" s="198"/>
      <c r="L1605" s="198"/>
      <c r="M1605" s="198"/>
      <c r="N1605" s="198"/>
      <c r="O1605" s="198"/>
      <c r="Q1605" s="196"/>
      <c r="R1605" s="196"/>
      <c r="T1605" s="197"/>
      <c r="U1605" s="197"/>
      <c r="V1605" s="197"/>
      <c r="W1605" s="197"/>
      <c r="AE1605" s="198"/>
      <c r="AJ1605" s="199"/>
      <c r="AK1605" s="250"/>
      <c r="AL1605" s="55"/>
      <c r="AM1605" s="56"/>
      <c r="AN1605" s="30"/>
      <c r="AO1605" s="30"/>
      <c r="AP1605" s="114"/>
      <c r="AQ1605" s="114"/>
      <c r="AR1605" s="30"/>
      <c r="AS1605" s="30"/>
      <c r="AT1605" s="30"/>
      <c r="AU1605" s="30"/>
      <c r="AV1605" s="30"/>
      <c r="AW1605" s="30"/>
      <c r="AX1605" s="30"/>
      <c r="AY1605" s="30"/>
      <c r="AZ1605" s="28"/>
      <c r="BA1605" s="28"/>
      <c r="BB1605" s="28"/>
      <c r="BC1605" s="28"/>
      <c r="BD1605" s="28"/>
      <c r="BE1605" s="28"/>
      <c r="BF1605" s="28"/>
      <c r="BG1605" s="28"/>
      <c r="BH1605" s="28"/>
      <c r="BI1605" s="28"/>
      <c r="BJ1605" s="28"/>
      <c r="BK1605" s="28"/>
      <c r="BL1605" s="28"/>
      <c r="BM1605" s="28"/>
      <c r="BN1605" s="28"/>
      <c r="BO1605" s="28"/>
      <c r="BP1605" s="28"/>
      <c r="BQ1605" s="28"/>
      <c r="BR1605" s="28"/>
      <c r="BS1605" s="28"/>
      <c r="BT1605" s="28"/>
      <c r="BU1605" s="28"/>
      <c r="BV1605" s="28"/>
      <c r="BW1605" s="28"/>
      <c r="BX1605" s="28"/>
      <c r="BY1605" s="28"/>
      <c r="BZ1605" s="28"/>
      <c r="CA1605" s="28"/>
      <c r="CB1605" s="28"/>
      <c r="CC1605" s="28"/>
      <c r="CD1605" s="28"/>
      <c r="CE1605" s="28"/>
      <c r="CF1605" s="28"/>
      <c r="CG1605" s="28"/>
      <c r="CH1605" s="28"/>
      <c r="CI1605" s="28"/>
      <c r="CJ1605" s="28"/>
      <c r="CK1605" s="28"/>
      <c r="CL1605" s="28"/>
      <c r="CM1605" s="28"/>
      <c r="CN1605" s="28"/>
      <c r="CO1605" s="28"/>
      <c r="CP1605" s="28"/>
      <c r="CQ1605" s="28"/>
      <c r="CR1605" s="28"/>
      <c r="CS1605" s="28"/>
      <c r="CT1605" s="28"/>
      <c r="CU1605" s="28"/>
      <c r="CV1605" s="28"/>
      <c r="CW1605" s="28"/>
      <c r="CX1605" s="28"/>
      <c r="CY1605" s="28"/>
      <c r="CZ1605" s="28"/>
      <c r="DA1605" s="28"/>
      <c r="DB1605" s="28"/>
      <c r="DC1605" s="28"/>
      <c r="DD1605" s="28"/>
      <c r="DE1605" s="28"/>
      <c r="DF1605" s="28"/>
      <c r="DG1605" s="28"/>
      <c r="DH1605" s="28"/>
      <c r="DI1605" s="28"/>
      <c r="DJ1605" s="28"/>
      <c r="DK1605" s="28"/>
      <c r="DL1605" s="28"/>
      <c r="DM1605" s="28"/>
    </row>
    <row r="1606" spans="11:117" s="195" customFormat="1" x14ac:dyDescent="0.2">
      <c r="K1606" s="198"/>
      <c r="L1606" s="198"/>
      <c r="M1606" s="198"/>
      <c r="N1606" s="198"/>
      <c r="O1606" s="198"/>
      <c r="Q1606" s="196"/>
      <c r="R1606" s="196"/>
      <c r="T1606" s="197"/>
      <c r="U1606" s="197"/>
      <c r="V1606" s="197"/>
      <c r="W1606" s="197"/>
      <c r="AE1606" s="198"/>
      <c r="AJ1606" s="199"/>
      <c r="AK1606" s="250"/>
      <c r="AL1606" s="55"/>
      <c r="AM1606" s="56"/>
      <c r="AN1606" s="30"/>
      <c r="AO1606" s="30"/>
      <c r="AP1606" s="114"/>
      <c r="AQ1606" s="114"/>
      <c r="AR1606" s="30"/>
      <c r="AS1606" s="30"/>
      <c r="AT1606" s="30"/>
      <c r="AU1606" s="30"/>
      <c r="AV1606" s="30"/>
      <c r="AW1606" s="30"/>
      <c r="AX1606" s="30"/>
      <c r="AY1606" s="30"/>
      <c r="AZ1606" s="28"/>
      <c r="BA1606" s="28"/>
      <c r="BB1606" s="28"/>
      <c r="BC1606" s="28"/>
      <c r="BD1606" s="28"/>
      <c r="BE1606" s="28"/>
      <c r="BF1606" s="28"/>
      <c r="BG1606" s="28"/>
      <c r="BH1606" s="28"/>
      <c r="BI1606" s="28"/>
      <c r="BJ1606" s="28"/>
      <c r="BK1606" s="28"/>
      <c r="BL1606" s="28"/>
      <c r="BM1606" s="28"/>
      <c r="BN1606" s="28"/>
      <c r="BO1606" s="28"/>
      <c r="BP1606" s="28"/>
      <c r="BQ1606" s="28"/>
      <c r="BR1606" s="28"/>
      <c r="BS1606" s="28"/>
      <c r="BT1606" s="28"/>
      <c r="BU1606" s="28"/>
      <c r="BV1606" s="28"/>
      <c r="BW1606" s="28"/>
      <c r="BX1606" s="28"/>
      <c r="BY1606" s="28"/>
      <c r="BZ1606" s="28"/>
      <c r="CA1606" s="28"/>
      <c r="CB1606" s="28"/>
      <c r="CC1606" s="28"/>
      <c r="CD1606" s="28"/>
      <c r="CE1606" s="28"/>
      <c r="CF1606" s="28"/>
      <c r="CG1606" s="28"/>
      <c r="CH1606" s="28"/>
      <c r="CI1606" s="28"/>
      <c r="CJ1606" s="28"/>
      <c r="CK1606" s="28"/>
      <c r="CL1606" s="28"/>
      <c r="CM1606" s="28"/>
      <c r="CN1606" s="28"/>
      <c r="CO1606" s="28"/>
      <c r="CP1606" s="28"/>
      <c r="CQ1606" s="28"/>
      <c r="CR1606" s="28"/>
      <c r="CS1606" s="28"/>
      <c r="CT1606" s="28"/>
      <c r="CU1606" s="28"/>
      <c r="CV1606" s="28"/>
      <c r="CW1606" s="28"/>
      <c r="CX1606" s="28"/>
      <c r="CY1606" s="28"/>
      <c r="CZ1606" s="28"/>
      <c r="DA1606" s="28"/>
      <c r="DB1606" s="28"/>
      <c r="DC1606" s="28"/>
      <c r="DD1606" s="28"/>
      <c r="DE1606" s="28"/>
      <c r="DF1606" s="28"/>
      <c r="DG1606" s="28"/>
      <c r="DH1606" s="28"/>
      <c r="DI1606" s="28"/>
      <c r="DJ1606" s="28"/>
      <c r="DK1606" s="28"/>
      <c r="DL1606" s="28"/>
      <c r="DM1606" s="28"/>
    </row>
    <row r="1607" spans="11:117" s="195" customFormat="1" x14ac:dyDescent="0.2">
      <c r="K1607" s="198"/>
      <c r="L1607" s="198"/>
      <c r="M1607" s="198"/>
      <c r="N1607" s="198"/>
      <c r="O1607" s="198"/>
      <c r="Q1607" s="196"/>
      <c r="R1607" s="196"/>
      <c r="T1607" s="197"/>
      <c r="U1607" s="197"/>
      <c r="V1607" s="197"/>
      <c r="W1607" s="197"/>
      <c r="AE1607" s="198"/>
      <c r="AJ1607" s="199"/>
      <c r="AK1607" s="250"/>
      <c r="AL1607" s="55"/>
      <c r="AM1607" s="56"/>
      <c r="AN1607" s="30"/>
      <c r="AO1607" s="30"/>
      <c r="AP1607" s="114"/>
      <c r="AQ1607" s="114"/>
      <c r="AR1607" s="30"/>
      <c r="AS1607" s="30"/>
      <c r="AT1607" s="30"/>
      <c r="AU1607" s="30"/>
      <c r="AV1607" s="30"/>
      <c r="AW1607" s="30"/>
      <c r="AX1607" s="30"/>
      <c r="AY1607" s="30"/>
      <c r="AZ1607" s="28"/>
      <c r="BA1607" s="28"/>
      <c r="BB1607" s="28"/>
      <c r="BC1607" s="28"/>
      <c r="BD1607" s="28"/>
      <c r="BE1607" s="28"/>
      <c r="BF1607" s="28"/>
      <c r="BG1607" s="28"/>
      <c r="BH1607" s="28"/>
      <c r="BI1607" s="28"/>
      <c r="BJ1607" s="28"/>
      <c r="BK1607" s="28"/>
      <c r="BL1607" s="28"/>
      <c r="BM1607" s="28"/>
      <c r="BN1607" s="28"/>
      <c r="BO1607" s="28"/>
      <c r="BP1607" s="28"/>
      <c r="BQ1607" s="28"/>
      <c r="BR1607" s="28"/>
      <c r="BS1607" s="28"/>
      <c r="BT1607" s="28"/>
      <c r="BU1607" s="28"/>
      <c r="BV1607" s="28"/>
      <c r="BW1607" s="28"/>
      <c r="BX1607" s="28"/>
      <c r="BY1607" s="28"/>
      <c r="BZ1607" s="28"/>
      <c r="CA1607" s="28"/>
      <c r="CB1607" s="28"/>
      <c r="CC1607" s="28"/>
      <c r="CD1607" s="28"/>
      <c r="CE1607" s="28"/>
      <c r="CF1607" s="28"/>
      <c r="CG1607" s="28"/>
      <c r="CH1607" s="28"/>
      <c r="CI1607" s="28"/>
      <c r="CJ1607" s="28"/>
      <c r="CK1607" s="28"/>
      <c r="CL1607" s="28"/>
      <c r="CM1607" s="28"/>
      <c r="CN1607" s="28"/>
      <c r="CO1607" s="28"/>
      <c r="CP1607" s="28"/>
      <c r="CQ1607" s="28"/>
      <c r="CR1607" s="28"/>
      <c r="CS1607" s="28"/>
      <c r="CT1607" s="28"/>
      <c r="CU1607" s="28"/>
      <c r="CV1607" s="28"/>
      <c r="CW1607" s="28"/>
      <c r="CX1607" s="28"/>
      <c r="CY1607" s="28"/>
      <c r="CZ1607" s="28"/>
      <c r="DA1607" s="28"/>
      <c r="DB1607" s="28"/>
      <c r="DC1607" s="28"/>
      <c r="DD1607" s="28"/>
      <c r="DE1607" s="28"/>
      <c r="DF1607" s="28"/>
      <c r="DG1607" s="28"/>
      <c r="DH1607" s="28"/>
      <c r="DI1607" s="28"/>
      <c r="DJ1607" s="28"/>
      <c r="DK1607" s="28"/>
      <c r="DL1607" s="28"/>
      <c r="DM1607" s="28"/>
    </row>
    <row r="1608" spans="11:117" s="195" customFormat="1" x14ac:dyDescent="0.2">
      <c r="K1608" s="198"/>
      <c r="L1608" s="198"/>
      <c r="M1608" s="198"/>
      <c r="N1608" s="198"/>
      <c r="O1608" s="198"/>
      <c r="Q1608" s="196"/>
      <c r="R1608" s="196"/>
      <c r="T1608" s="197"/>
      <c r="U1608" s="197"/>
      <c r="V1608" s="197"/>
      <c r="W1608" s="197"/>
      <c r="AE1608" s="198"/>
      <c r="AJ1608" s="199"/>
      <c r="AK1608" s="250"/>
      <c r="AL1608" s="55"/>
      <c r="AM1608" s="56"/>
      <c r="AN1608" s="30"/>
      <c r="AO1608" s="30"/>
      <c r="AP1608" s="114"/>
      <c r="AQ1608" s="114"/>
      <c r="AR1608" s="30"/>
      <c r="AS1608" s="30"/>
      <c r="AT1608" s="30"/>
      <c r="AU1608" s="30"/>
      <c r="AV1608" s="30"/>
      <c r="AW1608" s="30"/>
      <c r="AX1608" s="30"/>
      <c r="AY1608" s="30"/>
      <c r="AZ1608" s="28"/>
      <c r="BA1608" s="28"/>
      <c r="BB1608" s="28"/>
      <c r="BC1608" s="28"/>
      <c r="BD1608" s="28"/>
      <c r="BE1608" s="28"/>
      <c r="BF1608" s="28"/>
      <c r="BG1608" s="28"/>
      <c r="BH1608" s="28"/>
      <c r="BI1608" s="28"/>
      <c r="BJ1608" s="28"/>
      <c r="BK1608" s="28"/>
      <c r="BL1608" s="28"/>
      <c r="BM1608" s="28"/>
      <c r="BN1608" s="28"/>
      <c r="BO1608" s="28"/>
      <c r="BP1608" s="28"/>
      <c r="BQ1608" s="28"/>
      <c r="BR1608" s="28"/>
      <c r="BS1608" s="28"/>
      <c r="BT1608" s="28"/>
      <c r="BU1608" s="28"/>
      <c r="BV1608" s="28"/>
      <c r="BW1608" s="28"/>
      <c r="BX1608" s="28"/>
      <c r="BY1608" s="28"/>
      <c r="BZ1608" s="28"/>
      <c r="CA1608" s="28"/>
      <c r="CB1608" s="28"/>
      <c r="CC1608" s="28"/>
      <c r="CD1608" s="28"/>
      <c r="CE1608" s="28"/>
      <c r="CF1608" s="28"/>
      <c r="CG1608" s="28"/>
      <c r="CH1608" s="28"/>
      <c r="CI1608" s="28"/>
      <c r="CJ1608" s="28"/>
      <c r="CK1608" s="28"/>
      <c r="CL1608" s="28"/>
      <c r="CM1608" s="28"/>
      <c r="CN1608" s="28"/>
      <c r="CO1608" s="28"/>
      <c r="CP1608" s="28"/>
      <c r="CQ1608" s="28"/>
      <c r="CR1608" s="28"/>
      <c r="CS1608" s="28"/>
      <c r="CT1608" s="28"/>
      <c r="CU1608" s="28"/>
      <c r="CV1608" s="28"/>
      <c r="CW1608" s="28"/>
      <c r="CX1608" s="28"/>
      <c r="CY1608" s="28"/>
      <c r="CZ1608" s="28"/>
      <c r="DA1608" s="28"/>
      <c r="DB1608" s="28"/>
      <c r="DC1608" s="28"/>
      <c r="DD1608" s="28"/>
      <c r="DE1608" s="28"/>
      <c r="DF1608" s="28"/>
      <c r="DG1608" s="28"/>
      <c r="DH1608" s="28"/>
      <c r="DI1608" s="28"/>
      <c r="DJ1608" s="28"/>
      <c r="DK1608" s="28"/>
      <c r="DL1608" s="28"/>
      <c r="DM1608" s="28"/>
    </row>
    <row r="1609" spans="11:117" s="195" customFormat="1" x14ac:dyDescent="0.2">
      <c r="K1609" s="198"/>
      <c r="L1609" s="198"/>
      <c r="M1609" s="198"/>
      <c r="N1609" s="198"/>
      <c r="O1609" s="198"/>
      <c r="Q1609" s="196"/>
      <c r="R1609" s="196"/>
      <c r="T1609" s="197"/>
      <c r="U1609" s="197"/>
      <c r="V1609" s="197"/>
      <c r="W1609" s="197"/>
      <c r="AE1609" s="198"/>
      <c r="AJ1609" s="199"/>
      <c r="AK1609" s="250"/>
      <c r="AL1609" s="55"/>
      <c r="AM1609" s="56"/>
      <c r="AN1609" s="30"/>
      <c r="AO1609" s="30"/>
      <c r="AP1609" s="114"/>
      <c r="AQ1609" s="114"/>
      <c r="AR1609" s="30"/>
      <c r="AS1609" s="30"/>
      <c r="AT1609" s="30"/>
      <c r="AU1609" s="30"/>
      <c r="AV1609" s="30"/>
      <c r="AW1609" s="30"/>
      <c r="AX1609" s="30"/>
      <c r="AY1609" s="30"/>
      <c r="AZ1609" s="28"/>
      <c r="BA1609" s="28"/>
      <c r="BB1609" s="28"/>
      <c r="BC1609" s="28"/>
      <c r="BD1609" s="28"/>
      <c r="BE1609" s="28"/>
      <c r="BF1609" s="28"/>
      <c r="BG1609" s="28"/>
      <c r="BH1609" s="28"/>
      <c r="BI1609" s="28"/>
      <c r="BJ1609" s="28"/>
      <c r="BK1609" s="28"/>
      <c r="BL1609" s="28"/>
      <c r="BM1609" s="28"/>
      <c r="BN1609" s="28"/>
      <c r="BO1609" s="28"/>
      <c r="BP1609" s="28"/>
      <c r="BQ1609" s="28"/>
      <c r="BR1609" s="28"/>
      <c r="BS1609" s="28"/>
      <c r="BT1609" s="28"/>
      <c r="BU1609" s="28"/>
      <c r="BV1609" s="28"/>
      <c r="BW1609" s="28"/>
      <c r="BX1609" s="28"/>
      <c r="BY1609" s="28"/>
      <c r="BZ1609" s="28"/>
      <c r="CA1609" s="28"/>
      <c r="CB1609" s="28"/>
      <c r="CC1609" s="28"/>
      <c r="CD1609" s="28"/>
      <c r="CE1609" s="28"/>
      <c r="CF1609" s="28"/>
      <c r="CG1609" s="28"/>
      <c r="CH1609" s="28"/>
      <c r="CI1609" s="28"/>
      <c r="CJ1609" s="28"/>
      <c r="CK1609" s="28"/>
      <c r="CL1609" s="28"/>
      <c r="CM1609" s="28"/>
      <c r="CN1609" s="28"/>
      <c r="CO1609" s="28"/>
      <c r="CP1609" s="28"/>
      <c r="CQ1609" s="28"/>
      <c r="CR1609" s="28"/>
      <c r="CS1609" s="28"/>
      <c r="CT1609" s="28"/>
      <c r="CU1609" s="28"/>
      <c r="CV1609" s="28"/>
      <c r="CW1609" s="28"/>
      <c r="CX1609" s="28"/>
      <c r="CY1609" s="28"/>
      <c r="CZ1609" s="28"/>
      <c r="DA1609" s="28"/>
      <c r="DB1609" s="28"/>
      <c r="DC1609" s="28"/>
      <c r="DD1609" s="28"/>
      <c r="DE1609" s="28"/>
      <c r="DF1609" s="28"/>
      <c r="DG1609" s="28"/>
      <c r="DH1609" s="28"/>
      <c r="DI1609" s="28"/>
      <c r="DJ1609" s="28"/>
      <c r="DK1609" s="28"/>
      <c r="DL1609" s="28"/>
      <c r="DM1609" s="28"/>
    </row>
    <row r="1610" spans="11:117" s="195" customFormat="1" x14ac:dyDescent="0.2">
      <c r="K1610" s="198"/>
      <c r="L1610" s="198"/>
      <c r="M1610" s="198"/>
      <c r="N1610" s="198"/>
      <c r="O1610" s="198"/>
      <c r="Q1610" s="196"/>
      <c r="R1610" s="196"/>
      <c r="T1610" s="197"/>
      <c r="U1610" s="197"/>
      <c r="V1610" s="197"/>
      <c r="W1610" s="197"/>
      <c r="AE1610" s="198"/>
      <c r="AJ1610" s="199"/>
      <c r="AK1610" s="250"/>
      <c r="AL1610" s="55"/>
      <c r="AM1610" s="56"/>
      <c r="AN1610" s="30"/>
      <c r="AO1610" s="30"/>
      <c r="AP1610" s="114"/>
      <c r="AQ1610" s="114"/>
      <c r="AR1610" s="30"/>
      <c r="AS1610" s="30"/>
      <c r="AT1610" s="30"/>
      <c r="AU1610" s="30"/>
      <c r="AV1610" s="30"/>
      <c r="AW1610" s="30"/>
      <c r="AX1610" s="30"/>
      <c r="AY1610" s="30"/>
      <c r="AZ1610" s="28"/>
      <c r="BA1610" s="28"/>
      <c r="BB1610" s="28"/>
      <c r="BC1610" s="28"/>
      <c r="BD1610" s="28"/>
      <c r="BE1610" s="28"/>
      <c r="BF1610" s="28"/>
      <c r="BG1610" s="28"/>
      <c r="BH1610" s="28"/>
      <c r="BI1610" s="28"/>
      <c r="BJ1610" s="28"/>
      <c r="BK1610" s="28"/>
      <c r="BL1610" s="28"/>
      <c r="BM1610" s="28"/>
      <c r="BN1610" s="28"/>
      <c r="BO1610" s="28"/>
      <c r="BP1610" s="28"/>
      <c r="BQ1610" s="28"/>
      <c r="BR1610" s="28"/>
      <c r="BS1610" s="28"/>
      <c r="BT1610" s="28"/>
      <c r="BU1610" s="28"/>
      <c r="BV1610" s="28"/>
      <c r="BW1610" s="28"/>
      <c r="BX1610" s="28"/>
      <c r="BY1610" s="28"/>
      <c r="BZ1610" s="28"/>
      <c r="CA1610" s="28"/>
      <c r="CB1610" s="28"/>
      <c r="CC1610" s="28"/>
      <c r="CD1610" s="28"/>
      <c r="CE1610" s="28"/>
      <c r="CF1610" s="28"/>
      <c r="CG1610" s="28"/>
      <c r="CH1610" s="28"/>
      <c r="CI1610" s="28"/>
      <c r="CJ1610" s="28"/>
      <c r="CK1610" s="28"/>
      <c r="CL1610" s="28"/>
      <c r="CM1610" s="28"/>
      <c r="CN1610" s="28"/>
      <c r="CO1610" s="28"/>
      <c r="CP1610" s="28"/>
      <c r="CQ1610" s="28"/>
      <c r="CR1610" s="28"/>
      <c r="CS1610" s="28"/>
      <c r="CT1610" s="28"/>
      <c r="CU1610" s="28"/>
      <c r="CV1610" s="28"/>
      <c r="CW1610" s="28"/>
      <c r="CX1610" s="28"/>
      <c r="CY1610" s="28"/>
      <c r="CZ1610" s="28"/>
      <c r="DA1610" s="28"/>
      <c r="DB1610" s="28"/>
      <c r="DC1610" s="28"/>
      <c r="DD1610" s="28"/>
      <c r="DE1610" s="28"/>
      <c r="DF1610" s="28"/>
      <c r="DG1610" s="28"/>
      <c r="DH1610" s="28"/>
      <c r="DI1610" s="28"/>
      <c r="DJ1610" s="28"/>
      <c r="DK1610" s="28"/>
      <c r="DL1610" s="28"/>
      <c r="DM1610" s="28"/>
    </row>
    <row r="1611" spans="11:117" s="195" customFormat="1" x14ac:dyDescent="0.2">
      <c r="K1611" s="198"/>
      <c r="L1611" s="198"/>
      <c r="M1611" s="198"/>
      <c r="N1611" s="198"/>
      <c r="O1611" s="198"/>
      <c r="Q1611" s="196"/>
      <c r="R1611" s="196"/>
      <c r="T1611" s="197"/>
      <c r="U1611" s="197"/>
      <c r="V1611" s="197"/>
      <c r="W1611" s="197"/>
      <c r="AE1611" s="198"/>
      <c r="AJ1611" s="199"/>
      <c r="AK1611" s="250"/>
      <c r="AL1611" s="55"/>
      <c r="AM1611" s="56"/>
      <c r="AN1611" s="30"/>
      <c r="AO1611" s="30"/>
      <c r="AP1611" s="114"/>
      <c r="AQ1611" s="114"/>
      <c r="AR1611" s="30"/>
      <c r="AS1611" s="30"/>
      <c r="AT1611" s="30"/>
      <c r="AU1611" s="30"/>
      <c r="AV1611" s="30"/>
      <c r="AW1611" s="30"/>
      <c r="AX1611" s="30"/>
      <c r="AY1611" s="30"/>
      <c r="AZ1611" s="28"/>
      <c r="BA1611" s="28"/>
      <c r="BB1611" s="28"/>
      <c r="BC1611" s="28"/>
      <c r="BD1611" s="28"/>
      <c r="BE1611" s="28"/>
      <c r="BF1611" s="28"/>
      <c r="BG1611" s="28"/>
      <c r="BH1611" s="28"/>
      <c r="BI1611" s="28"/>
      <c r="BJ1611" s="28"/>
      <c r="BK1611" s="28"/>
      <c r="BL1611" s="28"/>
      <c r="BM1611" s="28"/>
      <c r="BN1611" s="28"/>
      <c r="BO1611" s="28"/>
      <c r="BP1611" s="28"/>
      <c r="BQ1611" s="28"/>
      <c r="BR1611" s="28"/>
      <c r="BS1611" s="28"/>
      <c r="BT1611" s="28"/>
      <c r="BU1611" s="28"/>
      <c r="BV1611" s="28"/>
      <c r="BW1611" s="28"/>
      <c r="BX1611" s="28"/>
      <c r="BY1611" s="28"/>
      <c r="BZ1611" s="28"/>
      <c r="CA1611" s="28"/>
      <c r="CB1611" s="28"/>
      <c r="CC1611" s="28"/>
      <c r="CD1611" s="28"/>
      <c r="CE1611" s="28"/>
      <c r="CF1611" s="28"/>
      <c r="CG1611" s="28"/>
      <c r="CH1611" s="28"/>
      <c r="CI1611" s="28"/>
      <c r="CJ1611" s="28"/>
      <c r="CK1611" s="28"/>
      <c r="CL1611" s="28"/>
      <c r="CM1611" s="28"/>
      <c r="CN1611" s="28"/>
      <c r="CO1611" s="28"/>
      <c r="CP1611" s="28"/>
      <c r="CQ1611" s="28"/>
      <c r="CR1611" s="28"/>
      <c r="CS1611" s="28"/>
      <c r="CT1611" s="28"/>
      <c r="CU1611" s="28"/>
      <c r="CV1611" s="28"/>
      <c r="CW1611" s="28"/>
      <c r="CX1611" s="28"/>
      <c r="CY1611" s="28"/>
      <c r="CZ1611" s="28"/>
      <c r="DA1611" s="28"/>
      <c r="DB1611" s="28"/>
      <c r="DC1611" s="28"/>
      <c r="DD1611" s="28"/>
      <c r="DE1611" s="28"/>
      <c r="DF1611" s="28"/>
      <c r="DG1611" s="28"/>
      <c r="DH1611" s="28"/>
      <c r="DI1611" s="28"/>
      <c r="DJ1611" s="28"/>
      <c r="DK1611" s="28"/>
      <c r="DL1611" s="28"/>
      <c r="DM1611" s="28"/>
    </row>
    <row r="1612" spans="11:117" s="195" customFormat="1" x14ac:dyDescent="0.2">
      <c r="K1612" s="198"/>
      <c r="L1612" s="198"/>
      <c r="M1612" s="198"/>
      <c r="N1612" s="198"/>
      <c r="O1612" s="198"/>
      <c r="Q1612" s="196"/>
      <c r="R1612" s="196"/>
      <c r="T1612" s="197"/>
      <c r="U1612" s="197"/>
      <c r="V1612" s="197"/>
      <c r="W1612" s="197"/>
      <c r="AE1612" s="198"/>
      <c r="AJ1612" s="199"/>
      <c r="AK1612" s="250"/>
      <c r="AL1612" s="55"/>
      <c r="AM1612" s="56"/>
      <c r="AN1612" s="30"/>
      <c r="AO1612" s="30"/>
      <c r="AP1612" s="114"/>
      <c r="AQ1612" s="114"/>
      <c r="AR1612" s="30"/>
      <c r="AS1612" s="30"/>
      <c r="AT1612" s="30"/>
      <c r="AU1612" s="30"/>
      <c r="AV1612" s="30"/>
      <c r="AW1612" s="30"/>
      <c r="AX1612" s="30"/>
      <c r="AY1612" s="30"/>
      <c r="AZ1612" s="28"/>
      <c r="BA1612" s="28"/>
      <c r="BB1612" s="28"/>
      <c r="BC1612" s="28"/>
      <c r="BD1612" s="28"/>
      <c r="BE1612" s="28"/>
      <c r="BF1612" s="28"/>
      <c r="BG1612" s="28"/>
      <c r="BH1612" s="28"/>
      <c r="BI1612" s="28"/>
      <c r="BJ1612" s="28"/>
      <c r="BK1612" s="28"/>
      <c r="BL1612" s="28"/>
      <c r="BM1612" s="28"/>
      <c r="BN1612" s="28"/>
      <c r="BO1612" s="28"/>
      <c r="BP1612" s="28"/>
      <c r="BQ1612" s="28"/>
      <c r="BR1612" s="28"/>
      <c r="BS1612" s="28"/>
      <c r="BT1612" s="28"/>
      <c r="BU1612" s="28"/>
      <c r="BV1612" s="28"/>
      <c r="BW1612" s="28"/>
      <c r="BX1612" s="28"/>
      <c r="BY1612" s="28"/>
      <c r="BZ1612" s="28"/>
      <c r="CA1612" s="28"/>
      <c r="CB1612" s="28"/>
      <c r="CC1612" s="28"/>
      <c r="CD1612" s="28"/>
      <c r="CE1612" s="28"/>
      <c r="CF1612" s="28"/>
      <c r="CG1612" s="28"/>
      <c r="CH1612" s="28"/>
      <c r="CI1612" s="28"/>
      <c r="CJ1612" s="28"/>
      <c r="CK1612" s="28"/>
      <c r="CL1612" s="28"/>
      <c r="CM1612" s="28"/>
      <c r="CN1612" s="28"/>
      <c r="CO1612" s="28"/>
      <c r="CP1612" s="28"/>
      <c r="CQ1612" s="28"/>
      <c r="CR1612" s="28"/>
      <c r="CS1612" s="28"/>
      <c r="CT1612" s="28"/>
      <c r="CU1612" s="28"/>
      <c r="CV1612" s="28"/>
      <c r="CW1612" s="28"/>
      <c r="CX1612" s="28"/>
      <c r="CY1612" s="28"/>
      <c r="CZ1612" s="28"/>
      <c r="DA1612" s="28"/>
      <c r="DB1612" s="28"/>
      <c r="DC1612" s="28"/>
      <c r="DD1612" s="28"/>
      <c r="DE1612" s="28"/>
      <c r="DF1612" s="28"/>
      <c r="DG1612" s="28"/>
      <c r="DH1612" s="28"/>
      <c r="DI1612" s="28"/>
      <c r="DJ1612" s="28"/>
      <c r="DK1612" s="28"/>
      <c r="DL1612" s="28"/>
      <c r="DM1612" s="28"/>
    </row>
    <row r="1613" spans="11:117" s="195" customFormat="1" x14ac:dyDescent="0.2">
      <c r="K1613" s="198"/>
      <c r="L1613" s="198"/>
      <c r="M1613" s="198"/>
      <c r="N1613" s="198"/>
      <c r="O1613" s="198"/>
      <c r="Q1613" s="196"/>
      <c r="R1613" s="196"/>
      <c r="T1613" s="197"/>
      <c r="U1613" s="197"/>
      <c r="V1613" s="197"/>
      <c r="W1613" s="197"/>
      <c r="AE1613" s="198"/>
      <c r="AJ1613" s="199"/>
      <c r="AK1613" s="250"/>
      <c r="AL1613" s="55"/>
      <c r="AM1613" s="56"/>
      <c r="AN1613" s="30"/>
      <c r="AO1613" s="30"/>
      <c r="AP1613" s="114"/>
      <c r="AQ1613" s="114"/>
      <c r="AR1613" s="30"/>
      <c r="AS1613" s="30"/>
      <c r="AT1613" s="30"/>
      <c r="AU1613" s="30"/>
      <c r="AV1613" s="30"/>
      <c r="AW1613" s="30"/>
      <c r="AX1613" s="30"/>
      <c r="AY1613" s="30"/>
      <c r="AZ1613" s="28"/>
      <c r="BA1613" s="28"/>
      <c r="BB1613" s="28"/>
      <c r="BC1613" s="28"/>
      <c r="BD1613" s="28"/>
      <c r="BE1613" s="28"/>
      <c r="BF1613" s="28"/>
      <c r="BG1613" s="28"/>
      <c r="BH1613" s="28"/>
      <c r="BI1613" s="28"/>
      <c r="BJ1613" s="28"/>
      <c r="BK1613" s="28"/>
      <c r="BL1613" s="28"/>
      <c r="BM1613" s="28"/>
      <c r="BN1613" s="28"/>
      <c r="BO1613" s="28"/>
      <c r="BP1613" s="28"/>
      <c r="BQ1613" s="28"/>
      <c r="BR1613" s="28"/>
      <c r="BS1613" s="28"/>
      <c r="BT1613" s="28"/>
      <c r="BU1613" s="28"/>
      <c r="BV1613" s="28"/>
      <c r="BW1613" s="28"/>
      <c r="BX1613" s="28"/>
      <c r="BY1613" s="28"/>
      <c r="BZ1613" s="28"/>
      <c r="CA1613" s="28"/>
      <c r="CB1613" s="28"/>
      <c r="CC1613" s="28"/>
      <c r="CD1613" s="28"/>
      <c r="CE1613" s="28"/>
      <c r="CF1613" s="28"/>
      <c r="CG1613" s="28"/>
      <c r="CH1613" s="28"/>
      <c r="CI1613" s="28"/>
      <c r="CJ1613" s="28"/>
      <c r="CK1613" s="28"/>
      <c r="CL1613" s="28"/>
      <c r="CM1613" s="28"/>
      <c r="CN1613" s="28"/>
      <c r="CO1613" s="28"/>
      <c r="CP1613" s="28"/>
      <c r="CQ1613" s="28"/>
      <c r="CR1613" s="28"/>
      <c r="CS1613" s="28"/>
      <c r="CT1613" s="28"/>
      <c r="CU1613" s="28"/>
      <c r="CV1613" s="28"/>
      <c r="CW1613" s="28"/>
      <c r="CX1613" s="28"/>
      <c r="CY1613" s="28"/>
      <c r="CZ1613" s="28"/>
      <c r="DA1613" s="28"/>
      <c r="DB1613" s="28"/>
      <c r="DC1613" s="28"/>
      <c r="DD1613" s="28"/>
      <c r="DE1613" s="28"/>
      <c r="DF1613" s="28"/>
      <c r="DG1613" s="28"/>
      <c r="DH1613" s="28"/>
      <c r="DI1613" s="28"/>
      <c r="DJ1613" s="28"/>
      <c r="DK1613" s="28"/>
      <c r="DL1613" s="28"/>
      <c r="DM1613" s="28"/>
    </row>
    <row r="1614" spans="11:117" s="195" customFormat="1" x14ac:dyDescent="0.2">
      <c r="K1614" s="198"/>
      <c r="L1614" s="198"/>
      <c r="M1614" s="198"/>
      <c r="N1614" s="198"/>
      <c r="O1614" s="198"/>
      <c r="Q1614" s="196"/>
      <c r="R1614" s="196"/>
      <c r="T1614" s="197"/>
      <c r="U1614" s="197"/>
      <c r="V1614" s="197"/>
      <c r="W1614" s="197"/>
      <c r="AE1614" s="198"/>
      <c r="AJ1614" s="199"/>
      <c r="AK1614" s="250"/>
      <c r="AL1614" s="55"/>
      <c r="AM1614" s="56"/>
      <c r="AN1614" s="30"/>
      <c r="AO1614" s="30"/>
      <c r="AP1614" s="114"/>
      <c r="AQ1614" s="114"/>
      <c r="AR1614" s="30"/>
      <c r="AS1614" s="30"/>
      <c r="AT1614" s="30"/>
      <c r="AU1614" s="30"/>
      <c r="AV1614" s="30"/>
      <c r="AW1614" s="30"/>
      <c r="AX1614" s="30"/>
      <c r="AY1614" s="30"/>
      <c r="AZ1614" s="28"/>
      <c r="BA1614" s="28"/>
      <c r="BB1614" s="28"/>
      <c r="BC1614" s="28"/>
      <c r="BD1614" s="28"/>
      <c r="BE1614" s="28"/>
      <c r="BF1614" s="28"/>
      <c r="BG1614" s="28"/>
      <c r="BH1614" s="28"/>
      <c r="BI1614" s="28"/>
      <c r="BJ1614" s="28"/>
      <c r="BK1614" s="28"/>
      <c r="BL1614" s="28"/>
      <c r="BM1614" s="28"/>
      <c r="BN1614" s="28"/>
      <c r="BO1614" s="28"/>
      <c r="BP1614" s="28"/>
      <c r="BQ1614" s="28"/>
      <c r="BR1614" s="28"/>
      <c r="BS1614" s="28"/>
      <c r="BT1614" s="28"/>
      <c r="BU1614" s="28"/>
      <c r="BV1614" s="28"/>
      <c r="BW1614" s="28"/>
      <c r="BX1614" s="28"/>
      <c r="BY1614" s="28"/>
      <c r="BZ1614" s="28"/>
      <c r="CA1614" s="28"/>
      <c r="CB1614" s="28"/>
      <c r="CC1614" s="28"/>
      <c r="CD1614" s="28"/>
      <c r="CE1614" s="28"/>
      <c r="CF1614" s="28"/>
      <c r="CG1614" s="28"/>
      <c r="CH1614" s="28"/>
      <c r="CI1614" s="28"/>
      <c r="CJ1614" s="28"/>
      <c r="CK1614" s="28"/>
      <c r="CL1614" s="28"/>
      <c r="CM1614" s="28"/>
      <c r="CN1614" s="28"/>
      <c r="CO1614" s="28"/>
      <c r="CP1614" s="28"/>
      <c r="CQ1614" s="28"/>
      <c r="CR1614" s="28"/>
      <c r="CS1614" s="28"/>
      <c r="CT1614" s="28"/>
      <c r="CU1614" s="28"/>
      <c r="CV1614" s="28"/>
      <c r="CW1614" s="28"/>
      <c r="CX1614" s="28"/>
      <c r="CY1614" s="28"/>
      <c r="CZ1614" s="28"/>
      <c r="DA1614" s="28"/>
      <c r="DB1614" s="28"/>
      <c r="DC1614" s="28"/>
      <c r="DD1614" s="28"/>
      <c r="DE1614" s="28"/>
      <c r="DF1614" s="28"/>
      <c r="DG1614" s="28"/>
      <c r="DH1614" s="28"/>
      <c r="DI1614" s="28"/>
      <c r="DJ1614" s="28"/>
      <c r="DK1614" s="28"/>
      <c r="DL1614" s="28"/>
      <c r="DM1614" s="28"/>
    </row>
    <row r="1615" spans="11:117" s="195" customFormat="1" x14ac:dyDescent="0.2">
      <c r="K1615" s="198"/>
      <c r="L1615" s="198"/>
      <c r="M1615" s="198"/>
      <c r="N1615" s="198"/>
      <c r="O1615" s="198"/>
      <c r="Q1615" s="196"/>
      <c r="R1615" s="196"/>
      <c r="T1615" s="197"/>
      <c r="U1615" s="197"/>
      <c r="V1615" s="197"/>
      <c r="W1615" s="197"/>
      <c r="AE1615" s="198"/>
      <c r="AJ1615" s="199"/>
      <c r="AK1615" s="250"/>
      <c r="AL1615" s="55"/>
      <c r="AM1615" s="56"/>
      <c r="AN1615" s="30"/>
      <c r="AO1615" s="30"/>
      <c r="AP1615" s="114"/>
      <c r="AQ1615" s="114"/>
      <c r="AR1615" s="30"/>
      <c r="AS1615" s="30"/>
      <c r="AT1615" s="30"/>
      <c r="AU1615" s="30"/>
      <c r="AV1615" s="30"/>
      <c r="AW1615" s="30"/>
      <c r="AX1615" s="30"/>
      <c r="AY1615" s="30"/>
      <c r="AZ1615" s="28"/>
      <c r="BA1615" s="28"/>
      <c r="BB1615" s="28"/>
      <c r="BC1615" s="28"/>
      <c r="BD1615" s="28"/>
      <c r="BE1615" s="28"/>
      <c r="BF1615" s="28"/>
      <c r="BG1615" s="28"/>
      <c r="BH1615" s="28"/>
      <c r="BI1615" s="28"/>
      <c r="BJ1615" s="28"/>
      <c r="BK1615" s="28"/>
      <c r="BL1615" s="28"/>
      <c r="BM1615" s="28"/>
      <c r="BN1615" s="28"/>
      <c r="BO1615" s="28"/>
      <c r="BP1615" s="28"/>
      <c r="BQ1615" s="28"/>
      <c r="BR1615" s="28"/>
      <c r="BS1615" s="28"/>
      <c r="BT1615" s="28"/>
      <c r="BU1615" s="28"/>
      <c r="BV1615" s="28"/>
      <c r="BW1615" s="28"/>
      <c r="BX1615" s="28"/>
      <c r="BY1615" s="28"/>
      <c r="BZ1615" s="28"/>
      <c r="CA1615" s="28"/>
      <c r="CB1615" s="28"/>
      <c r="CC1615" s="28"/>
      <c r="CD1615" s="28"/>
      <c r="CE1615" s="28"/>
      <c r="CF1615" s="28"/>
      <c r="CG1615" s="28"/>
      <c r="CH1615" s="28"/>
      <c r="CI1615" s="28"/>
      <c r="CJ1615" s="28"/>
      <c r="CK1615" s="28"/>
      <c r="CL1615" s="28"/>
      <c r="CM1615" s="28"/>
      <c r="CN1615" s="28"/>
      <c r="CO1615" s="28"/>
      <c r="CP1615" s="28"/>
      <c r="CQ1615" s="28"/>
      <c r="CR1615" s="28"/>
      <c r="CS1615" s="28"/>
      <c r="CT1615" s="28"/>
      <c r="CU1615" s="28"/>
      <c r="CV1615" s="28"/>
      <c r="CW1615" s="28"/>
      <c r="CX1615" s="28"/>
      <c r="CY1615" s="28"/>
      <c r="CZ1615" s="28"/>
      <c r="DA1615" s="28"/>
      <c r="DB1615" s="28"/>
      <c r="DC1615" s="28"/>
      <c r="DD1615" s="28"/>
      <c r="DE1615" s="28"/>
      <c r="DF1615" s="28"/>
      <c r="DG1615" s="28"/>
      <c r="DH1615" s="28"/>
      <c r="DI1615" s="28"/>
      <c r="DJ1615" s="28"/>
      <c r="DK1615" s="28"/>
      <c r="DL1615" s="28"/>
      <c r="DM1615" s="28"/>
    </row>
    <row r="1616" spans="11:117" s="195" customFormat="1" x14ac:dyDescent="0.2">
      <c r="K1616" s="198"/>
      <c r="L1616" s="198"/>
      <c r="M1616" s="198"/>
      <c r="N1616" s="198"/>
      <c r="O1616" s="198"/>
      <c r="Q1616" s="196"/>
      <c r="R1616" s="196"/>
      <c r="T1616" s="197"/>
      <c r="U1616" s="197"/>
      <c r="V1616" s="197"/>
      <c r="W1616" s="197"/>
      <c r="AE1616" s="198"/>
      <c r="AJ1616" s="199"/>
      <c r="AK1616" s="250"/>
      <c r="AL1616" s="55"/>
      <c r="AM1616" s="56"/>
      <c r="AN1616" s="30"/>
      <c r="AO1616" s="30"/>
      <c r="AP1616" s="114"/>
      <c r="AQ1616" s="114"/>
      <c r="AR1616" s="30"/>
      <c r="AS1616" s="30"/>
      <c r="AT1616" s="30"/>
      <c r="AU1616" s="30"/>
      <c r="AV1616" s="30"/>
      <c r="AW1616" s="30"/>
      <c r="AX1616" s="30"/>
      <c r="AY1616" s="30"/>
      <c r="AZ1616" s="28"/>
      <c r="BA1616" s="28"/>
      <c r="BB1616" s="28"/>
      <c r="BC1616" s="28"/>
      <c r="BD1616" s="28"/>
      <c r="BE1616" s="28"/>
      <c r="BF1616" s="28"/>
      <c r="BG1616" s="28"/>
      <c r="BH1616" s="28"/>
      <c r="BI1616" s="28"/>
      <c r="BJ1616" s="28"/>
      <c r="BK1616" s="28"/>
      <c r="BL1616" s="28"/>
      <c r="BM1616" s="28"/>
      <c r="BN1616" s="28"/>
      <c r="BO1616" s="28"/>
      <c r="BP1616" s="28"/>
      <c r="BQ1616" s="28"/>
      <c r="BR1616" s="28"/>
      <c r="BS1616" s="28"/>
      <c r="BT1616" s="28"/>
      <c r="BU1616" s="28"/>
      <c r="BV1616" s="28"/>
      <c r="BW1616" s="28"/>
      <c r="BX1616" s="28"/>
      <c r="BY1616" s="28"/>
      <c r="BZ1616" s="28"/>
      <c r="CA1616" s="28"/>
      <c r="CB1616" s="28"/>
      <c r="CC1616" s="28"/>
      <c r="CD1616" s="28"/>
      <c r="CE1616" s="28"/>
      <c r="CF1616" s="28"/>
      <c r="CG1616" s="28"/>
      <c r="CH1616" s="28"/>
      <c r="CI1616" s="28"/>
      <c r="CJ1616" s="28"/>
      <c r="CK1616" s="28"/>
      <c r="CL1616" s="28"/>
      <c r="CM1616" s="28"/>
      <c r="CN1616" s="28"/>
      <c r="CO1616" s="28"/>
      <c r="CP1616" s="28"/>
      <c r="CQ1616" s="28"/>
      <c r="CR1616" s="28"/>
      <c r="CS1616" s="28"/>
      <c r="CT1616" s="28"/>
      <c r="CU1616" s="28"/>
      <c r="CV1616" s="28"/>
      <c r="CW1616" s="28"/>
      <c r="CX1616" s="28"/>
      <c r="CY1616" s="28"/>
      <c r="CZ1616" s="28"/>
      <c r="DA1616" s="28"/>
      <c r="DB1616" s="28"/>
      <c r="DC1616" s="28"/>
      <c r="DD1616" s="28"/>
      <c r="DE1616" s="28"/>
      <c r="DF1616" s="28"/>
      <c r="DG1616" s="28"/>
      <c r="DH1616" s="28"/>
      <c r="DI1616" s="28"/>
      <c r="DJ1616" s="28"/>
      <c r="DK1616" s="28"/>
      <c r="DL1616" s="28"/>
      <c r="DM1616" s="28"/>
    </row>
    <row r="1617" spans="11:117" s="195" customFormat="1" x14ac:dyDescent="0.2">
      <c r="K1617" s="198"/>
      <c r="L1617" s="198"/>
      <c r="M1617" s="198"/>
      <c r="N1617" s="198"/>
      <c r="O1617" s="198"/>
      <c r="Q1617" s="196"/>
      <c r="R1617" s="196"/>
      <c r="T1617" s="197"/>
      <c r="U1617" s="197"/>
      <c r="V1617" s="197"/>
      <c r="W1617" s="197"/>
      <c r="AE1617" s="198"/>
      <c r="AJ1617" s="199"/>
      <c r="AK1617" s="250"/>
      <c r="AL1617" s="55"/>
      <c r="AM1617" s="56"/>
      <c r="AN1617" s="30"/>
      <c r="AO1617" s="30"/>
      <c r="AP1617" s="114"/>
      <c r="AQ1617" s="114"/>
      <c r="AR1617" s="30"/>
      <c r="AS1617" s="30"/>
      <c r="AT1617" s="30"/>
      <c r="AU1617" s="30"/>
      <c r="AV1617" s="30"/>
      <c r="AW1617" s="30"/>
      <c r="AX1617" s="30"/>
      <c r="AY1617" s="30"/>
      <c r="AZ1617" s="28"/>
      <c r="BA1617" s="28"/>
      <c r="BB1617" s="28"/>
      <c r="BC1617" s="28"/>
      <c r="BD1617" s="28"/>
      <c r="BE1617" s="28"/>
      <c r="BF1617" s="28"/>
      <c r="BG1617" s="28"/>
      <c r="BH1617" s="28"/>
      <c r="BI1617" s="28"/>
      <c r="BJ1617" s="28"/>
      <c r="BK1617" s="28"/>
      <c r="BL1617" s="28"/>
      <c r="BM1617" s="28"/>
      <c r="BN1617" s="28"/>
      <c r="BO1617" s="28"/>
      <c r="BP1617" s="28"/>
      <c r="BQ1617" s="28"/>
      <c r="BR1617" s="28"/>
      <c r="BS1617" s="28"/>
      <c r="BT1617" s="28"/>
      <c r="BU1617" s="28"/>
      <c r="BV1617" s="28"/>
      <c r="BW1617" s="28"/>
      <c r="BX1617" s="28"/>
      <c r="BY1617" s="28"/>
      <c r="BZ1617" s="28"/>
      <c r="CA1617" s="28"/>
      <c r="CB1617" s="28"/>
      <c r="CC1617" s="28"/>
      <c r="CD1617" s="28"/>
      <c r="CE1617" s="28"/>
      <c r="CF1617" s="28"/>
      <c r="CG1617" s="28"/>
      <c r="CH1617" s="28"/>
      <c r="CI1617" s="28"/>
      <c r="CJ1617" s="28"/>
      <c r="CK1617" s="28"/>
      <c r="CL1617" s="28"/>
      <c r="CM1617" s="28"/>
      <c r="CN1617" s="28"/>
      <c r="CO1617" s="28"/>
      <c r="CP1617" s="28"/>
      <c r="CQ1617" s="28"/>
      <c r="CR1617" s="28"/>
      <c r="CS1617" s="28"/>
      <c r="CT1617" s="28"/>
      <c r="CU1617" s="28"/>
      <c r="CV1617" s="28"/>
      <c r="CW1617" s="28"/>
      <c r="CX1617" s="28"/>
      <c r="CY1617" s="28"/>
      <c r="CZ1617" s="28"/>
      <c r="DA1617" s="28"/>
      <c r="DB1617" s="28"/>
      <c r="DC1617" s="28"/>
      <c r="DD1617" s="28"/>
      <c r="DE1617" s="28"/>
      <c r="DF1617" s="28"/>
      <c r="DG1617" s="28"/>
      <c r="DH1617" s="28"/>
      <c r="DI1617" s="28"/>
      <c r="DJ1617" s="28"/>
      <c r="DK1617" s="28"/>
      <c r="DL1617" s="28"/>
      <c r="DM1617" s="28"/>
    </row>
    <row r="1618" spans="11:117" s="195" customFormat="1" x14ac:dyDescent="0.2">
      <c r="K1618" s="198"/>
      <c r="L1618" s="198"/>
      <c r="M1618" s="198"/>
      <c r="N1618" s="198"/>
      <c r="O1618" s="198"/>
      <c r="Q1618" s="196"/>
      <c r="R1618" s="196"/>
      <c r="T1618" s="197"/>
      <c r="U1618" s="197"/>
      <c r="V1618" s="197"/>
      <c r="W1618" s="197"/>
      <c r="AE1618" s="198"/>
      <c r="AJ1618" s="199"/>
      <c r="AK1618" s="250"/>
      <c r="AL1618" s="55"/>
      <c r="AM1618" s="56"/>
      <c r="AN1618" s="30"/>
      <c r="AO1618" s="30"/>
      <c r="AP1618" s="114"/>
      <c r="AQ1618" s="114"/>
      <c r="AR1618" s="30"/>
      <c r="AS1618" s="30"/>
      <c r="AT1618" s="30"/>
      <c r="AU1618" s="30"/>
      <c r="AV1618" s="30"/>
      <c r="AW1618" s="30"/>
      <c r="AX1618" s="30"/>
      <c r="AY1618" s="30"/>
      <c r="AZ1618" s="28"/>
      <c r="BA1618" s="28"/>
      <c r="BB1618" s="28"/>
      <c r="BC1618" s="28"/>
      <c r="BD1618" s="28"/>
      <c r="BE1618" s="28"/>
      <c r="BF1618" s="28"/>
      <c r="BG1618" s="28"/>
      <c r="BH1618" s="28"/>
      <c r="BI1618" s="28"/>
      <c r="BJ1618" s="28"/>
      <c r="BK1618" s="28"/>
      <c r="BL1618" s="28"/>
      <c r="BM1618" s="28"/>
      <c r="BN1618" s="28"/>
      <c r="BO1618" s="28"/>
      <c r="BP1618" s="28"/>
      <c r="BQ1618" s="28"/>
      <c r="BR1618" s="28"/>
      <c r="BS1618" s="28"/>
      <c r="BT1618" s="28"/>
      <c r="BU1618" s="28"/>
      <c r="BV1618" s="28"/>
      <c r="BW1618" s="28"/>
      <c r="BX1618" s="28"/>
      <c r="BY1618" s="28"/>
      <c r="BZ1618" s="28"/>
      <c r="CA1618" s="28"/>
      <c r="CB1618" s="28"/>
      <c r="CC1618" s="28"/>
      <c r="CD1618" s="28"/>
      <c r="CE1618" s="28"/>
      <c r="CF1618" s="28"/>
      <c r="CG1618" s="28"/>
      <c r="CH1618" s="28"/>
      <c r="CI1618" s="28"/>
      <c r="CJ1618" s="28"/>
      <c r="CK1618" s="28"/>
      <c r="CL1618" s="28"/>
      <c r="CM1618" s="28"/>
      <c r="CN1618" s="28"/>
      <c r="CO1618" s="28"/>
      <c r="CP1618" s="28"/>
      <c r="CQ1618" s="28"/>
      <c r="CR1618" s="28"/>
      <c r="CS1618" s="28"/>
      <c r="CT1618" s="28"/>
      <c r="CU1618" s="28"/>
      <c r="CV1618" s="28"/>
      <c r="CW1618" s="28"/>
      <c r="CX1618" s="28"/>
      <c r="CY1618" s="28"/>
      <c r="CZ1618" s="28"/>
      <c r="DA1618" s="28"/>
      <c r="DB1618" s="28"/>
      <c r="DC1618" s="28"/>
      <c r="DD1618" s="28"/>
      <c r="DE1618" s="28"/>
      <c r="DF1618" s="28"/>
      <c r="DG1618" s="28"/>
      <c r="DH1618" s="28"/>
      <c r="DI1618" s="28"/>
      <c r="DJ1618" s="28"/>
      <c r="DK1618" s="28"/>
      <c r="DL1618" s="28"/>
      <c r="DM1618" s="28"/>
    </row>
    <row r="1619" spans="11:117" s="195" customFormat="1" x14ac:dyDescent="0.2">
      <c r="K1619" s="198"/>
      <c r="L1619" s="198"/>
      <c r="M1619" s="198"/>
      <c r="N1619" s="198"/>
      <c r="O1619" s="198"/>
      <c r="Q1619" s="196"/>
      <c r="R1619" s="196"/>
      <c r="T1619" s="197"/>
      <c r="U1619" s="197"/>
      <c r="V1619" s="197"/>
      <c r="W1619" s="197"/>
      <c r="AE1619" s="198"/>
      <c r="AJ1619" s="199"/>
      <c r="AK1619" s="250"/>
      <c r="AL1619" s="55"/>
      <c r="AM1619" s="56"/>
      <c r="AN1619" s="30"/>
      <c r="AO1619" s="30"/>
      <c r="AP1619" s="114"/>
      <c r="AQ1619" s="114"/>
      <c r="AR1619" s="30"/>
      <c r="AS1619" s="30"/>
      <c r="AT1619" s="30"/>
      <c r="AU1619" s="30"/>
      <c r="AV1619" s="30"/>
      <c r="AW1619" s="30"/>
      <c r="AX1619" s="30"/>
      <c r="AY1619" s="30"/>
      <c r="AZ1619" s="28"/>
      <c r="BA1619" s="28"/>
      <c r="BB1619" s="28"/>
      <c r="BC1619" s="28"/>
      <c r="BD1619" s="28"/>
      <c r="BE1619" s="28"/>
      <c r="BF1619" s="28"/>
      <c r="BG1619" s="28"/>
      <c r="BH1619" s="28"/>
      <c r="BI1619" s="28"/>
      <c r="BJ1619" s="28"/>
      <c r="BK1619" s="28"/>
      <c r="BL1619" s="28"/>
      <c r="BM1619" s="28"/>
      <c r="BN1619" s="28"/>
      <c r="BO1619" s="28"/>
      <c r="BP1619" s="28"/>
      <c r="BQ1619" s="28"/>
      <c r="BR1619" s="28"/>
      <c r="BS1619" s="28"/>
      <c r="BT1619" s="28"/>
      <c r="BU1619" s="28"/>
      <c r="BV1619" s="28"/>
      <c r="BW1619" s="28"/>
      <c r="BX1619" s="28"/>
      <c r="BY1619" s="28"/>
      <c r="BZ1619" s="28"/>
      <c r="CA1619" s="28"/>
      <c r="CB1619" s="28"/>
      <c r="CC1619" s="28"/>
      <c r="CD1619" s="28"/>
      <c r="CE1619" s="28"/>
      <c r="CF1619" s="28"/>
      <c r="CG1619" s="28"/>
      <c r="CH1619" s="28"/>
      <c r="CI1619" s="28"/>
      <c r="CJ1619" s="28"/>
      <c r="CK1619" s="28"/>
      <c r="CL1619" s="28"/>
      <c r="CM1619" s="28"/>
      <c r="CN1619" s="28"/>
      <c r="CO1619" s="28"/>
      <c r="CP1619" s="28"/>
      <c r="CQ1619" s="28"/>
      <c r="CR1619" s="28"/>
      <c r="CS1619" s="28"/>
      <c r="CT1619" s="28"/>
      <c r="CU1619" s="28"/>
      <c r="CV1619" s="28"/>
      <c r="CW1619" s="28"/>
      <c r="CX1619" s="28"/>
      <c r="CY1619" s="28"/>
      <c r="CZ1619" s="28"/>
      <c r="DA1619" s="28"/>
      <c r="DB1619" s="28"/>
      <c r="DC1619" s="28"/>
      <c r="DD1619" s="28"/>
      <c r="DE1619" s="28"/>
      <c r="DF1619" s="28"/>
      <c r="DG1619" s="28"/>
      <c r="DH1619" s="28"/>
      <c r="DI1619" s="28"/>
      <c r="DJ1619" s="28"/>
      <c r="DK1619" s="28"/>
      <c r="DL1619" s="28"/>
      <c r="DM1619" s="28"/>
    </row>
    <row r="1620" spans="11:117" s="195" customFormat="1" x14ac:dyDescent="0.2">
      <c r="K1620" s="198"/>
      <c r="L1620" s="198"/>
      <c r="M1620" s="198"/>
      <c r="N1620" s="198"/>
      <c r="O1620" s="198"/>
      <c r="Q1620" s="196"/>
      <c r="R1620" s="196"/>
      <c r="T1620" s="197"/>
      <c r="U1620" s="197"/>
      <c r="V1620" s="197"/>
      <c r="W1620" s="197"/>
      <c r="AE1620" s="198"/>
      <c r="AJ1620" s="199"/>
      <c r="AK1620" s="250"/>
      <c r="AL1620" s="55"/>
      <c r="AM1620" s="56"/>
      <c r="AN1620" s="30"/>
      <c r="AO1620" s="30"/>
      <c r="AP1620" s="114"/>
      <c r="AQ1620" s="114"/>
      <c r="AR1620" s="30"/>
      <c r="AS1620" s="30"/>
      <c r="AT1620" s="30"/>
      <c r="AU1620" s="30"/>
      <c r="AV1620" s="30"/>
      <c r="AW1620" s="30"/>
      <c r="AX1620" s="30"/>
      <c r="AY1620" s="30"/>
      <c r="AZ1620" s="28"/>
      <c r="BA1620" s="28"/>
      <c r="BB1620" s="28"/>
      <c r="BC1620" s="28"/>
      <c r="BD1620" s="28"/>
      <c r="BE1620" s="28"/>
      <c r="BF1620" s="28"/>
      <c r="BG1620" s="28"/>
      <c r="BH1620" s="28"/>
      <c r="BI1620" s="28"/>
      <c r="BJ1620" s="28"/>
      <c r="BK1620" s="28"/>
      <c r="BL1620" s="28"/>
      <c r="BM1620" s="28"/>
      <c r="BN1620" s="28"/>
      <c r="BO1620" s="28"/>
      <c r="BP1620" s="28"/>
      <c r="BQ1620" s="28"/>
      <c r="BR1620" s="28"/>
      <c r="BS1620" s="28"/>
      <c r="BT1620" s="28"/>
      <c r="BU1620" s="28"/>
      <c r="BV1620" s="28"/>
      <c r="BW1620" s="28"/>
      <c r="BX1620" s="28"/>
      <c r="BY1620" s="28"/>
      <c r="BZ1620" s="28"/>
      <c r="CA1620" s="28"/>
      <c r="CB1620" s="28"/>
      <c r="CC1620" s="28"/>
      <c r="CD1620" s="28"/>
      <c r="CE1620" s="28"/>
      <c r="CF1620" s="28"/>
      <c r="CG1620" s="28"/>
      <c r="CH1620" s="28"/>
      <c r="CI1620" s="28"/>
      <c r="CJ1620" s="28"/>
      <c r="CK1620" s="28"/>
      <c r="CL1620" s="28"/>
      <c r="CM1620" s="28"/>
      <c r="CN1620" s="28"/>
      <c r="CO1620" s="28"/>
      <c r="CP1620" s="28"/>
      <c r="CQ1620" s="28"/>
      <c r="CR1620" s="28"/>
      <c r="CS1620" s="28"/>
      <c r="CT1620" s="28"/>
      <c r="CU1620" s="28"/>
      <c r="CV1620" s="28"/>
      <c r="CW1620" s="28"/>
      <c r="CX1620" s="28"/>
      <c r="CY1620" s="28"/>
      <c r="CZ1620" s="28"/>
      <c r="DA1620" s="28"/>
      <c r="DB1620" s="28"/>
      <c r="DC1620" s="28"/>
      <c r="DD1620" s="28"/>
      <c r="DE1620" s="28"/>
      <c r="DF1620" s="28"/>
      <c r="DG1620" s="28"/>
      <c r="DH1620" s="28"/>
      <c r="DI1620" s="28"/>
      <c r="DJ1620" s="28"/>
      <c r="DK1620" s="28"/>
      <c r="DL1620" s="28"/>
      <c r="DM1620" s="28"/>
    </row>
    <row r="1621" spans="11:117" s="195" customFormat="1" x14ac:dyDescent="0.2">
      <c r="K1621" s="198"/>
      <c r="L1621" s="198"/>
      <c r="M1621" s="198"/>
      <c r="N1621" s="198"/>
      <c r="O1621" s="198"/>
      <c r="Q1621" s="196"/>
      <c r="R1621" s="196"/>
      <c r="T1621" s="197"/>
      <c r="U1621" s="197"/>
      <c r="V1621" s="197"/>
      <c r="W1621" s="197"/>
      <c r="AE1621" s="198"/>
      <c r="AJ1621" s="199"/>
      <c r="AK1621" s="250"/>
      <c r="AL1621" s="55"/>
      <c r="AM1621" s="56"/>
      <c r="AN1621" s="30"/>
      <c r="AO1621" s="30"/>
      <c r="AP1621" s="114"/>
      <c r="AQ1621" s="114"/>
      <c r="AR1621" s="30"/>
      <c r="AS1621" s="30"/>
      <c r="AT1621" s="30"/>
      <c r="AU1621" s="30"/>
      <c r="AV1621" s="30"/>
      <c r="AW1621" s="30"/>
      <c r="AX1621" s="30"/>
      <c r="AY1621" s="30"/>
      <c r="AZ1621" s="28"/>
      <c r="BA1621" s="28"/>
      <c r="BB1621" s="28"/>
      <c r="BC1621" s="28"/>
      <c r="BD1621" s="28"/>
      <c r="BE1621" s="28"/>
      <c r="BF1621" s="28"/>
      <c r="BG1621" s="28"/>
      <c r="BH1621" s="28"/>
      <c r="BI1621" s="28"/>
      <c r="BJ1621" s="28"/>
      <c r="BK1621" s="28"/>
      <c r="BL1621" s="28"/>
      <c r="BM1621" s="28"/>
      <c r="BN1621" s="28"/>
      <c r="BO1621" s="28"/>
      <c r="BP1621" s="28"/>
      <c r="BQ1621" s="28"/>
      <c r="BR1621" s="28"/>
      <c r="BS1621" s="28"/>
      <c r="BT1621" s="28"/>
      <c r="BU1621" s="28"/>
      <c r="BV1621" s="28"/>
      <c r="BW1621" s="28"/>
      <c r="BX1621" s="28"/>
      <c r="BY1621" s="28"/>
      <c r="BZ1621" s="28"/>
      <c r="CA1621" s="28"/>
      <c r="CB1621" s="28"/>
      <c r="CC1621" s="28"/>
      <c r="CD1621" s="28"/>
      <c r="CE1621" s="28"/>
      <c r="CF1621" s="28"/>
      <c r="CG1621" s="28"/>
      <c r="CH1621" s="28"/>
      <c r="CI1621" s="28"/>
      <c r="CJ1621" s="28"/>
      <c r="CK1621" s="28"/>
      <c r="CL1621" s="28"/>
      <c r="CM1621" s="28"/>
      <c r="CN1621" s="28"/>
      <c r="CO1621" s="28"/>
      <c r="CP1621" s="28"/>
      <c r="CQ1621" s="28"/>
      <c r="CR1621" s="28"/>
      <c r="CS1621" s="28"/>
      <c r="CT1621" s="28"/>
      <c r="CU1621" s="28"/>
      <c r="CV1621" s="28"/>
      <c r="CW1621" s="28"/>
      <c r="CX1621" s="28"/>
      <c r="CY1621" s="28"/>
      <c r="CZ1621" s="28"/>
      <c r="DA1621" s="28"/>
      <c r="DB1621" s="28"/>
      <c r="DC1621" s="28"/>
      <c r="DD1621" s="28"/>
      <c r="DE1621" s="28"/>
      <c r="DF1621" s="28"/>
      <c r="DG1621" s="28"/>
      <c r="DH1621" s="28"/>
      <c r="DI1621" s="28"/>
      <c r="DJ1621" s="28"/>
      <c r="DK1621" s="28"/>
      <c r="DL1621" s="28"/>
      <c r="DM1621" s="28"/>
    </row>
    <row r="1622" spans="11:117" s="195" customFormat="1" x14ac:dyDescent="0.2">
      <c r="K1622" s="198"/>
      <c r="L1622" s="198"/>
      <c r="M1622" s="198"/>
      <c r="N1622" s="198"/>
      <c r="O1622" s="198"/>
      <c r="Q1622" s="196"/>
      <c r="R1622" s="196"/>
      <c r="T1622" s="197"/>
      <c r="U1622" s="197"/>
      <c r="V1622" s="197"/>
      <c r="W1622" s="197"/>
      <c r="AE1622" s="198"/>
      <c r="AJ1622" s="199"/>
      <c r="AK1622" s="250"/>
      <c r="AL1622" s="55"/>
      <c r="AM1622" s="56"/>
      <c r="AN1622" s="30"/>
      <c r="AO1622" s="30"/>
      <c r="AP1622" s="114"/>
      <c r="AQ1622" s="114"/>
      <c r="AR1622" s="30"/>
      <c r="AS1622" s="30"/>
      <c r="AT1622" s="30"/>
      <c r="AU1622" s="30"/>
      <c r="AV1622" s="30"/>
      <c r="AW1622" s="30"/>
      <c r="AX1622" s="30"/>
      <c r="AY1622" s="30"/>
      <c r="AZ1622" s="28"/>
      <c r="BA1622" s="28"/>
      <c r="BB1622" s="28"/>
      <c r="BC1622" s="28"/>
      <c r="BD1622" s="28"/>
      <c r="BE1622" s="28"/>
      <c r="BF1622" s="28"/>
      <c r="BG1622" s="28"/>
      <c r="BH1622" s="28"/>
      <c r="BI1622" s="28"/>
      <c r="BJ1622" s="28"/>
      <c r="BK1622" s="28"/>
      <c r="BL1622" s="28"/>
      <c r="BM1622" s="28"/>
      <c r="BN1622" s="28"/>
      <c r="BO1622" s="28"/>
      <c r="BP1622" s="28"/>
      <c r="BQ1622" s="28"/>
      <c r="BR1622" s="28"/>
      <c r="BS1622" s="28"/>
      <c r="BT1622" s="28"/>
      <c r="BU1622" s="28"/>
      <c r="BV1622" s="28"/>
      <c r="BW1622" s="28"/>
      <c r="BX1622" s="28"/>
      <c r="BY1622" s="28"/>
      <c r="BZ1622" s="28"/>
      <c r="CA1622" s="28"/>
      <c r="CB1622" s="28"/>
      <c r="CC1622" s="28"/>
      <c r="CD1622" s="28"/>
      <c r="CE1622" s="28"/>
      <c r="CF1622" s="28"/>
      <c r="CG1622" s="28"/>
      <c r="CH1622" s="28"/>
      <c r="CI1622" s="28"/>
      <c r="CJ1622" s="28"/>
      <c r="CK1622" s="28"/>
      <c r="CL1622" s="28"/>
      <c r="CM1622" s="28"/>
      <c r="CN1622" s="28"/>
      <c r="CO1622" s="28"/>
      <c r="CP1622" s="28"/>
      <c r="CQ1622" s="28"/>
      <c r="CR1622" s="28"/>
      <c r="CS1622" s="28"/>
      <c r="CT1622" s="28"/>
      <c r="CU1622" s="28"/>
      <c r="CV1622" s="28"/>
      <c r="CW1622" s="28"/>
      <c r="CX1622" s="28"/>
      <c r="CY1622" s="28"/>
      <c r="CZ1622" s="28"/>
      <c r="DA1622" s="28"/>
      <c r="DB1622" s="28"/>
      <c r="DC1622" s="28"/>
      <c r="DD1622" s="28"/>
      <c r="DE1622" s="28"/>
      <c r="DF1622" s="28"/>
      <c r="DG1622" s="28"/>
      <c r="DH1622" s="28"/>
      <c r="DI1622" s="28"/>
      <c r="DJ1622" s="28"/>
      <c r="DK1622" s="28"/>
      <c r="DL1622" s="28"/>
      <c r="DM1622" s="28"/>
    </row>
    <row r="1623" spans="11:117" s="195" customFormat="1" x14ac:dyDescent="0.2">
      <c r="K1623" s="198"/>
      <c r="L1623" s="198"/>
      <c r="M1623" s="198"/>
      <c r="N1623" s="198"/>
      <c r="O1623" s="198"/>
      <c r="Q1623" s="196"/>
      <c r="R1623" s="196"/>
      <c r="T1623" s="197"/>
      <c r="U1623" s="197"/>
      <c r="V1623" s="197"/>
      <c r="W1623" s="197"/>
      <c r="AE1623" s="198"/>
      <c r="AJ1623" s="199"/>
      <c r="AK1623" s="250"/>
      <c r="AL1623" s="55"/>
      <c r="AM1623" s="56"/>
      <c r="AN1623" s="30"/>
      <c r="AO1623" s="30"/>
      <c r="AP1623" s="114"/>
      <c r="AQ1623" s="114"/>
      <c r="AR1623" s="30"/>
      <c r="AS1623" s="30"/>
      <c r="AT1623" s="30"/>
      <c r="AU1623" s="30"/>
      <c r="AV1623" s="30"/>
      <c r="AW1623" s="30"/>
      <c r="AX1623" s="30"/>
      <c r="AY1623" s="30"/>
      <c r="AZ1623" s="28"/>
      <c r="BA1623" s="28"/>
      <c r="BB1623" s="28"/>
      <c r="BC1623" s="28"/>
      <c r="BD1623" s="28"/>
      <c r="BE1623" s="28"/>
      <c r="BF1623" s="28"/>
      <c r="BG1623" s="28"/>
      <c r="BH1623" s="28"/>
      <c r="BI1623" s="28"/>
      <c r="BJ1623" s="28"/>
      <c r="BK1623" s="28"/>
      <c r="BL1623" s="28"/>
      <c r="BM1623" s="28"/>
      <c r="BN1623" s="28"/>
      <c r="BO1623" s="28"/>
      <c r="BP1623" s="28"/>
      <c r="BQ1623" s="28"/>
      <c r="BR1623" s="28"/>
      <c r="BS1623" s="28"/>
      <c r="BT1623" s="28"/>
      <c r="BU1623" s="28"/>
      <c r="BV1623" s="28"/>
      <c r="BW1623" s="28"/>
      <c r="BX1623" s="28"/>
      <c r="BY1623" s="28"/>
      <c r="BZ1623" s="28"/>
      <c r="CA1623" s="28"/>
      <c r="CB1623" s="28"/>
      <c r="CC1623" s="28"/>
      <c r="CD1623" s="28"/>
      <c r="CE1623" s="28"/>
      <c r="CF1623" s="28"/>
      <c r="CG1623" s="28"/>
      <c r="CH1623" s="28"/>
      <c r="CI1623" s="28"/>
      <c r="CJ1623" s="28"/>
      <c r="CK1623" s="28"/>
      <c r="CL1623" s="28"/>
      <c r="CM1623" s="28"/>
      <c r="CN1623" s="28"/>
      <c r="CO1623" s="28"/>
      <c r="CP1623" s="28"/>
      <c r="CQ1623" s="28"/>
      <c r="CR1623" s="28"/>
      <c r="CS1623" s="28"/>
      <c r="CT1623" s="28"/>
      <c r="CU1623" s="28"/>
      <c r="CV1623" s="28"/>
      <c r="CW1623" s="28"/>
      <c r="CX1623" s="28"/>
      <c r="CY1623" s="28"/>
      <c r="CZ1623" s="28"/>
      <c r="DA1623" s="28"/>
      <c r="DB1623" s="28"/>
      <c r="DC1623" s="28"/>
      <c r="DD1623" s="28"/>
      <c r="DE1623" s="28"/>
      <c r="DF1623" s="28"/>
      <c r="DG1623" s="28"/>
      <c r="DH1623" s="28"/>
      <c r="DI1623" s="28"/>
      <c r="DJ1623" s="28"/>
      <c r="DK1623" s="28"/>
      <c r="DL1623" s="28"/>
      <c r="DM1623" s="28"/>
    </row>
    <row r="1624" spans="11:117" s="195" customFormat="1" x14ac:dyDescent="0.2">
      <c r="K1624" s="198"/>
      <c r="L1624" s="198"/>
      <c r="M1624" s="198"/>
      <c r="N1624" s="198"/>
      <c r="O1624" s="198"/>
      <c r="Q1624" s="196"/>
      <c r="R1624" s="196"/>
      <c r="T1624" s="197"/>
      <c r="U1624" s="197"/>
      <c r="V1624" s="197"/>
      <c r="W1624" s="197"/>
      <c r="AE1624" s="198"/>
      <c r="AJ1624" s="199"/>
      <c r="AK1624" s="250"/>
      <c r="AL1624" s="55"/>
      <c r="AM1624" s="56"/>
      <c r="AN1624" s="30"/>
      <c r="AO1624" s="30"/>
      <c r="AP1624" s="114"/>
      <c r="AQ1624" s="114"/>
      <c r="AR1624" s="30"/>
      <c r="AS1624" s="30"/>
      <c r="AT1624" s="30"/>
      <c r="AU1624" s="30"/>
      <c r="AV1624" s="30"/>
      <c r="AW1624" s="30"/>
      <c r="AX1624" s="30"/>
      <c r="AY1624" s="30"/>
      <c r="AZ1624" s="28"/>
      <c r="BA1624" s="28"/>
      <c r="BB1624" s="28"/>
      <c r="BC1624" s="28"/>
      <c r="BD1624" s="28"/>
      <c r="BE1624" s="28"/>
      <c r="BF1624" s="28"/>
      <c r="BG1624" s="28"/>
      <c r="BH1624" s="28"/>
      <c r="BI1624" s="28"/>
      <c r="BJ1624" s="28"/>
      <c r="BK1624" s="28"/>
      <c r="BL1624" s="28"/>
      <c r="BM1624" s="28"/>
      <c r="BN1624" s="28"/>
      <c r="BO1624" s="28"/>
      <c r="BP1624" s="28"/>
      <c r="BQ1624" s="28"/>
      <c r="BR1624" s="28"/>
      <c r="BS1624" s="28"/>
      <c r="BT1624" s="28"/>
      <c r="BU1624" s="28"/>
      <c r="BV1624" s="28"/>
      <c r="BW1624" s="28"/>
      <c r="BX1624" s="28"/>
      <c r="BY1624" s="28"/>
      <c r="BZ1624" s="28"/>
      <c r="CA1624" s="28"/>
      <c r="CB1624" s="28"/>
      <c r="CC1624" s="28"/>
      <c r="CD1624" s="28"/>
      <c r="CE1624" s="28"/>
      <c r="CF1624" s="28"/>
      <c r="CG1624" s="28"/>
      <c r="CH1624" s="28"/>
      <c r="CI1624" s="28"/>
      <c r="CJ1624" s="28"/>
      <c r="CK1624" s="28"/>
      <c r="CL1624" s="28"/>
      <c r="CM1624" s="28"/>
      <c r="CN1624" s="28"/>
      <c r="CO1624" s="28"/>
      <c r="CP1624" s="28"/>
      <c r="CQ1624" s="28"/>
      <c r="CR1624" s="28"/>
      <c r="CS1624" s="28"/>
      <c r="CT1624" s="28"/>
      <c r="CU1624" s="28"/>
      <c r="CV1624" s="28"/>
      <c r="CW1624" s="28"/>
      <c r="CX1624" s="28"/>
      <c r="CY1624" s="28"/>
      <c r="CZ1624" s="28"/>
      <c r="DA1624" s="28"/>
      <c r="DB1624" s="28"/>
      <c r="DC1624" s="28"/>
      <c r="DD1624" s="28"/>
      <c r="DE1624" s="28"/>
      <c r="DF1624" s="28"/>
      <c r="DG1624" s="28"/>
      <c r="DH1624" s="28"/>
      <c r="DI1624" s="28"/>
      <c r="DJ1624" s="28"/>
      <c r="DK1624" s="28"/>
      <c r="DL1624" s="28"/>
      <c r="DM1624" s="28"/>
    </row>
    <row r="1625" spans="11:117" s="195" customFormat="1" x14ac:dyDescent="0.2">
      <c r="K1625" s="198"/>
      <c r="L1625" s="198"/>
      <c r="M1625" s="198"/>
      <c r="N1625" s="198"/>
      <c r="O1625" s="198"/>
      <c r="Q1625" s="196"/>
      <c r="R1625" s="196"/>
      <c r="T1625" s="197"/>
      <c r="U1625" s="197"/>
      <c r="V1625" s="197"/>
      <c r="W1625" s="197"/>
      <c r="AE1625" s="198"/>
      <c r="AJ1625" s="199"/>
      <c r="AK1625" s="250"/>
      <c r="AL1625" s="55"/>
      <c r="AM1625" s="56"/>
      <c r="AN1625" s="30"/>
      <c r="AO1625" s="30"/>
      <c r="AP1625" s="114"/>
      <c r="AQ1625" s="114"/>
      <c r="AR1625" s="30"/>
      <c r="AS1625" s="30"/>
      <c r="AT1625" s="30"/>
      <c r="AU1625" s="30"/>
      <c r="AV1625" s="30"/>
      <c r="AW1625" s="30"/>
      <c r="AX1625" s="30"/>
      <c r="AY1625" s="30"/>
      <c r="AZ1625" s="28"/>
      <c r="BA1625" s="28"/>
      <c r="BB1625" s="28"/>
      <c r="BC1625" s="28"/>
      <c r="BD1625" s="28"/>
      <c r="BE1625" s="28"/>
      <c r="BF1625" s="28"/>
      <c r="BG1625" s="28"/>
      <c r="BH1625" s="28"/>
      <c r="BI1625" s="28"/>
      <c r="BJ1625" s="28"/>
      <c r="BK1625" s="28"/>
      <c r="BL1625" s="28"/>
      <c r="BM1625" s="28"/>
      <c r="BN1625" s="28"/>
      <c r="BO1625" s="28"/>
      <c r="BP1625" s="28"/>
      <c r="BQ1625" s="28"/>
      <c r="BR1625" s="28"/>
      <c r="BS1625" s="28"/>
      <c r="BT1625" s="28"/>
      <c r="BU1625" s="28"/>
      <c r="BV1625" s="28"/>
      <c r="BW1625" s="28"/>
      <c r="BX1625" s="28"/>
      <c r="BY1625" s="28"/>
      <c r="BZ1625" s="28"/>
      <c r="CA1625" s="28"/>
      <c r="CB1625" s="28"/>
      <c r="CC1625" s="28"/>
      <c r="CD1625" s="28"/>
      <c r="CE1625" s="28"/>
      <c r="CF1625" s="28"/>
      <c r="CG1625" s="28"/>
      <c r="CH1625" s="28"/>
      <c r="CI1625" s="28"/>
      <c r="CJ1625" s="28"/>
      <c r="CK1625" s="28"/>
      <c r="CL1625" s="28"/>
      <c r="CM1625" s="28"/>
      <c r="CN1625" s="28"/>
      <c r="CO1625" s="28"/>
      <c r="CP1625" s="28"/>
      <c r="CQ1625" s="28"/>
      <c r="CR1625" s="28"/>
      <c r="CS1625" s="28"/>
      <c r="CT1625" s="28"/>
      <c r="CU1625" s="28"/>
      <c r="CV1625" s="28"/>
      <c r="CW1625" s="28"/>
      <c r="CX1625" s="28"/>
      <c r="CY1625" s="28"/>
      <c r="CZ1625" s="28"/>
      <c r="DA1625" s="28"/>
      <c r="DB1625" s="28"/>
      <c r="DC1625" s="28"/>
      <c r="DD1625" s="28"/>
      <c r="DE1625" s="28"/>
      <c r="DF1625" s="28"/>
      <c r="DG1625" s="28"/>
      <c r="DH1625" s="28"/>
      <c r="DI1625" s="28"/>
      <c r="DJ1625" s="28"/>
      <c r="DK1625" s="28"/>
      <c r="DL1625" s="28"/>
      <c r="DM1625" s="28"/>
    </row>
    <row r="1626" spans="11:117" s="195" customFormat="1" x14ac:dyDescent="0.2">
      <c r="K1626" s="198"/>
      <c r="L1626" s="198"/>
      <c r="M1626" s="198"/>
      <c r="N1626" s="198"/>
      <c r="O1626" s="198"/>
      <c r="Q1626" s="196"/>
      <c r="R1626" s="196"/>
      <c r="T1626" s="197"/>
      <c r="U1626" s="197"/>
      <c r="V1626" s="197"/>
      <c r="W1626" s="197"/>
      <c r="AE1626" s="198"/>
      <c r="AJ1626" s="199"/>
      <c r="AK1626" s="250"/>
      <c r="AL1626" s="55"/>
      <c r="AM1626" s="56"/>
      <c r="AN1626" s="30"/>
      <c r="AO1626" s="30"/>
      <c r="AP1626" s="114"/>
      <c r="AQ1626" s="114"/>
      <c r="AR1626" s="30"/>
      <c r="AS1626" s="30"/>
      <c r="AT1626" s="30"/>
      <c r="AU1626" s="30"/>
      <c r="AV1626" s="30"/>
      <c r="AW1626" s="30"/>
      <c r="AX1626" s="30"/>
      <c r="AY1626" s="30"/>
      <c r="AZ1626" s="28"/>
      <c r="BA1626" s="28"/>
      <c r="BB1626" s="28"/>
      <c r="BC1626" s="28"/>
      <c r="BD1626" s="28"/>
      <c r="BE1626" s="28"/>
      <c r="BF1626" s="28"/>
      <c r="BG1626" s="28"/>
      <c r="BH1626" s="28"/>
      <c r="BI1626" s="28"/>
      <c r="BJ1626" s="28"/>
      <c r="BK1626" s="28"/>
      <c r="BL1626" s="28"/>
      <c r="BM1626" s="28"/>
      <c r="BN1626" s="28"/>
      <c r="BO1626" s="28"/>
      <c r="BP1626" s="28"/>
      <c r="BQ1626" s="28"/>
      <c r="BR1626" s="28"/>
      <c r="BS1626" s="28"/>
      <c r="BT1626" s="28"/>
      <c r="BU1626" s="28"/>
      <c r="BV1626" s="28"/>
      <c r="BW1626" s="28"/>
      <c r="BX1626" s="28"/>
      <c r="BY1626" s="28"/>
      <c r="BZ1626" s="28"/>
      <c r="CA1626" s="28"/>
      <c r="CB1626" s="28"/>
      <c r="CC1626" s="28"/>
      <c r="CD1626" s="28"/>
      <c r="CE1626" s="28"/>
      <c r="CF1626" s="28"/>
      <c r="CG1626" s="28"/>
      <c r="CH1626" s="28"/>
      <c r="CI1626" s="28"/>
      <c r="CJ1626" s="28"/>
      <c r="CK1626" s="28"/>
      <c r="CL1626" s="28"/>
      <c r="CM1626" s="28"/>
      <c r="CN1626" s="28"/>
      <c r="CO1626" s="28"/>
      <c r="CP1626" s="28"/>
      <c r="CQ1626" s="28"/>
      <c r="CR1626" s="28"/>
      <c r="CS1626" s="28"/>
      <c r="CT1626" s="28"/>
      <c r="CU1626" s="28"/>
      <c r="CV1626" s="28"/>
      <c r="CW1626" s="28"/>
      <c r="CX1626" s="28"/>
      <c r="CY1626" s="28"/>
      <c r="CZ1626" s="28"/>
      <c r="DA1626" s="28"/>
      <c r="DB1626" s="28"/>
      <c r="DC1626" s="28"/>
      <c r="DD1626" s="28"/>
      <c r="DE1626" s="28"/>
      <c r="DF1626" s="28"/>
      <c r="DG1626" s="28"/>
      <c r="DH1626" s="28"/>
      <c r="DI1626" s="28"/>
      <c r="DJ1626" s="28"/>
      <c r="DK1626" s="28"/>
      <c r="DL1626" s="28"/>
      <c r="DM1626" s="28"/>
    </row>
    <row r="1627" spans="11:117" s="195" customFormat="1" x14ac:dyDescent="0.2">
      <c r="K1627" s="198"/>
      <c r="L1627" s="198"/>
      <c r="M1627" s="198"/>
      <c r="N1627" s="198"/>
      <c r="O1627" s="198"/>
      <c r="Q1627" s="196"/>
      <c r="R1627" s="196"/>
      <c r="T1627" s="197"/>
      <c r="U1627" s="197"/>
      <c r="V1627" s="197"/>
      <c r="W1627" s="197"/>
      <c r="AE1627" s="198"/>
      <c r="AJ1627" s="199"/>
      <c r="AK1627" s="250"/>
      <c r="AL1627" s="55"/>
      <c r="AM1627" s="56"/>
      <c r="AN1627" s="30"/>
      <c r="AO1627" s="30"/>
      <c r="AP1627" s="114"/>
      <c r="AQ1627" s="114"/>
      <c r="AR1627" s="30"/>
      <c r="AS1627" s="30"/>
      <c r="AT1627" s="30"/>
      <c r="AU1627" s="30"/>
      <c r="AV1627" s="30"/>
      <c r="AW1627" s="30"/>
      <c r="AX1627" s="30"/>
      <c r="AY1627" s="30"/>
      <c r="AZ1627" s="28"/>
      <c r="BA1627" s="28"/>
      <c r="BB1627" s="28"/>
      <c r="BC1627" s="28"/>
      <c r="BD1627" s="28"/>
      <c r="BE1627" s="28"/>
      <c r="BF1627" s="28"/>
      <c r="BG1627" s="28"/>
      <c r="BH1627" s="28"/>
      <c r="BI1627" s="28"/>
      <c r="BJ1627" s="28"/>
      <c r="BK1627" s="28"/>
      <c r="BL1627" s="28"/>
      <c r="BM1627" s="28"/>
      <c r="BN1627" s="28"/>
      <c r="BO1627" s="28"/>
      <c r="BP1627" s="28"/>
      <c r="BQ1627" s="28"/>
      <c r="BR1627" s="28"/>
      <c r="BS1627" s="28"/>
      <c r="BT1627" s="28"/>
      <c r="BU1627" s="28"/>
      <c r="BV1627" s="28"/>
      <c r="BW1627" s="28"/>
      <c r="BX1627" s="28"/>
      <c r="BY1627" s="28"/>
      <c r="BZ1627" s="28"/>
      <c r="CA1627" s="28"/>
      <c r="CB1627" s="28"/>
      <c r="CC1627" s="28"/>
      <c r="CD1627" s="28"/>
      <c r="CE1627" s="28"/>
      <c r="CF1627" s="28"/>
      <c r="CG1627" s="28"/>
      <c r="CH1627" s="28"/>
      <c r="CI1627" s="28"/>
      <c r="CJ1627" s="28"/>
      <c r="CK1627" s="28"/>
      <c r="CL1627" s="28"/>
      <c r="CM1627" s="28"/>
      <c r="CN1627" s="28"/>
      <c r="CO1627" s="28"/>
      <c r="CP1627" s="28"/>
      <c r="CQ1627" s="28"/>
      <c r="CR1627" s="28"/>
      <c r="CS1627" s="28"/>
      <c r="CT1627" s="28"/>
      <c r="CU1627" s="28"/>
      <c r="CV1627" s="28"/>
      <c r="CW1627" s="28"/>
      <c r="CX1627" s="28"/>
      <c r="CY1627" s="28"/>
      <c r="CZ1627" s="28"/>
      <c r="DA1627" s="28"/>
      <c r="DB1627" s="28"/>
      <c r="DC1627" s="28"/>
      <c r="DD1627" s="28"/>
      <c r="DE1627" s="28"/>
      <c r="DF1627" s="28"/>
      <c r="DG1627" s="28"/>
      <c r="DH1627" s="28"/>
      <c r="DI1627" s="28"/>
      <c r="DJ1627" s="28"/>
      <c r="DK1627" s="28"/>
      <c r="DL1627" s="28"/>
      <c r="DM1627" s="28"/>
    </row>
    <row r="1628" spans="11:117" s="195" customFormat="1" x14ac:dyDescent="0.2">
      <c r="K1628" s="198"/>
      <c r="L1628" s="198"/>
      <c r="M1628" s="198"/>
      <c r="N1628" s="198"/>
      <c r="O1628" s="198"/>
      <c r="Q1628" s="196"/>
      <c r="R1628" s="196"/>
      <c r="T1628" s="197"/>
      <c r="U1628" s="197"/>
      <c r="V1628" s="197"/>
      <c r="W1628" s="197"/>
      <c r="AE1628" s="198"/>
      <c r="AJ1628" s="199"/>
      <c r="AK1628" s="250"/>
      <c r="AL1628" s="55"/>
      <c r="AM1628" s="56"/>
      <c r="AN1628" s="30"/>
      <c r="AO1628" s="30"/>
      <c r="AP1628" s="114"/>
      <c r="AQ1628" s="114"/>
      <c r="AR1628" s="30"/>
      <c r="AS1628" s="30"/>
      <c r="AT1628" s="30"/>
      <c r="AU1628" s="30"/>
      <c r="AV1628" s="30"/>
      <c r="AW1628" s="30"/>
      <c r="AX1628" s="30"/>
      <c r="AY1628" s="30"/>
      <c r="AZ1628" s="28"/>
      <c r="BA1628" s="28"/>
      <c r="BB1628" s="28"/>
      <c r="BC1628" s="28"/>
      <c r="BD1628" s="28"/>
      <c r="BE1628" s="28"/>
      <c r="BF1628" s="28"/>
      <c r="BG1628" s="28"/>
      <c r="BH1628" s="28"/>
      <c r="BI1628" s="28"/>
      <c r="BJ1628" s="28"/>
      <c r="BK1628" s="28"/>
      <c r="BL1628" s="28"/>
      <c r="BM1628" s="28"/>
      <c r="BN1628" s="28"/>
      <c r="BO1628" s="28"/>
      <c r="BP1628" s="28"/>
      <c r="BQ1628" s="28"/>
      <c r="BR1628" s="28"/>
      <c r="BS1628" s="28"/>
      <c r="BT1628" s="28"/>
      <c r="BU1628" s="28"/>
      <c r="BV1628" s="28"/>
      <c r="BW1628" s="28"/>
      <c r="BX1628" s="28"/>
      <c r="BY1628" s="28"/>
      <c r="BZ1628" s="28"/>
      <c r="CA1628" s="28"/>
      <c r="CB1628" s="28"/>
      <c r="CC1628" s="28"/>
      <c r="CD1628" s="28"/>
      <c r="CE1628" s="28"/>
      <c r="CF1628" s="28"/>
      <c r="CG1628" s="28"/>
      <c r="CH1628" s="28"/>
      <c r="CI1628" s="28"/>
      <c r="CJ1628" s="28"/>
      <c r="CK1628" s="28"/>
      <c r="CL1628" s="28"/>
      <c r="CM1628" s="28"/>
      <c r="CN1628" s="28"/>
      <c r="CO1628" s="28"/>
      <c r="CP1628" s="28"/>
      <c r="CQ1628" s="28"/>
      <c r="CR1628" s="28"/>
      <c r="CS1628" s="28"/>
      <c r="CT1628" s="28"/>
      <c r="CU1628" s="28"/>
      <c r="CV1628" s="28"/>
      <c r="CW1628" s="28"/>
      <c r="CX1628" s="28"/>
      <c r="CY1628" s="28"/>
      <c r="CZ1628" s="28"/>
      <c r="DA1628" s="28"/>
      <c r="DB1628" s="28"/>
      <c r="DC1628" s="28"/>
      <c r="DD1628" s="28"/>
      <c r="DE1628" s="28"/>
      <c r="DF1628" s="28"/>
      <c r="DG1628" s="28"/>
      <c r="DH1628" s="28"/>
      <c r="DI1628" s="28"/>
      <c r="DJ1628" s="28"/>
      <c r="DK1628" s="28"/>
      <c r="DL1628" s="28"/>
      <c r="DM1628" s="28"/>
    </row>
    <row r="1629" spans="11:117" s="195" customFormat="1" x14ac:dyDescent="0.2">
      <c r="K1629" s="198"/>
      <c r="L1629" s="198"/>
      <c r="M1629" s="198"/>
      <c r="N1629" s="198"/>
      <c r="O1629" s="198"/>
      <c r="Q1629" s="196"/>
      <c r="R1629" s="196"/>
      <c r="T1629" s="197"/>
      <c r="U1629" s="197"/>
      <c r="V1629" s="197"/>
      <c r="W1629" s="197"/>
      <c r="AE1629" s="198"/>
      <c r="AJ1629" s="199"/>
      <c r="AK1629" s="250"/>
      <c r="AL1629" s="55"/>
      <c r="AM1629" s="56"/>
      <c r="AN1629" s="30"/>
      <c r="AO1629" s="30"/>
      <c r="AP1629" s="114"/>
      <c r="AQ1629" s="114"/>
      <c r="AR1629" s="30"/>
      <c r="AS1629" s="30"/>
      <c r="AT1629" s="30"/>
      <c r="AU1629" s="30"/>
      <c r="AV1629" s="30"/>
      <c r="AW1629" s="30"/>
      <c r="AX1629" s="30"/>
      <c r="AY1629" s="30"/>
      <c r="AZ1629" s="28"/>
      <c r="BA1629" s="28"/>
      <c r="BB1629" s="28"/>
      <c r="BC1629" s="28"/>
      <c r="BD1629" s="28"/>
      <c r="BE1629" s="28"/>
      <c r="BF1629" s="28"/>
      <c r="BG1629" s="28"/>
      <c r="BH1629" s="28"/>
      <c r="BI1629" s="28"/>
      <c r="BJ1629" s="28"/>
      <c r="BK1629" s="28"/>
      <c r="BL1629" s="28"/>
      <c r="BM1629" s="28"/>
      <c r="BN1629" s="28"/>
      <c r="BO1629" s="28"/>
      <c r="BP1629" s="28"/>
      <c r="BQ1629" s="28"/>
      <c r="BR1629" s="28"/>
      <c r="BS1629" s="28"/>
      <c r="BT1629" s="28"/>
      <c r="BU1629" s="28"/>
      <c r="BV1629" s="28"/>
      <c r="BW1629" s="28"/>
      <c r="BX1629" s="28"/>
      <c r="BY1629" s="28"/>
      <c r="BZ1629" s="28"/>
      <c r="CA1629" s="28"/>
      <c r="CB1629" s="28"/>
      <c r="CC1629" s="28"/>
      <c r="CD1629" s="28"/>
      <c r="CE1629" s="28"/>
      <c r="CF1629" s="28"/>
      <c r="CG1629" s="28"/>
      <c r="CH1629" s="28"/>
      <c r="CI1629" s="28"/>
      <c r="CJ1629" s="28"/>
      <c r="CK1629" s="28"/>
      <c r="CL1629" s="28"/>
      <c r="CM1629" s="28"/>
      <c r="CN1629" s="28"/>
      <c r="CO1629" s="28"/>
      <c r="CP1629" s="28"/>
      <c r="CQ1629" s="28"/>
      <c r="CR1629" s="28"/>
      <c r="CS1629" s="28"/>
      <c r="CT1629" s="28"/>
      <c r="CU1629" s="28"/>
      <c r="CV1629" s="28"/>
      <c r="CW1629" s="28"/>
      <c r="CX1629" s="28"/>
      <c r="CY1629" s="28"/>
      <c r="CZ1629" s="28"/>
      <c r="DA1629" s="28"/>
      <c r="DB1629" s="28"/>
      <c r="DC1629" s="28"/>
      <c r="DD1629" s="28"/>
      <c r="DE1629" s="28"/>
      <c r="DF1629" s="28"/>
      <c r="DG1629" s="28"/>
      <c r="DH1629" s="28"/>
      <c r="DI1629" s="28"/>
      <c r="DJ1629" s="28"/>
      <c r="DK1629" s="28"/>
      <c r="DL1629" s="28"/>
      <c r="DM1629" s="28"/>
    </row>
    <row r="1630" spans="11:117" s="195" customFormat="1" x14ac:dyDescent="0.2">
      <c r="K1630" s="198"/>
      <c r="L1630" s="198"/>
      <c r="M1630" s="198"/>
      <c r="N1630" s="198"/>
      <c r="O1630" s="198"/>
      <c r="Q1630" s="196"/>
      <c r="R1630" s="196"/>
      <c r="T1630" s="197"/>
      <c r="U1630" s="197"/>
      <c r="V1630" s="197"/>
      <c r="W1630" s="197"/>
      <c r="AE1630" s="198"/>
      <c r="AJ1630" s="199"/>
      <c r="AK1630" s="250"/>
      <c r="AL1630" s="55"/>
      <c r="AM1630" s="56"/>
      <c r="AN1630" s="30"/>
      <c r="AO1630" s="30"/>
      <c r="AP1630" s="114"/>
      <c r="AQ1630" s="114"/>
      <c r="AR1630" s="30"/>
      <c r="AS1630" s="30"/>
      <c r="AT1630" s="30"/>
      <c r="AU1630" s="30"/>
      <c r="AV1630" s="30"/>
      <c r="AW1630" s="30"/>
      <c r="AX1630" s="30"/>
      <c r="AY1630" s="30"/>
      <c r="AZ1630" s="28"/>
      <c r="BA1630" s="28"/>
      <c r="BB1630" s="28"/>
      <c r="BC1630" s="28"/>
      <c r="BD1630" s="28"/>
      <c r="BE1630" s="28"/>
      <c r="BF1630" s="28"/>
      <c r="BG1630" s="28"/>
      <c r="BH1630" s="28"/>
      <c r="BI1630" s="28"/>
      <c r="BJ1630" s="28"/>
      <c r="BK1630" s="28"/>
      <c r="BL1630" s="28"/>
      <c r="BM1630" s="28"/>
      <c r="BN1630" s="28"/>
      <c r="BO1630" s="28"/>
      <c r="BP1630" s="28"/>
      <c r="BQ1630" s="28"/>
      <c r="BR1630" s="28"/>
      <c r="BS1630" s="28"/>
      <c r="BT1630" s="28"/>
      <c r="BU1630" s="28"/>
      <c r="BV1630" s="28"/>
      <c r="BW1630" s="28"/>
      <c r="BX1630" s="28"/>
      <c r="BY1630" s="28"/>
      <c r="BZ1630" s="28"/>
      <c r="CA1630" s="28"/>
      <c r="CB1630" s="28"/>
      <c r="CC1630" s="28"/>
      <c r="CD1630" s="28"/>
      <c r="CE1630" s="28"/>
      <c r="CF1630" s="28"/>
      <c r="CG1630" s="28"/>
      <c r="CH1630" s="28"/>
      <c r="CI1630" s="28"/>
      <c r="CJ1630" s="28"/>
      <c r="CK1630" s="28"/>
      <c r="CL1630" s="28"/>
      <c r="CM1630" s="28"/>
      <c r="CN1630" s="28"/>
      <c r="CO1630" s="28"/>
      <c r="CP1630" s="28"/>
      <c r="CQ1630" s="28"/>
      <c r="CR1630" s="28"/>
      <c r="CS1630" s="28"/>
      <c r="CT1630" s="28"/>
      <c r="CU1630" s="28"/>
      <c r="CV1630" s="28"/>
      <c r="CW1630" s="28"/>
      <c r="CX1630" s="28"/>
      <c r="CY1630" s="28"/>
      <c r="CZ1630" s="28"/>
      <c r="DA1630" s="28"/>
      <c r="DB1630" s="28"/>
      <c r="DC1630" s="28"/>
      <c r="DD1630" s="28"/>
      <c r="DE1630" s="28"/>
      <c r="DF1630" s="28"/>
      <c r="DG1630" s="28"/>
      <c r="DH1630" s="28"/>
      <c r="DI1630" s="28"/>
      <c r="DJ1630" s="28"/>
      <c r="DK1630" s="28"/>
      <c r="DL1630" s="28"/>
      <c r="DM1630" s="28"/>
    </row>
    <row r="1631" spans="11:117" s="195" customFormat="1" x14ac:dyDescent="0.2">
      <c r="K1631" s="198"/>
      <c r="L1631" s="198"/>
      <c r="M1631" s="198"/>
      <c r="N1631" s="198"/>
      <c r="O1631" s="198"/>
      <c r="Q1631" s="196"/>
      <c r="R1631" s="196"/>
      <c r="T1631" s="197"/>
      <c r="U1631" s="197"/>
      <c r="V1631" s="197"/>
      <c r="W1631" s="197"/>
      <c r="AE1631" s="198"/>
      <c r="AJ1631" s="199"/>
      <c r="AK1631" s="250"/>
      <c r="AL1631" s="55"/>
      <c r="AM1631" s="56"/>
      <c r="AN1631" s="30"/>
      <c r="AO1631" s="30"/>
      <c r="AP1631" s="114"/>
      <c r="AQ1631" s="114"/>
      <c r="AR1631" s="30"/>
      <c r="AS1631" s="30"/>
      <c r="AT1631" s="30"/>
      <c r="AU1631" s="30"/>
      <c r="AV1631" s="30"/>
      <c r="AW1631" s="30"/>
      <c r="AX1631" s="30"/>
      <c r="AY1631" s="30"/>
      <c r="AZ1631" s="28"/>
      <c r="BA1631" s="28"/>
      <c r="BB1631" s="28"/>
      <c r="BC1631" s="28"/>
      <c r="BD1631" s="28"/>
      <c r="BE1631" s="28"/>
      <c r="BF1631" s="28"/>
      <c r="BG1631" s="28"/>
      <c r="BH1631" s="28"/>
      <c r="BI1631" s="28"/>
      <c r="BJ1631" s="28"/>
      <c r="BK1631" s="28"/>
      <c r="BL1631" s="28"/>
      <c r="BM1631" s="28"/>
      <c r="BN1631" s="28"/>
      <c r="BO1631" s="28"/>
      <c r="BP1631" s="28"/>
      <c r="BQ1631" s="28"/>
      <c r="BR1631" s="28"/>
      <c r="BS1631" s="28"/>
      <c r="BT1631" s="28"/>
      <c r="BU1631" s="28"/>
      <c r="BV1631" s="28"/>
      <c r="BW1631" s="28"/>
      <c r="BX1631" s="28"/>
      <c r="BY1631" s="28"/>
      <c r="BZ1631" s="28"/>
      <c r="CA1631" s="28"/>
      <c r="CB1631" s="28"/>
      <c r="CC1631" s="28"/>
      <c r="CD1631" s="28"/>
      <c r="CE1631" s="28"/>
      <c r="CF1631" s="28"/>
      <c r="CG1631" s="28"/>
      <c r="CH1631" s="28"/>
      <c r="CI1631" s="28"/>
      <c r="CJ1631" s="28"/>
      <c r="CK1631" s="28"/>
      <c r="CL1631" s="28"/>
      <c r="CM1631" s="28"/>
      <c r="CN1631" s="28"/>
      <c r="CO1631" s="28"/>
      <c r="CP1631" s="28"/>
      <c r="CQ1631" s="28"/>
      <c r="CR1631" s="28"/>
      <c r="CS1631" s="28"/>
      <c r="CT1631" s="28"/>
      <c r="CU1631" s="28"/>
      <c r="CV1631" s="28"/>
      <c r="CW1631" s="28"/>
      <c r="CX1631" s="28"/>
      <c r="CY1631" s="28"/>
      <c r="CZ1631" s="28"/>
      <c r="DA1631" s="28"/>
      <c r="DB1631" s="28"/>
      <c r="DC1631" s="28"/>
      <c r="DD1631" s="28"/>
      <c r="DE1631" s="28"/>
      <c r="DF1631" s="28"/>
      <c r="DG1631" s="28"/>
      <c r="DH1631" s="28"/>
      <c r="DI1631" s="28"/>
      <c r="DJ1631" s="28"/>
      <c r="DK1631" s="28"/>
      <c r="DL1631" s="28"/>
      <c r="DM1631" s="28"/>
    </row>
    <row r="1632" spans="11:117" s="195" customFormat="1" x14ac:dyDescent="0.2">
      <c r="K1632" s="198"/>
      <c r="L1632" s="198"/>
      <c r="M1632" s="198"/>
      <c r="N1632" s="198"/>
      <c r="O1632" s="198"/>
      <c r="Q1632" s="196"/>
      <c r="R1632" s="196"/>
      <c r="T1632" s="197"/>
      <c r="U1632" s="197"/>
      <c r="V1632" s="197"/>
      <c r="W1632" s="197"/>
      <c r="AE1632" s="198"/>
      <c r="AJ1632" s="199"/>
      <c r="AK1632" s="250"/>
      <c r="AL1632" s="55"/>
      <c r="AM1632" s="56"/>
      <c r="AN1632" s="30"/>
      <c r="AO1632" s="30"/>
      <c r="AP1632" s="114"/>
      <c r="AQ1632" s="114"/>
      <c r="AR1632" s="30"/>
      <c r="AS1632" s="30"/>
      <c r="AT1632" s="30"/>
      <c r="AU1632" s="30"/>
      <c r="AV1632" s="30"/>
      <c r="AW1632" s="30"/>
      <c r="AX1632" s="30"/>
      <c r="AY1632" s="30"/>
      <c r="AZ1632" s="28"/>
      <c r="BA1632" s="28"/>
      <c r="BB1632" s="28"/>
      <c r="BC1632" s="28"/>
      <c r="BD1632" s="28"/>
      <c r="BE1632" s="28"/>
      <c r="BF1632" s="28"/>
      <c r="BG1632" s="28"/>
      <c r="BH1632" s="28"/>
      <c r="BI1632" s="28"/>
      <c r="BJ1632" s="28"/>
      <c r="BK1632" s="28"/>
      <c r="BL1632" s="28"/>
      <c r="BM1632" s="28"/>
      <c r="BN1632" s="28"/>
      <c r="BO1632" s="28"/>
      <c r="BP1632" s="28"/>
      <c r="BQ1632" s="28"/>
      <c r="BR1632" s="28"/>
      <c r="BS1632" s="28"/>
      <c r="BT1632" s="28"/>
      <c r="BU1632" s="28"/>
      <c r="BV1632" s="28"/>
      <c r="BW1632" s="28"/>
      <c r="BX1632" s="28"/>
      <c r="BY1632" s="28"/>
      <c r="BZ1632" s="28"/>
      <c r="CA1632" s="28"/>
      <c r="CB1632" s="28"/>
      <c r="CC1632" s="28"/>
      <c r="CD1632" s="28"/>
      <c r="CE1632" s="28"/>
      <c r="CF1632" s="28"/>
      <c r="CG1632" s="28"/>
      <c r="CH1632" s="28"/>
      <c r="CI1632" s="28"/>
      <c r="CJ1632" s="28"/>
      <c r="CK1632" s="28"/>
      <c r="CL1632" s="28"/>
      <c r="CM1632" s="28"/>
      <c r="CN1632" s="28"/>
      <c r="CO1632" s="28"/>
      <c r="CP1632" s="28"/>
      <c r="CQ1632" s="28"/>
      <c r="CR1632" s="28"/>
      <c r="CS1632" s="28"/>
      <c r="CT1632" s="28"/>
      <c r="CU1632" s="28"/>
      <c r="CV1632" s="28"/>
      <c r="CW1632" s="28"/>
      <c r="CX1632" s="28"/>
      <c r="CY1632" s="28"/>
      <c r="CZ1632" s="28"/>
      <c r="DA1632" s="28"/>
      <c r="DB1632" s="28"/>
      <c r="DC1632" s="28"/>
      <c r="DD1632" s="28"/>
      <c r="DE1632" s="28"/>
      <c r="DF1632" s="28"/>
      <c r="DG1632" s="28"/>
      <c r="DH1632" s="28"/>
      <c r="DI1632" s="28"/>
      <c r="DJ1632" s="28"/>
      <c r="DK1632" s="28"/>
      <c r="DL1632" s="28"/>
      <c r="DM1632" s="28"/>
    </row>
    <row r="1633" spans="11:117" s="195" customFormat="1" x14ac:dyDescent="0.2">
      <c r="K1633" s="198"/>
      <c r="L1633" s="198"/>
      <c r="M1633" s="198"/>
      <c r="N1633" s="198"/>
      <c r="O1633" s="198"/>
      <c r="Q1633" s="196"/>
      <c r="R1633" s="196"/>
      <c r="T1633" s="197"/>
      <c r="U1633" s="197"/>
      <c r="V1633" s="197"/>
      <c r="W1633" s="197"/>
      <c r="AE1633" s="198"/>
      <c r="AJ1633" s="199"/>
      <c r="AK1633" s="250"/>
      <c r="AL1633" s="55"/>
      <c r="AM1633" s="56"/>
      <c r="AN1633" s="30"/>
      <c r="AO1633" s="30"/>
      <c r="AP1633" s="114"/>
      <c r="AQ1633" s="114"/>
      <c r="AR1633" s="30"/>
      <c r="AS1633" s="30"/>
      <c r="AT1633" s="30"/>
      <c r="AU1633" s="30"/>
      <c r="AV1633" s="30"/>
      <c r="AW1633" s="30"/>
      <c r="AX1633" s="30"/>
      <c r="AY1633" s="30"/>
      <c r="AZ1633" s="28"/>
      <c r="BA1633" s="28"/>
      <c r="BB1633" s="28"/>
      <c r="BC1633" s="28"/>
      <c r="BD1633" s="28"/>
      <c r="BE1633" s="28"/>
      <c r="BF1633" s="28"/>
      <c r="BG1633" s="28"/>
      <c r="BH1633" s="28"/>
      <c r="BI1633" s="28"/>
      <c r="BJ1633" s="28"/>
      <c r="BK1633" s="28"/>
      <c r="BL1633" s="28"/>
      <c r="BM1633" s="28"/>
      <c r="BN1633" s="28"/>
      <c r="BO1633" s="28"/>
      <c r="BP1633" s="28"/>
      <c r="BQ1633" s="28"/>
      <c r="BR1633" s="28"/>
      <c r="BS1633" s="28"/>
      <c r="BT1633" s="28"/>
      <c r="BU1633" s="28"/>
      <c r="BV1633" s="28"/>
      <c r="BW1633" s="28"/>
      <c r="BX1633" s="28"/>
      <c r="BY1633" s="28"/>
      <c r="BZ1633" s="28"/>
      <c r="CA1633" s="28"/>
      <c r="CB1633" s="28"/>
      <c r="CC1633" s="28"/>
      <c r="CD1633" s="28"/>
      <c r="CE1633" s="28"/>
      <c r="CF1633" s="28"/>
      <c r="CG1633" s="28"/>
      <c r="CH1633" s="28"/>
      <c r="CI1633" s="28"/>
      <c r="CJ1633" s="28"/>
      <c r="CK1633" s="28"/>
      <c r="CL1633" s="28"/>
      <c r="CM1633" s="28"/>
      <c r="CN1633" s="28"/>
      <c r="CO1633" s="28"/>
      <c r="CP1633" s="28"/>
      <c r="CQ1633" s="28"/>
      <c r="CR1633" s="28"/>
      <c r="CS1633" s="28"/>
      <c r="CT1633" s="28"/>
      <c r="CU1633" s="28"/>
      <c r="CV1633" s="28"/>
      <c r="CW1633" s="28"/>
      <c r="CX1633" s="28"/>
      <c r="CY1633" s="28"/>
      <c r="CZ1633" s="28"/>
      <c r="DA1633" s="28"/>
      <c r="DB1633" s="28"/>
      <c r="DC1633" s="28"/>
      <c r="DD1633" s="28"/>
      <c r="DE1633" s="28"/>
      <c r="DF1633" s="28"/>
      <c r="DG1633" s="28"/>
      <c r="DH1633" s="28"/>
      <c r="DI1633" s="28"/>
      <c r="DJ1633" s="28"/>
      <c r="DK1633" s="28"/>
      <c r="DL1633" s="28"/>
      <c r="DM1633" s="28"/>
    </row>
  </sheetData>
  <conditionalFormatting sqref="X352:X419 X622:X933 X1233:X1361 X2:X219">
    <cfRule type="cellIs" dxfId="15" priority="26" stopIfTrue="1" operator="notBetween">
      <formula>#REF!</formula>
      <formula>#REF!</formula>
    </cfRule>
  </conditionalFormatting>
  <conditionalFormatting sqref="X220:X351">
    <cfRule type="cellIs" dxfId="14" priority="22" stopIfTrue="1" operator="notBetween">
      <formula>#REF!</formula>
      <formula>#REF!</formula>
    </cfRule>
  </conditionalFormatting>
  <conditionalFormatting sqref="X556:X621">
    <cfRule type="cellIs" dxfId="13" priority="17" stopIfTrue="1" operator="notBetween">
      <formula>#REF!</formula>
      <formula>#REF!</formula>
    </cfRule>
  </conditionalFormatting>
  <conditionalFormatting sqref="X420:X519">
    <cfRule type="cellIs" dxfId="12" priority="19" stopIfTrue="1" operator="notBetween">
      <formula>#REF!</formula>
      <formula>#REF!</formula>
    </cfRule>
  </conditionalFormatting>
  <conditionalFormatting sqref="X520:X555">
    <cfRule type="cellIs" dxfId="11" priority="18" stopIfTrue="1" operator="notBetween">
      <formula>#REF!</formula>
      <formula>#REF!</formula>
    </cfRule>
  </conditionalFormatting>
  <conditionalFormatting sqref="X934:X985">
    <cfRule type="cellIs" dxfId="10" priority="8" stopIfTrue="1" operator="notBetween">
      <formula>#REF!</formula>
      <formula>#REF!</formula>
    </cfRule>
  </conditionalFormatting>
  <conditionalFormatting sqref="X986:X1123">
    <cfRule type="cellIs" dxfId="9" priority="7" stopIfTrue="1" operator="notBetween">
      <formula>#REF!</formula>
      <formula>#REF!</formula>
    </cfRule>
  </conditionalFormatting>
  <conditionalFormatting sqref="X1124:X1232">
    <cfRule type="cellIs" dxfId="8" priority="6" stopIfTrue="1" operator="notBetween">
      <formula>#REF!</formula>
      <formula>#REF!</formula>
    </cfRule>
  </conditionalFormatting>
  <conditionalFormatting sqref="X1362:X1456">
    <cfRule type="cellIs" dxfId="7" priority="4" stopIfTrue="1" operator="notBetween">
      <formula>#REF!</formula>
      <formula>#REF!</formula>
    </cfRule>
  </conditionalFormatting>
  <pageMargins left="0.75" right="0.75" top="1" bottom="1" header="0.4921259845" footer="0.492125984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7"/>
  <dimension ref="A1:CV484"/>
  <sheetViews>
    <sheetView zoomScale="85" workbookViewId="0">
      <pane xSplit="1" ySplit="3" topLeftCell="B394" activePane="bottomRight" state="frozen"/>
      <selection pane="topRight" activeCell="B1" sqref="B1"/>
      <selection pane="bottomLeft" activeCell="A6" sqref="A6"/>
      <selection pane="bottomRight" activeCell="Y38" sqref="Y38"/>
    </sheetView>
  </sheetViews>
  <sheetFormatPr defaultColWidth="11.42578125" defaultRowHeight="12.75" x14ac:dyDescent="0.2"/>
  <cols>
    <col min="1" max="1" width="13" style="152" customWidth="1" collapsed="1"/>
    <col min="2" max="2" width="10.5703125" style="2" customWidth="1" collapsed="1"/>
    <col min="3" max="3" width="5.42578125" style="19" customWidth="1" collapsed="1"/>
    <col min="4" max="4" width="10.5703125" style="2" customWidth="1" collapsed="1"/>
    <col min="5" max="5" width="6.140625" style="21" customWidth="1" collapsed="1"/>
    <col min="6" max="6" width="10.5703125" style="2" customWidth="1" collapsed="1"/>
    <col min="7" max="7" width="9.42578125" style="2" customWidth="1" collapsed="1"/>
    <col min="8" max="8" width="6.5703125" style="2" customWidth="1" collapsed="1"/>
    <col min="9" max="9" width="9.85546875" customWidth="1" collapsed="1"/>
    <col min="10" max="10" width="4.140625" style="1" customWidth="1" collapsed="1"/>
    <col min="11" max="11" width="10.42578125" style="2" customWidth="1" collapsed="1"/>
    <col min="12" max="12" width="7.42578125" style="2" customWidth="1" collapsed="1"/>
    <col min="13" max="13" width="5.28515625" style="1" customWidth="1" collapsed="1"/>
    <col min="14" max="14" width="7.42578125" style="2" customWidth="1" collapsed="1"/>
    <col min="15" max="15" width="7.85546875" customWidth="1" collapsed="1"/>
    <col min="16" max="16" width="5.42578125" style="83" customWidth="1" collapsed="1"/>
    <col min="17" max="17" width="10.7109375" style="55" customWidth="1" collapsed="1"/>
    <col min="18" max="18" width="5.42578125" style="56" customWidth="1" collapsed="1"/>
    <col min="19" max="19" width="6.140625" style="30" customWidth="1" collapsed="1"/>
    <col min="20" max="20" width="8.7109375" style="30" customWidth="1" collapsed="1"/>
    <col min="21" max="21" width="11.42578125" style="28" collapsed="1"/>
    <col min="22" max="29" width="8.7109375" style="30" customWidth="1" collapsed="1"/>
    <col min="30" max="30" width="16.28515625" style="30" customWidth="1" collapsed="1"/>
    <col min="31" max="31" width="12.85546875" style="28" customWidth="1" collapsed="1"/>
    <col min="32" max="32" width="11.42578125" style="30" collapsed="1"/>
    <col min="33" max="44" width="11.42578125" style="28" collapsed="1"/>
    <col min="45" max="47" width="9.28515625" style="28" customWidth="1" collapsed="1"/>
    <col min="48" max="48" width="11.42578125" style="28" collapsed="1"/>
    <col min="49" max="50" width="9.140625" style="28" customWidth="1" collapsed="1"/>
    <col min="51" max="100" width="11.42578125" style="28" collapsed="1"/>
    <col min="101" max="16384" width="11.42578125" style="2" collapsed="1"/>
  </cols>
  <sheetData>
    <row r="1" spans="1:100" s="4" customFormat="1" ht="15.75" x14ac:dyDescent="0.25">
      <c r="A1" s="214" t="s">
        <v>690</v>
      </c>
      <c r="B1" s="31"/>
      <c r="C1" s="74"/>
      <c r="D1" s="31"/>
      <c r="E1" s="200"/>
      <c r="F1" s="31"/>
      <c r="G1" s="31"/>
      <c r="H1" s="31"/>
      <c r="I1" s="201"/>
      <c r="J1" s="202"/>
      <c r="K1" s="31"/>
      <c r="L1" s="31"/>
      <c r="M1" s="202"/>
      <c r="N1" s="31"/>
      <c r="O1" s="31"/>
      <c r="P1" s="225"/>
      <c r="Q1" s="203"/>
      <c r="R1" s="204"/>
      <c r="S1" s="205"/>
      <c r="T1" s="230"/>
      <c r="U1" s="230"/>
      <c r="V1" s="230"/>
      <c r="W1" s="30"/>
      <c r="X1" s="205"/>
      <c r="Y1" s="205"/>
      <c r="Z1" s="205"/>
      <c r="AA1" s="205"/>
      <c r="AB1" s="205"/>
      <c r="AC1" s="205"/>
      <c r="AD1" s="205"/>
      <c r="AE1" s="206"/>
      <c r="AF1" s="205"/>
      <c r="AG1" s="204"/>
      <c r="AH1" s="207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  <c r="BX1" s="203"/>
      <c r="BY1" s="203"/>
      <c r="BZ1" s="203"/>
      <c r="CA1" s="203"/>
      <c r="CB1" s="203"/>
      <c r="CC1" s="203"/>
      <c r="CD1" s="203"/>
      <c r="CE1" s="203"/>
      <c r="CF1" s="203"/>
      <c r="CG1" s="203"/>
      <c r="CH1" s="203"/>
      <c r="CI1" s="203"/>
      <c r="CJ1" s="203"/>
      <c r="CK1" s="203"/>
      <c r="CL1" s="203"/>
      <c r="CM1" s="203"/>
      <c r="CN1" s="203"/>
      <c r="CO1" s="203"/>
      <c r="CP1" s="203"/>
      <c r="CQ1" s="203"/>
      <c r="CR1" s="203"/>
      <c r="CS1" s="203"/>
      <c r="CT1" s="203"/>
      <c r="CU1" s="203"/>
      <c r="CV1" s="203"/>
    </row>
    <row r="2" spans="1:100" s="20" customFormat="1" ht="22.5" customHeight="1" x14ac:dyDescent="0.3">
      <c r="A2" s="152" t="s">
        <v>486</v>
      </c>
      <c r="B2" s="22" t="s">
        <v>268</v>
      </c>
      <c r="C2" s="21" t="s">
        <v>262</v>
      </c>
      <c r="D2" s="22" t="s">
        <v>269</v>
      </c>
      <c r="E2" s="21" t="s">
        <v>262</v>
      </c>
      <c r="F2" s="8" t="s">
        <v>263</v>
      </c>
      <c r="G2" s="8" t="s">
        <v>264</v>
      </c>
      <c r="H2" s="7" t="s">
        <v>270</v>
      </c>
      <c r="I2" s="8" t="s">
        <v>265</v>
      </c>
      <c r="J2" s="100" t="s">
        <v>487</v>
      </c>
      <c r="K2" s="8" t="s">
        <v>488</v>
      </c>
      <c r="L2" s="9" t="s">
        <v>489</v>
      </c>
      <c r="M2" s="101" t="s">
        <v>487</v>
      </c>
      <c r="N2" s="100" t="s">
        <v>490</v>
      </c>
      <c r="O2" s="7" t="s">
        <v>491</v>
      </c>
      <c r="P2" s="226"/>
      <c r="Q2" s="55"/>
      <c r="R2" s="58"/>
      <c r="S2" s="230"/>
      <c r="T2" s="231"/>
      <c r="U2" s="231"/>
      <c r="V2" s="231"/>
      <c r="W2" s="231"/>
      <c r="X2" s="30"/>
      <c r="Y2" s="30"/>
      <c r="Z2" s="30"/>
      <c r="AA2" s="30"/>
      <c r="AB2" s="127"/>
      <c r="AC2" s="30"/>
      <c r="AD2" s="30"/>
      <c r="AE2" s="59"/>
      <c r="AF2" s="30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4"/>
      <c r="AR2" s="59"/>
      <c r="AS2" s="59"/>
      <c r="AT2" s="59"/>
      <c r="AU2" s="59"/>
      <c r="AV2" s="59"/>
      <c r="AW2" s="59"/>
      <c r="AX2" s="54"/>
      <c r="AY2" s="54"/>
      <c r="AZ2" s="54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28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</row>
    <row r="3" spans="1:100" s="18" customFormat="1" ht="16.5" customHeight="1" x14ac:dyDescent="0.2">
      <c r="A3" s="186"/>
      <c r="B3" s="23"/>
      <c r="C3" s="24"/>
      <c r="D3" s="23"/>
      <c r="E3" s="25"/>
      <c r="F3" s="23"/>
      <c r="G3" s="23"/>
      <c r="H3" s="26" t="s">
        <v>271</v>
      </c>
      <c r="I3" s="23"/>
      <c r="J3" s="102"/>
      <c r="K3" s="103"/>
      <c r="L3" s="102"/>
      <c r="M3" s="104"/>
      <c r="N3" s="102" t="s">
        <v>266</v>
      </c>
      <c r="O3" s="26" t="s">
        <v>267</v>
      </c>
      <c r="P3" s="227"/>
      <c r="Q3" s="60"/>
      <c r="R3" s="61"/>
      <c r="S3" s="233"/>
      <c r="T3" s="85"/>
      <c r="U3" s="85"/>
      <c r="V3" s="85"/>
      <c r="W3" s="85"/>
      <c r="X3" s="30"/>
      <c r="Y3" s="62"/>
      <c r="Z3" s="62"/>
      <c r="AA3" s="62"/>
      <c r="AB3" s="62"/>
      <c r="AC3" s="62"/>
      <c r="AD3" s="230"/>
      <c r="AE3" s="230"/>
      <c r="AF3" s="230"/>
      <c r="AG3" s="30"/>
      <c r="AH3" s="61"/>
      <c r="AI3" s="61"/>
      <c r="AJ3" s="61"/>
      <c r="AK3" s="61"/>
      <c r="AL3" s="61"/>
      <c r="AM3" s="61"/>
      <c r="AN3" s="61"/>
      <c r="AO3" s="61"/>
      <c r="AP3" s="61"/>
      <c r="AQ3" s="28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28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28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</row>
    <row r="4" spans="1:100" x14ac:dyDescent="0.2">
      <c r="A4" s="149" t="s">
        <v>482</v>
      </c>
      <c r="B4" s="3"/>
      <c r="C4" s="16"/>
      <c r="D4" s="27"/>
      <c r="E4" s="16"/>
      <c r="F4" s="5"/>
      <c r="G4" s="5"/>
      <c r="H4" s="12"/>
      <c r="I4" s="11"/>
      <c r="J4" s="10"/>
      <c r="K4" s="11"/>
      <c r="L4" s="13"/>
      <c r="M4" s="15"/>
      <c r="N4" s="14"/>
      <c r="O4" s="12"/>
      <c r="P4" s="56"/>
      <c r="AE4" s="57"/>
    </row>
    <row r="5" spans="1:100" x14ac:dyDescent="0.2">
      <c r="A5" s="149" t="s">
        <v>674</v>
      </c>
      <c r="B5" s="3"/>
      <c r="C5" s="16"/>
      <c r="D5" s="27"/>
      <c r="E5" s="16"/>
      <c r="F5" s="5"/>
      <c r="G5" s="5"/>
      <c r="H5" s="12"/>
      <c r="I5" s="11"/>
      <c r="J5" s="10"/>
      <c r="K5" s="11"/>
      <c r="L5" s="13"/>
      <c r="M5" s="15"/>
      <c r="N5" s="14"/>
      <c r="O5" s="12"/>
      <c r="P5" s="56"/>
      <c r="AE5" s="57"/>
    </row>
    <row r="6" spans="1:100" x14ac:dyDescent="0.2">
      <c r="A6" s="152" t="s">
        <v>5</v>
      </c>
      <c r="B6" s="3">
        <v>7.0794387007183388E-3</v>
      </c>
      <c r="C6" s="16">
        <v>0.57396960879573311</v>
      </c>
      <c r="D6" s="27">
        <v>2.493839983036645E-4</v>
      </c>
      <c r="E6" s="19">
        <v>7.9811804928633198E-2</v>
      </c>
      <c r="F6" s="5">
        <v>1.4671984627194747</v>
      </c>
      <c r="G6" s="5">
        <v>1.8866823215224626</v>
      </c>
      <c r="H6" s="12">
        <v>5.8075451808457697</v>
      </c>
      <c r="I6" s="11">
        <v>0.28200859224195229</v>
      </c>
      <c r="J6" s="10">
        <v>41.376266783837799</v>
      </c>
      <c r="K6" s="11">
        <v>0.28202810554088226</v>
      </c>
      <c r="L6" s="13">
        <v>-15.996669536428865</v>
      </c>
      <c r="M6" s="15">
        <v>1.464750417622394</v>
      </c>
      <c r="N6" s="14">
        <v>2.2508885448647562</v>
      </c>
      <c r="O6" s="12">
        <v>606</v>
      </c>
      <c r="P6" s="56"/>
      <c r="T6" s="85"/>
      <c r="AD6" s="85"/>
      <c r="AE6" s="57"/>
    </row>
    <row r="7" spans="1:100" x14ac:dyDescent="0.2">
      <c r="A7" s="152" t="s">
        <v>6</v>
      </c>
      <c r="B7" s="3">
        <v>7.0247930711111505E-3</v>
      </c>
      <c r="C7" s="70">
        <v>0.24633271286140079</v>
      </c>
      <c r="D7" s="27">
        <v>2.5523298558764181E-4</v>
      </c>
      <c r="E7" s="19">
        <v>5.9403117651520856E-2</v>
      </c>
      <c r="F7" s="5">
        <v>1.467277436002224</v>
      </c>
      <c r="G7" s="5">
        <v>1.8868833181877296</v>
      </c>
      <c r="H7" s="12">
        <v>12.85761376866882</v>
      </c>
      <c r="I7" s="11">
        <v>0.28199366690152883</v>
      </c>
      <c r="J7" s="10">
        <v>36.161399423752044</v>
      </c>
      <c r="K7" s="11">
        <v>0.28201312595083078</v>
      </c>
      <c r="L7" s="13">
        <v>-16.526958092869528</v>
      </c>
      <c r="M7" s="15">
        <v>1.2801402597395466</v>
      </c>
      <c r="N7" s="14">
        <v>2.2795266392514799</v>
      </c>
      <c r="O7" s="12">
        <v>606</v>
      </c>
      <c r="P7" s="56"/>
      <c r="T7" s="85"/>
      <c r="AD7" s="85"/>
      <c r="AE7" s="57"/>
    </row>
    <row r="8" spans="1:100" x14ac:dyDescent="0.2">
      <c r="A8" s="152" t="s">
        <v>7</v>
      </c>
      <c r="B8" s="3">
        <v>7.2369004804703234E-3</v>
      </c>
      <c r="C8" s="70">
        <v>0.38814488825033405</v>
      </c>
      <c r="D8" s="27">
        <v>2.5875037993264077E-4</v>
      </c>
      <c r="E8" s="19">
        <v>5.1441900756777376E-2</v>
      </c>
      <c r="F8" s="5">
        <v>1.4673116841321709</v>
      </c>
      <c r="G8" s="5">
        <v>1.8868399151480135</v>
      </c>
      <c r="H8" s="12">
        <v>13.207794731893994</v>
      </c>
      <c r="I8" s="11">
        <v>0.28198749393019573</v>
      </c>
      <c r="J8" s="10">
        <v>35.47467356980701</v>
      </c>
      <c r="K8" s="11">
        <v>0.28200692057192794</v>
      </c>
      <c r="L8" s="13">
        <v>-16.746633091266894</v>
      </c>
      <c r="M8" s="15">
        <v>1.2558296570785998</v>
      </c>
      <c r="N8" s="14">
        <v>2.2913856460008177</v>
      </c>
      <c r="O8" s="12">
        <v>606</v>
      </c>
      <c r="P8" s="56"/>
      <c r="T8" s="85"/>
      <c r="AD8" s="85"/>
      <c r="AE8" s="57"/>
    </row>
    <row r="9" spans="1:100" x14ac:dyDescent="0.2">
      <c r="A9" s="152" t="s">
        <v>8</v>
      </c>
      <c r="B9" s="3">
        <v>6.9558027994514214E-3</v>
      </c>
      <c r="C9" s="70">
        <v>0.46553445065837257</v>
      </c>
      <c r="D9" s="27">
        <v>2.4768300534713691E-4</v>
      </c>
      <c r="E9" s="19">
        <v>5.5506847455232954E-2</v>
      </c>
      <c r="F9" s="5">
        <v>1.4673017107206581</v>
      </c>
      <c r="G9" s="5">
        <v>1.8866668544197871</v>
      </c>
      <c r="H9" s="12">
        <v>9.8540270244530621</v>
      </c>
      <c r="I9" s="11">
        <v>0.28199908362733889</v>
      </c>
      <c r="J9" s="10">
        <v>36.652306553432688</v>
      </c>
      <c r="K9" s="11">
        <v>0.28199626542432249</v>
      </c>
      <c r="L9" s="13">
        <v>-14.391677768219591</v>
      </c>
      <c r="M9" s="15">
        <v>1.297873845237385</v>
      </c>
      <c r="N9" s="14">
        <v>2.2606120667277341</v>
      </c>
      <c r="O9" s="12">
        <v>606</v>
      </c>
      <c r="P9" s="56"/>
      <c r="T9" s="85"/>
      <c r="AD9" s="85"/>
      <c r="AE9" s="57"/>
    </row>
    <row r="10" spans="1:100" x14ac:dyDescent="0.2">
      <c r="A10" s="152" t="s">
        <v>9</v>
      </c>
      <c r="B10" s="3">
        <v>7.0314324182232024E-3</v>
      </c>
      <c r="C10" s="16">
        <v>0.57909107279829686</v>
      </c>
      <c r="D10" s="27">
        <v>2.4421271902989113E-4</v>
      </c>
      <c r="E10" s="19">
        <v>4.4156177059025414E-2</v>
      </c>
      <c r="F10" s="5">
        <v>1.467320851047522</v>
      </c>
      <c r="G10" s="5">
        <v>1.8867840777131506</v>
      </c>
      <c r="H10" s="12">
        <v>10.017883511526923</v>
      </c>
      <c r="I10" s="11">
        <v>0.28197946329970625</v>
      </c>
      <c r="J10" s="10">
        <v>32.367857963417343</v>
      </c>
      <c r="K10" s="11">
        <v>0.28197668458252922</v>
      </c>
      <c r="L10" s="13">
        <v>-15.085043747634641</v>
      </c>
      <c r="M10" s="15">
        <v>1.1461596889084102</v>
      </c>
      <c r="N10" s="14">
        <v>2.2981222870060782</v>
      </c>
      <c r="O10" s="12">
        <v>606</v>
      </c>
      <c r="P10" s="56"/>
      <c r="T10" s="85"/>
      <c r="AD10" s="85"/>
      <c r="AE10" s="57"/>
    </row>
    <row r="11" spans="1:100" x14ac:dyDescent="0.2">
      <c r="A11" s="152" t="s">
        <v>10</v>
      </c>
      <c r="B11" s="3">
        <v>7.0303387093689582E-3</v>
      </c>
      <c r="C11" s="16">
        <v>0.5987463348684382</v>
      </c>
      <c r="D11" s="27">
        <v>2.4462725963121234E-4</v>
      </c>
      <c r="E11" s="19">
        <v>3.7605871308259507E-2</v>
      </c>
      <c r="F11" s="5">
        <v>1.467296847973822</v>
      </c>
      <c r="G11" s="5">
        <v>1.8866894682745627</v>
      </c>
      <c r="H11" s="12">
        <v>10.05897298576058</v>
      </c>
      <c r="I11" s="11">
        <v>0.28198581688109881</v>
      </c>
      <c r="J11" s="10">
        <v>35.943091654607692</v>
      </c>
      <c r="K11" s="11">
        <v>0.28198303344716874</v>
      </c>
      <c r="L11" s="13">
        <v>-14.860227736380738</v>
      </c>
      <c r="M11" s="15">
        <v>1.272760242455595</v>
      </c>
      <c r="N11" s="14">
        <v>2.2859629035073685</v>
      </c>
      <c r="O11" s="12">
        <v>606</v>
      </c>
      <c r="P11" s="56"/>
      <c r="T11" s="85"/>
      <c r="AD11" s="85"/>
      <c r="AE11" s="57"/>
    </row>
    <row r="12" spans="1:100" x14ac:dyDescent="0.2">
      <c r="A12" s="152" t="s">
        <v>11</v>
      </c>
      <c r="B12" s="3">
        <v>7.0659843495840024E-3</v>
      </c>
      <c r="C12" s="16">
        <v>0.52571497594677707</v>
      </c>
      <c r="D12" s="27">
        <v>2.449279095274477E-4</v>
      </c>
      <c r="E12" s="19">
        <v>4.487967042993906E-2</v>
      </c>
      <c r="F12" s="5">
        <v>1.4673637280251484</v>
      </c>
      <c r="G12" s="5">
        <v>1.8868480700538626</v>
      </c>
      <c r="H12" s="12">
        <v>9.3944781238885344</v>
      </c>
      <c r="I12" s="11">
        <v>0.28199375191409665</v>
      </c>
      <c r="J12" s="10">
        <v>34.259625625581336</v>
      </c>
      <c r="K12" s="11">
        <v>0.28199096505929222</v>
      </c>
      <c r="L12" s="13">
        <v>-14.579365960039059</v>
      </c>
      <c r="M12" s="15">
        <v>1.2131479906252185</v>
      </c>
      <c r="N12" s="14">
        <v>2.2707683531696232</v>
      </c>
      <c r="O12" s="12">
        <v>606</v>
      </c>
      <c r="P12" s="56"/>
      <c r="T12" s="85"/>
      <c r="AD12" s="85"/>
      <c r="AE12" s="57"/>
    </row>
    <row r="13" spans="1:100" x14ac:dyDescent="0.2">
      <c r="A13" s="152" t="s">
        <v>12</v>
      </c>
      <c r="B13" s="3">
        <v>7.0408989577402025E-3</v>
      </c>
      <c r="C13" s="16">
        <v>0.67120246359290414</v>
      </c>
      <c r="D13" s="27">
        <v>2.4321804242013434E-4</v>
      </c>
      <c r="E13" s="19">
        <v>2.5851997525633066E-2</v>
      </c>
      <c r="F13" s="5">
        <v>1.4672974171799054</v>
      </c>
      <c r="G13" s="5">
        <v>1.8866546892736036</v>
      </c>
      <c r="H13" s="12">
        <v>10.180394667349894</v>
      </c>
      <c r="I13" s="11">
        <v>0.28199788439149182</v>
      </c>
      <c r="J13" s="10">
        <v>32.553545014498056</v>
      </c>
      <c r="K13" s="11">
        <v>0.28199511699200946</v>
      </c>
      <c r="L13" s="13">
        <v>-14.432344247420348</v>
      </c>
      <c r="M13" s="15">
        <v>1.1527349467765902</v>
      </c>
      <c r="N13" s="14">
        <v>2.2628127970031864</v>
      </c>
      <c r="O13" s="12">
        <v>606</v>
      </c>
      <c r="P13" s="56"/>
      <c r="T13" s="85"/>
      <c r="AD13" s="85"/>
      <c r="AE13" s="57"/>
    </row>
    <row r="14" spans="1:100" x14ac:dyDescent="0.2">
      <c r="A14" s="152" t="s">
        <v>13</v>
      </c>
      <c r="B14" s="3">
        <v>6.9718723532935858E-3</v>
      </c>
      <c r="C14" s="70">
        <v>0.41350492917171894</v>
      </c>
      <c r="D14" s="27">
        <v>2.4565052553604462E-4</v>
      </c>
      <c r="E14" s="19">
        <v>3.8932997580105419E-2</v>
      </c>
      <c r="F14" s="5">
        <v>1.4673278109185286</v>
      </c>
      <c r="G14" s="5">
        <v>1.8865918811752065</v>
      </c>
      <c r="H14" s="12">
        <v>9.6075565609406404</v>
      </c>
      <c r="I14" s="11">
        <v>0.28199077023885433</v>
      </c>
      <c r="J14" s="10">
        <v>33.840110643045165</v>
      </c>
      <c r="K14" s="11">
        <v>0.28198797516193302</v>
      </c>
      <c r="L14" s="13">
        <v>-14.685239503816616</v>
      </c>
      <c r="M14" s="15">
        <v>1.1982927857367986</v>
      </c>
      <c r="N14" s="14">
        <v>2.2764965910236836</v>
      </c>
      <c r="O14" s="12">
        <v>606</v>
      </c>
      <c r="P14" s="56"/>
      <c r="T14" s="85"/>
      <c r="AD14" s="85"/>
      <c r="AE14" s="57"/>
    </row>
    <row r="15" spans="1:100" x14ac:dyDescent="0.2">
      <c r="A15" s="152" t="s">
        <v>14</v>
      </c>
      <c r="B15" s="3">
        <v>7.136027577208554E-3</v>
      </c>
      <c r="C15" s="16">
        <v>0.70653793655059116</v>
      </c>
      <c r="D15" s="27">
        <v>2.4799467193548146E-4</v>
      </c>
      <c r="E15" s="19">
        <v>4.4348865064365452E-2</v>
      </c>
      <c r="F15" s="5">
        <v>1.4673480160053971</v>
      </c>
      <c r="G15" s="5">
        <v>1.8866680236242419</v>
      </c>
      <c r="H15" s="12">
        <v>9.3921528480398528</v>
      </c>
      <c r="I15" s="11">
        <v>0.28199585848107078</v>
      </c>
      <c r="J15" s="10">
        <v>33.335180694742448</v>
      </c>
      <c r="K15" s="11">
        <v>0.28199303673182918</v>
      </c>
      <c r="L15" s="13">
        <v>-14.506007149790445</v>
      </c>
      <c r="M15" s="15">
        <v>1.1804130003911784</v>
      </c>
      <c r="N15" s="14">
        <v>2.2667989502216934</v>
      </c>
      <c r="O15" s="12">
        <v>606</v>
      </c>
      <c r="P15" s="56"/>
      <c r="T15" s="85"/>
      <c r="AD15" s="85"/>
      <c r="AE15" s="57"/>
    </row>
    <row r="16" spans="1:100" x14ac:dyDescent="0.2">
      <c r="A16" s="152" t="s">
        <v>276</v>
      </c>
      <c r="B16" s="3">
        <v>7.0043400577540389E-3</v>
      </c>
      <c r="C16" s="70">
        <v>0.46555002244349858</v>
      </c>
      <c r="D16" s="27">
        <v>2.4904937102203492E-4</v>
      </c>
      <c r="E16" s="19">
        <v>6.3339939549528171E-2</v>
      </c>
      <c r="F16" s="5">
        <v>1.4673541128655747</v>
      </c>
      <c r="G16" s="5">
        <v>1.8867197161553289</v>
      </c>
      <c r="H16" s="12">
        <v>8.6024588443729257</v>
      </c>
      <c r="I16" s="11">
        <v>0.2820249566383678</v>
      </c>
      <c r="J16" s="10">
        <v>35.15310661095841</v>
      </c>
      <c r="K16" s="11">
        <v>0.28202212288847989</v>
      </c>
      <c r="L16" s="13">
        <v>-13.476053907409691</v>
      </c>
      <c r="M16" s="15">
        <v>1.2447865343123699</v>
      </c>
      <c r="N16" s="14">
        <v>2.2110376933000482</v>
      </c>
      <c r="O16" s="12">
        <v>606</v>
      </c>
      <c r="P16" s="56"/>
      <c r="T16" s="85"/>
      <c r="AD16" s="85"/>
      <c r="AE16" s="57"/>
    </row>
    <row r="17" spans="1:31" x14ac:dyDescent="0.2">
      <c r="A17" s="152" t="s">
        <v>16</v>
      </c>
      <c r="B17" s="3">
        <v>7.1363364575777145E-3</v>
      </c>
      <c r="C17" s="16">
        <v>0.60793525587271069</v>
      </c>
      <c r="D17" s="27">
        <v>2.4857215988736118E-4</v>
      </c>
      <c r="E17" s="19">
        <v>3.1425751004329275E-2</v>
      </c>
      <c r="F17" s="5">
        <v>1.4672890327655943</v>
      </c>
      <c r="G17" s="5">
        <v>1.886615489649718</v>
      </c>
      <c r="H17" s="12">
        <v>8.9656160280378003</v>
      </c>
      <c r="I17" s="11">
        <v>0.28200298243894656</v>
      </c>
      <c r="J17" s="10">
        <v>36.919678092424334</v>
      </c>
      <c r="K17" s="11">
        <v>0.28200015411889368</v>
      </c>
      <c r="L17" s="13">
        <v>-14.253977430896958</v>
      </c>
      <c r="M17" s="15">
        <v>1.3073415857456361</v>
      </c>
      <c r="N17" s="14">
        <v>2.2531595255611556</v>
      </c>
      <c r="O17" s="12">
        <v>606</v>
      </c>
      <c r="P17" s="56"/>
      <c r="T17" s="85"/>
      <c r="AD17" s="85"/>
      <c r="AE17" s="57"/>
    </row>
    <row r="18" spans="1:31" x14ac:dyDescent="0.2">
      <c r="A18" s="152" t="s">
        <v>17</v>
      </c>
      <c r="B18" s="3">
        <v>7.0890271220902116E-3</v>
      </c>
      <c r="C18" s="70">
        <v>0.35978293747420209</v>
      </c>
      <c r="D18" s="27">
        <v>2.4876658138052373E-4</v>
      </c>
      <c r="E18" s="19">
        <v>3.4394361675141406E-2</v>
      </c>
      <c r="F18" s="5">
        <v>1.4672174273436234</v>
      </c>
      <c r="G18" s="5">
        <v>1.8864929714219889</v>
      </c>
      <c r="H18" s="12">
        <v>8.9759087869239025</v>
      </c>
      <c r="I18" s="11">
        <v>0.28200177083496053</v>
      </c>
      <c r="J18" s="10">
        <v>36.8401563467689</v>
      </c>
      <c r="K18" s="11">
        <v>0.28199894030272826</v>
      </c>
      <c r="L18" s="13">
        <v>-14.296959180264412</v>
      </c>
      <c r="M18" s="15">
        <v>1.3045256867316724</v>
      </c>
      <c r="N18" s="14">
        <v>2.2554858712465777</v>
      </c>
      <c r="O18" s="12">
        <v>606</v>
      </c>
      <c r="P18" s="56"/>
      <c r="T18" s="85"/>
      <c r="AD18" s="85"/>
      <c r="AE18" s="57"/>
    </row>
    <row r="19" spans="1:31" x14ac:dyDescent="0.2">
      <c r="A19" s="152" t="s">
        <v>18</v>
      </c>
      <c r="B19" s="3">
        <v>6.9378159522949677E-3</v>
      </c>
      <c r="C19" s="70">
        <v>0.38910206153629967</v>
      </c>
      <c r="D19" s="27">
        <v>2.4424772093950006E-4</v>
      </c>
      <c r="E19" s="19">
        <v>3.9284148820918421E-2</v>
      </c>
      <c r="F19" s="5">
        <v>1.4673044267699566</v>
      </c>
      <c r="G19" s="5">
        <v>1.8864397548197556</v>
      </c>
      <c r="H19" s="12">
        <v>9.199473344643458</v>
      </c>
      <c r="I19" s="11">
        <v>0.28201721209730468</v>
      </c>
      <c r="J19" s="10">
        <v>32.778475437547172</v>
      </c>
      <c r="K19" s="11">
        <v>0.28201443298186668</v>
      </c>
      <c r="L19" s="13">
        <v>-13.748356788295668</v>
      </c>
      <c r="M19" s="15">
        <v>1.16069982922129</v>
      </c>
      <c r="N19" s="14">
        <v>2.2257857083883623</v>
      </c>
      <c r="O19" s="12">
        <v>606</v>
      </c>
      <c r="P19" s="56"/>
      <c r="T19" s="85"/>
      <c r="AD19" s="85"/>
      <c r="AE19" s="57"/>
    </row>
    <row r="20" spans="1:31" x14ac:dyDescent="0.2">
      <c r="A20" s="152" t="s">
        <v>19</v>
      </c>
      <c r="B20" s="3">
        <v>7.0866359843968964E-3</v>
      </c>
      <c r="C20" s="16">
        <v>0.51925301819001091</v>
      </c>
      <c r="D20" s="27">
        <v>2.4778340287008393E-4</v>
      </c>
      <c r="E20" s="19">
        <v>3.6875446729454649E-2</v>
      </c>
      <c r="F20" s="5">
        <v>1.4673111181130041</v>
      </c>
      <c r="G20" s="5">
        <v>1.8865580187124695</v>
      </c>
      <c r="H20" s="12">
        <v>8.5220599236474595</v>
      </c>
      <c r="I20" s="11">
        <v>0.28202069608308628</v>
      </c>
      <c r="J20" s="10">
        <v>36.173897258611767</v>
      </c>
      <c r="K20" s="11">
        <v>0.28201787673772022</v>
      </c>
      <c r="L20" s="13">
        <v>-13.626411921191517</v>
      </c>
      <c r="M20" s="15">
        <v>1.2809331675722735</v>
      </c>
      <c r="N20" s="14">
        <v>2.2191816356754814</v>
      </c>
      <c r="O20" s="12">
        <v>606</v>
      </c>
      <c r="P20" s="56"/>
      <c r="T20" s="85"/>
      <c r="AD20" s="85"/>
      <c r="AE20" s="57"/>
    </row>
    <row r="21" spans="1:31" x14ac:dyDescent="0.2">
      <c r="A21" s="152" t="s">
        <v>20</v>
      </c>
      <c r="B21" s="3">
        <v>7.0059444902692827E-3</v>
      </c>
      <c r="C21" s="70">
        <v>0.3890923578299883</v>
      </c>
      <c r="D21" s="27">
        <v>2.4637458989967316E-4</v>
      </c>
      <c r="E21" s="19">
        <v>5.1037003072532026E-2</v>
      </c>
      <c r="F21" s="5">
        <v>1.4672665672332079</v>
      </c>
      <c r="G21" s="5">
        <v>1.8869044884395494</v>
      </c>
      <c r="H21" s="12">
        <v>7.6137057556663041</v>
      </c>
      <c r="I21" s="11">
        <v>0.28199419632454831</v>
      </c>
      <c r="J21" s="10">
        <v>37.39505988815403</v>
      </c>
      <c r="K21" s="11">
        <v>0.28199139300903037</v>
      </c>
      <c r="L21" s="13">
        <v>-14.564212076847438</v>
      </c>
      <c r="M21" s="15">
        <v>1.3241750583736778</v>
      </c>
      <c r="N21" s="14">
        <v>2.2699484093895563</v>
      </c>
      <c r="O21" s="12">
        <v>606</v>
      </c>
      <c r="P21" s="56"/>
      <c r="T21" s="85"/>
      <c r="AD21" s="85"/>
      <c r="AE21" s="57"/>
    </row>
    <row r="22" spans="1:31" x14ac:dyDescent="0.2">
      <c r="A22" s="152" t="s">
        <v>21</v>
      </c>
      <c r="B22" s="3">
        <v>7.0638171641227033E-3</v>
      </c>
      <c r="C22" s="16">
        <v>0.6262431676946878</v>
      </c>
      <c r="D22" s="27">
        <v>2.4147516200102582E-4</v>
      </c>
      <c r="E22" s="19">
        <v>6.5233168391390817E-2</v>
      </c>
      <c r="F22" s="5">
        <v>1.4671849383341866</v>
      </c>
      <c r="G22" s="5">
        <v>1.8867397986670524</v>
      </c>
      <c r="H22" s="12">
        <v>7.8319793999183522</v>
      </c>
      <c r="I22" s="11">
        <v>0.28200236208235824</v>
      </c>
      <c r="J22" s="10">
        <v>35.850058076297685</v>
      </c>
      <c r="K22" s="11">
        <v>0.28199961451383215</v>
      </c>
      <c r="L22" s="13">
        <v>-14.273085076826897</v>
      </c>
      <c r="M22" s="15">
        <v>1.2694658836709394</v>
      </c>
      <c r="N22" s="14">
        <v>2.2541937209232246</v>
      </c>
      <c r="O22" s="12">
        <v>606</v>
      </c>
      <c r="P22" s="56"/>
      <c r="T22" s="85"/>
      <c r="AD22" s="85"/>
      <c r="AE22" s="57"/>
    </row>
    <row r="23" spans="1:31" x14ac:dyDescent="0.2">
      <c r="A23" s="152" t="s">
        <v>473</v>
      </c>
      <c r="B23" s="3">
        <v>7.0105029606062769E-3</v>
      </c>
      <c r="C23" s="16">
        <v>0.77316238809785354</v>
      </c>
      <c r="D23" s="27">
        <v>2.4339909209758381E-4</v>
      </c>
      <c r="E23" s="19">
        <v>4.9765594951592766E-2</v>
      </c>
      <c r="F23" s="5">
        <v>1.4671877979233425</v>
      </c>
      <c r="G23" s="5">
        <v>1.8866663345128656</v>
      </c>
      <c r="H23" s="12">
        <v>7.8875325913392222</v>
      </c>
      <c r="I23" s="11">
        <v>0.28201936965720903</v>
      </c>
      <c r="J23" s="10">
        <v>35.611077909228271</v>
      </c>
      <c r="K23" s="11">
        <v>0.28201660019769537</v>
      </c>
      <c r="L23" s="13">
        <v>-13.671614749238836</v>
      </c>
      <c r="M23" s="15">
        <v>1.2610034937832193</v>
      </c>
      <c r="N23" s="14">
        <v>2.2216297448267213</v>
      </c>
      <c r="O23" s="12">
        <v>606</v>
      </c>
      <c r="P23" s="56"/>
      <c r="T23" s="85"/>
      <c r="AD23" s="85"/>
      <c r="AE23" s="57"/>
    </row>
    <row r="24" spans="1:31" x14ac:dyDescent="0.2">
      <c r="A24" s="152" t="s">
        <v>22</v>
      </c>
      <c r="B24" s="3">
        <v>7.0999860633972223E-3</v>
      </c>
      <c r="C24" s="16">
        <v>0.56599446675969123</v>
      </c>
      <c r="D24" s="27">
        <v>2.4598554620312504E-4</v>
      </c>
      <c r="E24" s="19">
        <v>4.2244830575395159E-2</v>
      </c>
      <c r="F24" s="5">
        <v>1.4672014177422741</v>
      </c>
      <c r="G24" s="5">
        <v>1.8867463158379474</v>
      </c>
      <c r="H24" s="12">
        <v>8.0611863174981657</v>
      </c>
      <c r="I24" s="11">
        <v>0.28198104972613519</v>
      </c>
      <c r="J24" s="10">
        <v>34.555735079015477</v>
      </c>
      <c r="K24" s="11">
        <v>0.2819782508372598</v>
      </c>
      <c r="L24" s="13">
        <v>-15.029581997993979</v>
      </c>
      <c r="M24" s="15">
        <v>1.2236333529680437</v>
      </c>
      <c r="N24" s="14">
        <v>2.2951228430675421</v>
      </c>
      <c r="O24" s="12">
        <v>606</v>
      </c>
      <c r="P24" s="56"/>
      <c r="T24" s="85"/>
      <c r="AD24" s="85"/>
      <c r="AE24" s="57"/>
    </row>
    <row r="25" spans="1:31" x14ac:dyDescent="0.2">
      <c r="A25" s="152" t="s">
        <v>23</v>
      </c>
      <c r="B25" s="3">
        <v>7.1824848287121877E-3</v>
      </c>
      <c r="C25" s="16">
        <v>0.54201473110323761</v>
      </c>
      <c r="D25" s="27">
        <v>2.4554375824119285E-4</v>
      </c>
      <c r="E25" s="19">
        <v>4.3704654381846904E-2</v>
      </c>
      <c r="F25" s="5">
        <v>1.4672634295635287</v>
      </c>
      <c r="G25" s="5">
        <v>1.8868927153104902</v>
      </c>
      <c r="H25" s="12">
        <v>8.1068518262250979</v>
      </c>
      <c r="I25" s="11">
        <v>0.28199806674734373</v>
      </c>
      <c r="J25" s="10">
        <v>34.247151232909729</v>
      </c>
      <c r="K25" s="11">
        <v>0.28199527288524906</v>
      </c>
      <c r="L25" s="13">
        <v>-14.426824001155802</v>
      </c>
      <c r="M25" s="15">
        <v>1.2127062670475031</v>
      </c>
      <c r="N25" s="14">
        <v>2.2625140655264717</v>
      </c>
      <c r="O25" s="12">
        <v>606</v>
      </c>
      <c r="P25" s="56"/>
      <c r="T25" s="85"/>
      <c r="AD25" s="85"/>
      <c r="AE25" s="57"/>
    </row>
    <row r="26" spans="1:31" x14ac:dyDescent="0.2">
      <c r="A26" s="152" t="s">
        <v>24</v>
      </c>
      <c r="B26" s="3">
        <v>7.0570181967073275E-3</v>
      </c>
      <c r="C26" s="70">
        <v>0.34352962596390202</v>
      </c>
      <c r="D26" s="27">
        <v>2.4736207297144984E-4</v>
      </c>
      <c r="E26" s="19">
        <v>3.6014160083460312E-2</v>
      </c>
      <c r="F26" s="5">
        <v>1.4671341025227356</v>
      </c>
      <c r="G26" s="5">
        <v>1.8867651838872699</v>
      </c>
      <c r="H26" s="12">
        <v>8.5064800321458467</v>
      </c>
      <c r="I26" s="11">
        <v>0.28199007768710826</v>
      </c>
      <c r="J26" s="10">
        <v>32.620305411324729</v>
      </c>
      <c r="K26" s="11">
        <v>0.28198726313574568</v>
      </c>
      <c r="L26" s="13">
        <v>-14.710452655527506</v>
      </c>
      <c r="M26" s="15">
        <v>1.1550989609709905</v>
      </c>
      <c r="N26" s="14">
        <v>2.2778606463227509</v>
      </c>
      <c r="O26" s="12">
        <v>606</v>
      </c>
      <c r="P26" s="56"/>
      <c r="T26" s="85"/>
      <c r="AD26" s="85"/>
      <c r="AE26" s="57"/>
    </row>
    <row r="27" spans="1:31" x14ac:dyDescent="0.2">
      <c r="A27" s="152" t="s">
        <v>25</v>
      </c>
      <c r="B27" s="3">
        <v>7.0376248616792376E-3</v>
      </c>
      <c r="C27" s="70">
        <v>0.40818828729929246</v>
      </c>
      <c r="D27" s="27">
        <v>2.4724059178624509E-4</v>
      </c>
      <c r="E27" s="19">
        <v>3.9811523851677577E-2</v>
      </c>
      <c r="F27" s="5">
        <v>1.4671791441516808</v>
      </c>
      <c r="G27" s="5">
        <v>1.8868337048798844</v>
      </c>
      <c r="H27" s="12">
        <v>8.4141964224601118</v>
      </c>
      <c r="I27" s="11">
        <v>0.28199142335665284</v>
      </c>
      <c r="J27" s="10">
        <v>34.342714119468148</v>
      </c>
      <c r="K27" s="11">
        <v>0.28198861018753546</v>
      </c>
      <c r="L27" s="13">
        <v>-14.662752975738158</v>
      </c>
      <c r="M27" s="15">
        <v>1.2160901897162457</v>
      </c>
      <c r="N27" s="14">
        <v>2.2752800193289469</v>
      </c>
      <c r="O27" s="12">
        <v>606</v>
      </c>
      <c r="P27" s="56"/>
      <c r="T27" s="85"/>
      <c r="AD27" s="85"/>
      <c r="AE27" s="57"/>
    </row>
    <row r="28" spans="1:31" x14ac:dyDescent="0.2">
      <c r="A28" s="152" t="s">
        <v>26</v>
      </c>
      <c r="B28" s="3">
        <v>7.1120169337850828E-3</v>
      </c>
      <c r="C28" s="16">
        <v>0.6169573518243473</v>
      </c>
      <c r="D28" s="27">
        <v>2.5027478711540051E-4</v>
      </c>
      <c r="E28" s="19">
        <v>2.790785890780894E-2</v>
      </c>
      <c r="F28" s="5">
        <v>1.4671788512725041</v>
      </c>
      <c r="G28" s="5">
        <v>1.8868789464028914</v>
      </c>
      <c r="H28" s="12">
        <v>8.4871954153435993</v>
      </c>
      <c r="I28" s="11">
        <v>0.28198623698313657</v>
      </c>
      <c r="J28" s="10">
        <v>33.500125435549322</v>
      </c>
      <c r="K28" s="11">
        <v>0.28198338929013889</v>
      </c>
      <c r="L28" s="13">
        <v>-14.84762718467203</v>
      </c>
      <c r="M28" s="15">
        <v>1.1862537641837978</v>
      </c>
      <c r="N28" s="14">
        <v>2.2852813092247808</v>
      </c>
      <c r="O28" s="12">
        <v>606</v>
      </c>
      <c r="P28" s="56"/>
      <c r="T28" s="85"/>
      <c r="AD28" s="85"/>
      <c r="AE28" s="57"/>
    </row>
    <row r="29" spans="1:31" x14ac:dyDescent="0.2">
      <c r="A29" s="152" t="s">
        <v>27</v>
      </c>
      <c r="B29" s="3">
        <v>6.793628891019296E-3</v>
      </c>
      <c r="C29" s="70">
        <v>0.29814657723498567</v>
      </c>
      <c r="D29" s="27">
        <v>2.4569512768592605E-4</v>
      </c>
      <c r="E29" s="19">
        <v>3.1698697345057932E-2</v>
      </c>
      <c r="F29" s="5">
        <v>1.4672205659464403</v>
      </c>
      <c r="G29" s="5">
        <v>1.8867363406602367</v>
      </c>
      <c r="H29" s="12">
        <v>8.7908640902874371</v>
      </c>
      <c r="I29" s="11">
        <v>0.28198748143422669</v>
      </c>
      <c r="J29" s="10">
        <v>34.377025400785584</v>
      </c>
      <c r="K29" s="11">
        <v>0.28198468584981029</v>
      </c>
      <c r="L29" s="13">
        <v>-14.801715452381625</v>
      </c>
      <c r="M29" s="15">
        <v>1.2173051668573613</v>
      </c>
      <c r="N29" s="14">
        <v>2.2827977593314719</v>
      </c>
      <c r="O29" s="12">
        <v>606</v>
      </c>
      <c r="P29" s="56"/>
      <c r="T29" s="85"/>
      <c r="AD29" s="85"/>
      <c r="AE29" s="57"/>
    </row>
    <row r="30" spans="1:31" x14ac:dyDescent="0.2">
      <c r="A30" s="152" t="s">
        <v>28</v>
      </c>
      <c r="B30" s="3">
        <v>6.858442445098983E-3</v>
      </c>
      <c r="C30" s="70">
        <v>0.45901519507353783</v>
      </c>
      <c r="D30" s="27">
        <v>2.4453085382759952E-4</v>
      </c>
      <c r="E30" s="19">
        <v>3.9314022832616459E-2</v>
      </c>
      <c r="F30" s="5">
        <v>1.467193087017248</v>
      </c>
      <c r="G30" s="5">
        <v>1.886593291788657</v>
      </c>
      <c r="H30" s="12">
        <v>8.8616580547998431</v>
      </c>
      <c r="I30" s="11">
        <v>0.28197847088428035</v>
      </c>
      <c r="J30" s="10">
        <v>35.948285254478783</v>
      </c>
      <c r="K30" s="11">
        <v>0.28197568854728111</v>
      </c>
      <c r="L30" s="13">
        <v>-15.120313781611383</v>
      </c>
      <c r="M30" s="15">
        <v>1.2729441500469711</v>
      </c>
      <c r="N30" s="14">
        <v>2.3000296491915817</v>
      </c>
      <c r="O30" s="12">
        <v>606</v>
      </c>
      <c r="P30" s="56"/>
      <c r="T30" s="85"/>
      <c r="AD30" s="85"/>
      <c r="AE30" s="57"/>
    </row>
    <row r="31" spans="1:31" x14ac:dyDescent="0.2">
      <c r="A31" s="152" t="s">
        <v>29</v>
      </c>
      <c r="B31" s="3">
        <v>7.1677873120726578E-3</v>
      </c>
      <c r="C31" s="16">
        <v>0.60730323702265687</v>
      </c>
      <c r="D31" s="27">
        <v>2.4751535488512207E-4</v>
      </c>
      <c r="E31" s="19">
        <v>3.2401579587305607E-2</v>
      </c>
      <c r="F31" s="5">
        <v>1.4672709253321823</v>
      </c>
      <c r="G31" s="5">
        <v>1.886977404227334</v>
      </c>
      <c r="H31" s="12">
        <v>8.1339900091147133</v>
      </c>
      <c r="I31" s="11">
        <v>0.28201886912629154</v>
      </c>
      <c r="J31" s="10">
        <v>34.180193430850061</v>
      </c>
      <c r="K31" s="11">
        <v>0.28201605283084663</v>
      </c>
      <c r="L31" s="13">
        <v>-13.690997243371861</v>
      </c>
      <c r="M31" s="15">
        <v>1.2103352626502417</v>
      </c>
      <c r="N31" s="14">
        <v>2.2226794338393137</v>
      </c>
      <c r="O31" s="12">
        <v>606</v>
      </c>
      <c r="P31" s="56"/>
      <c r="T31" s="85"/>
      <c r="AD31" s="85"/>
      <c r="AE31" s="57"/>
    </row>
    <row r="32" spans="1:31" x14ac:dyDescent="0.2">
      <c r="A32" s="152" t="s">
        <v>30</v>
      </c>
      <c r="B32" s="3">
        <v>6.8940357132531074E-3</v>
      </c>
      <c r="C32" s="16">
        <v>0.51150905014335657</v>
      </c>
      <c r="D32" s="27">
        <v>2.4457094961071086E-4</v>
      </c>
      <c r="E32" s="19">
        <v>3.7904127301035352E-2</v>
      </c>
      <c r="F32" s="5">
        <v>1.467217222708979</v>
      </c>
      <c r="G32" s="5">
        <v>1.886803243996406</v>
      </c>
      <c r="H32" s="12">
        <v>8.410865770034011</v>
      </c>
      <c r="I32" s="11">
        <v>0.28201834206758042</v>
      </c>
      <c r="J32" s="10">
        <v>36.577288391485148</v>
      </c>
      <c r="K32" s="11">
        <v>0.28201555927436073</v>
      </c>
      <c r="L32" s="13">
        <v>-13.70847428954991</v>
      </c>
      <c r="M32" s="15">
        <v>1.2952174200497879</v>
      </c>
      <c r="N32" s="14">
        <v>2.2236259127274698</v>
      </c>
      <c r="O32" s="12">
        <v>606</v>
      </c>
      <c r="P32" s="56"/>
      <c r="T32" s="85"/>
      <c r="AD32" s="85"/>
      <c r="AE32" s="57"/>
    </row>
    <row r="33" spans="1:31" x14ac:dyDescent="0.2">
      <c r="A33" s="152" t="s">
        <v>33</v>
      </c>
      <c r="B33" s="3">
        <v>7.0553681494773413E-3</v>
      </c>
      <c r="C33" s="70">
        <v>0.3009078986295069</v>
      </c>
      <c r="D33" s="27">
        <v>2.4939135209200416E-4</v>
      </c>
      <c r="E33" s="19">
        <v>4.794326175424328E-2</v>
      </c>
      <c r="F33" s="5">
        <v>1.467200588259052</v>
      </c>
      <c r="G33" s="5">
        <v>1.8869098140468776</v>
      </c>
      <c r="H33" s="12">
        <v>8.2739043945470137</v>
      </c>
      <c r="I33" s="11">
        <v>0.28201252480740896</v>
      </c>
      <c r="J33" s="10">
        <v>34.757320778193119</v>
      </c>
      <c r="K33" s="11">
        <v>0.28200968716636959</v>
      </c>
      <c r="L33" s="13">
        <v>-13.916408144053483</v>
      </c>
      <c r="M33" s="15">
        <v>1.2307715887616144</v>
      </c>
      <c r="N33" s="14">
        <v>2.2348854000475695</v>
      </c>
      <c r="O33" s="12">
        <v>606</v>
      </c>
      <c r="P33" s="56"/>
      <c r="T33" s="85"/>
      <c r="AD33" s="85"/>
      <c r="AE33" s="57"/>
    </row>
    <row r="34" spans="1:31" x14ac:dyDescent="0.2">
      <c r="A34" s="153" t="s">
        <v>483</v>
      </c>
      <c r="B34" s="34">
        <v>7.041653678624438E-3</v>
      </c>
      <c r="C34" s="35"/>
      <c r="D34" s="36">
        <v>2.4712357042028064E-4</v>
      </c>
      <c r="E34" s="35"/>
      <c r="F34" s="37">
        <v>1.4672578114496417</v>
      </c>
      <c r="G34" s="37">
        <v>1.8867350768860478</v>
      </c>
      <c r="H34" s="38"/>
      <c r="I34" s="39">
        <v>0.28199923110301001</v>
      </c>
      <c r="J34" s="40"/>
      <c r="K34" s="39">
        <v>0.28199881515062747</v>
      </c>
      <c r="L34" s="41">
        <v>-14.594142346103352</v>
      </c>
      <c r="M34" s="98"/>
      <c r="N34" s="99"/>
      <c r="O34" s="97"/>
      <c r="P34" s="56"/>
      <c r="T34" s="85"/>
      <c r="AD34" s="85"/>
      <c r="AE34" s="57"/>
    </row>
    <row r="35" spans="1:31" x14ac:dyDescent="0.2">
      <c r="A35" s="160" t="s">
        <v>1</v>
      </c>
      <c r="B35" s="17">
        <v>1.929725562713826E-4</v>
      </c>
      <c r="C35" s="44"/>
      <c r="D35" s="45">
        <v>7.1179626185689461E-6</v>
      </c>
      <c r="E35" s="44"/>
      <c r="F35" s="46">
        <v>1.2698846544569999E-4</v>
      </c>
      <c r="G35" s="46">
        <v>2.6794040724352003E-4</v>
      </c>
      <c r="H35" s="47"/>
      <c r="I35" s="48">
        <v>2.7192413398049696E-5</v>
      </c>
      <c r="J35" s="49"/>
      <c r="K35" s="48">
        <v>2.9728317848227529E-5</v>
      </c>
      <c r="L35" s="50">
        <v>1.6088548185887221</v>
      </c>
      <c r="M35" s="95"/>
      <c r="N35" s="96"/>
      <c r="O35" s="92"/>
      <c r="P35" s="56"/>
      <c r="T35" s="85"/>
      <c r="AD35" s="85"/>
      <c r="AE35" s="57"/>
    </row>
    <row r="36" spans="1:31" x14ac:dyDescent="0.2">
      <c r="A36" s="149" t="s">
        <v>675</v>
      </c>
      <c r="B36" s="3"/>
      <c r="C36" s="16"/>
      <c r="D36" s="27"/>
      <c r="E36" s="16"/>
      <c r="F36" s="5"/>
      <c r="G36" s="5"/>
      <c r="H36" s="12"/>
      <c r="I36" s="11"/>
      <c r="J36" s="10"/>
      <c r="K36" s="11"/>
      <c r="L36" s="13"/>
      <c r="M36" s="15"/>
      <c r="N36" s="14"/>
      <c r="O36" s="12"/>
      <c r="P36" s="56"/>
      <c r="T36" s="85"/>
      <c r="AD36" s="85"/>
      <c r="AE36" s="57"/>
    </row>
    <row r="37" spans="1:31" x14ac:dyDescent="0.2">
      <c r="A37" s="152" t="s">
        <v>240</v>
      </c>
      <c r="B37" s="3">
        <v>4.0969312410612602E-3</v>
      </c>
      <c r="C37" s="70">
        <v>0.17675862250726829</v>
      </c>
      <c r="D37" s="27">
        <v>9.7344375311499186E-5</v>
      </c>
      <c r="E37" s="19">
        <v>1.8028001432750115E-2</v>
      </c>
      <c r="F37" s="5">
        <v>1.4672588836110982</v>
      </c>
      <c r="G37" s="5">
        <v>1.8868851297582976</v>
      </c>
      <c r="H37" s="12">
        <v>19.82560815217753</v>
      </c>
      <c r="I37" s="11">
        <v>0.28245027362486386</v>
      </c>
      <c r="J37" s="10">
        <v>30.358527611972171</v>
      </c>
      <c r="K37" s="11">
        <v>0.28244965556583296</v>
      </c>
      <c r="L37" s="13">
        <v>-4.3178876711980063</v>
      </c>
      <c r="M37" s="15">
        <v>1.0743655919831507</v>
      </c>
      <c r="N37" s="14">
        <v>1.5015504165946816</v>
      </c>
      <c r="O37" s="12">
        <v>339</v>
      </c>
      <c r="P37" s="56"/>
      <c r="U37" s="85"/>
      <c r="V37" s="28"/>
      <c r="AD37" s="85"/>
      <c r="AE37" s="57"/>
    </row>
    <row r="38" spans="1:31" x14ac:dyDescent="0.2">
      <c r="A38" s="152" t="s">
        <v>241</v>
      </c>
      <c r="B38" s="3">
        <v>4.5535905388935883E-3</v>
      </c>
      <c r="C38" s="16">
        <v>0.77876403562662888</v>
      </c>
      <c r="D38" s="27">
        <v>1.014562378614198E-4</v>
      </c>
      <c r="E38" s="19">
        <v>0.12780968872323178</v>
      </c>
      <c r="F38" s="5">
        <v>1.467287115618757</v>
      </c>
      <c r="G38" s="5">
        <v>1.8866929952534186</v>
      </c>
      <c r="H38" s="12">
        <v>14.004469819811813</v>
      </c>
      <c r="I38" s="11">
        <v>0.28248907865393819</v>
      </c>
      <c r="J38" s="10">
        <v>32.556373906978656</v>
      </c>
      <c r="K38" s="11">
        <v>0.28248843448786437</v>
      </c>
      <c r="L38" s="13">
        <v>-2.9455306169534623</v>
      </c>
      <c r="M38" s="15">
        <v>1.1521457289520587</v>
      </c>
      <c r="N38" s="14">
        <v>1.426498795747696</v>
      </c>
      <c r="O38" s="12">
        <v>339</v>
      </c>
      <c r="P38" s="56"/>
      <c r="U38" s="85"/>
      <c r="V38" s="28"/>
      <c r="AD38" s="85"/>
      <c r="AE38" s="57"/>
    </row>
    <row r="39" spans="1:31" x14ac:dyDescent="0.2">
      <c r="A39" s="152" t="s">
        <v>242</v>
      </c>
      <c r="B39" s="3">
        <v>4.7675207177057507E-3</v>
      </c>
      <c r="C39" s="16">
        <v>0.81781217974822518</v>
      </c>
      <c r="D39" s="27">
        <v>1.0395745478184208E-4</v>
      </c>
      <c r="E39" s="19">
        <v>9.4816829287839521E-2</v>
      </c>
      <c r="F39" s="5">
        <v>1.4673107446318909</v>
      </c>
      <c r="G39" s="5">
        <v>1.886918942278452</v>
      </c>
      <c r="H39" s="12">
        <v>14.459256414182896</v>
      </c>
      <c r="I39" s="11">
        <v>0.28247549926623566</v>
      </c>
      <c r="J39" s="10">
        <v>31.363840881086318</v>
      </c>
      <c r="K39" s="11">
        <v>0.28247483921943223</v>
      </c>
      <c r="L39" s="13">
        <v>-3.4266570010765829</v>
      </c>
      <c r="M39" s="15">
        <v>1.109942876867942</v>
      </c>
      <c r="N39" s="14">
        <v>1.4528226641244137</v>
      </c>
      <c r="O39" s="12">
        <v>339</v>
      </c>
      <c r="P39" s="56"/>
      <c r="U39" s="85"/>
      <c r="V39" s="28"/>
      <c r="AD39" s="85"/>
      <c r="AE39" s="57"/>
    </row>
    <row r="40" spans="1:31" x14ac:dyDescent="0.2">
      <c r="A40" s="152" t="s">
        <v>248</v>
      </c>
      <c r="B40" s="3">
        <v>4.7956037186423642E-3</v>
      </c>
      <c r="C40" s="16">
        <v>0.70251937785793828</v>
      </c>
      <c r="D40" s="27">
        <v>1.0417150395763366E-4</v>
      </c>
      <c r="E40" s="19">
        <v>7.1436245635738652E-2</v>
      </c>
      <c r="F40" s="5">
        <v>1.4673182986097242</v>
      </c>
      <c r="G40" s="5">
        <v>1.8868303773473742</v>
      </c>
      <c r="H40" s="12">
        <v>13.4861991212401</v>
      </c>
      <c r="I40" s="11">
        <v>0.28244469127859323</v>
      </c>
      <c r="J40" s="10">
        <v>33.082174899283174</v>
      </c>
      <c r="K40" s="11">
        <v>0.28244402987274847</v>
      </c>
      <c r="L40" s="13">
        <v>-4.5169767429176222</v>
      </c>
      <c r="M40" s="15">
        <v>1.1707534329086222</v>
      </c>
      <c r="N40" s="14">
        <v>1.5124294932858755</v>
      </c>
      <c r="O40" s="12">
        <v>339</v>
      </c>
      <c r="P40" s="56"/>
      <c r="U40" s="85"/>
      <c r="V40" s="28"/>
      <c r="AD40" s="85"/>
      <c r="AE40" s="57"/>
    </row>
    <row r="41" spans="1:31" x14ac:dyDescent="0.2">
      <c r="A41" s="152" t="s">
        <v>249</v>
      </c>
      <c r="B41" s="3">
        <v>4.7038825030845232E-3</v>
      </c>
      <c r="C41" s="16">
        <v>0.73713421550837943</v>
      </c>
      <c r="D41" s="27">
        <v>1.0465831986707047E-4</v>
      </c>
      <c r="E41" s="19">
        <v>9.3047160557259381E-2</v>
      </c>
      <c r="F41" s="5">
        <v>1.4673153096307754</v>
      </c>
      <c r="G41" s="5">
        <v>1.8866636665500949</v>
      </c>
      <c r="H41" s="12">
        <v>12.207921026078102</v>
      </c>
      <c r="I41" s="11">
        <v>0.28247100674644315</v>
      </c>
      <c r="J41" s="10">
        <v>32.806621631908172</v>
      </c>
      <c r="K41" s="11">
        <v>0.28247034224970619</v>
      </c>
      <c r="L41" s="13">
        <v>-3.5858013971301617</v>
      </c>
      <c r="M41" s="15">
        <v>1.1610018088181739</v>
      </c>
      <c r="N41" s="14">
        <v>1.4615270850004356</v>
      </c>
      <c r="O41" s="12">
        <v>339</v>
      </c>
      <c r="P41" s="56"/>
      <c r="U41" s="85"/>
      <c r="V41" s="28"/>
      <c r="AD41" s="85"/>
      <c r="AE41" s="57"/>
    </row>
    <row r="42" spans="1:31" x14ac:dyDescent="0.2">
      <c r="A42" s="152" t="s">
        <v>250</v>
      </c>
      <c r="B42" s="3">
        <v>4.3419908280827677E-3</v>
      </c>
      <c r="C42" s="16">
        <v>0.58209042376431464</v>
      </c>
      <c r="D42" s="27">
        <v>9.8260298607389938E-5</v>
      </c>
      <c r="E42" s="19">
        <v>0.10283511203968891</v>
      </c>
      <c r="F42" s="5">
        <v>1.4673307420602619</v>
      </c>
      <c r="G42" s="5">
        <v>1.8866884266427226</v>
      </c>
      <c r="H42" s="12">
        <v>11.888393552687415</v>
      </c>
      <c r="I42" s="11">
        <v>0.28248738345466529</v>
      </c>
      <c r="J42" s="10">
        <v>33.120850954885974</v>
      </c>
      <c r="K42" s="11">
        <v>0.28248675958025304</v>
      </c>
      <c r="L42" s="13">
        <v>-3.0048043449271145</v>
      </c>
      <c r="M42" s="15">
        <v>1.1721221495963885</v>
      </c>
      <c r="N42" s="14">
        <v>1.4297425381214652</v>
      </c>
      <c r="O42" s="12">
        <v>339</v>
      </c>
      <c r="P42" s="56"/>
      <c r="U42" s="85"/>
      <c r="V42" s="28"/>
      <c r="AD42" s="85"/>
      <c r="AE42" s="57"/>
    </row>
    <row r="43" spans="1:31" x14ac:dyDescent="0.2">
      <c r="A43" s="152" t="s">
        <v>258</v>
      </c>
      <c r="B43" s="3">
        <v>4.2899656804517433E-3</v>
      </c>
      <c r="C43" s="16">
        <v>0.95379078506111592</v>
      </c>
      <c r="D43" s="27">
        <v>9.3935363841517666E-5</v>
      </c>
      <c r="E43" s="19">
        <v>0.11318152010482392</v>
      </c>
      <c r="F43" s="5">
        <v>1.4673452896494459</v>
      </c>
      <c r="G43" s="5">
        <v>1.8867542857504989</v>
      </c>
      <c r="H43" s="12">
        <v>12.271851584250015</v>
      </c>
      <c r="I43" s="11">
        <v>0.28249335452794921</v>
      </c>
      <c r="J43" s="10">
        <v>32.756007925331993</v>
      </c>
      <c r="K43" s="11">
        <v>0.28249275811341823</v>
      </c>
      <c r="L43" s="13">
        <v>-2.7925207415380182</v>
      </c>
      <c r="M43" s="15">
        <v>1.15921062758928</v>
      </c>
      <c r="N43" s="14">
        <v>1.4181244541170972</v>
      </c>
      <c r="O43" s="12">
        <v>339</v>
      </c>
      <c r="P43" s="56"/>
      <c r="U43" s="85"/>
      <c r="V43" s="28"/>
      <c r="AD43" s="85"/>
      <c r="AE43" s="57"/>
    </row>
    <row r="44" spans="1:31" x14ac:dyDescent="0.2">
      <c r="A44" s="152" t="s">
        <v>259</v>
      </c>
      <c r="B44" s="3">
        <v>5.5594751954725049E-3</v>
      </c>
      <c r="C44" s="16">
        <v>1.0180241565614609</v>
      </c>
      <c r="D44" s="27">
        <v>1.3225953188792243E-4</v>
      </c>
      <c r="E44" s="19">
        <v>0.30131180502933469</v>
      </c>
      <c r="F44" s="5">
        <v>1.4672718506582403</v>
      </c>
      <c r="G44" s="5">
        <v>1.8869276773579227</v>
      </c>
      <c r="H44" s="12">
        <v>10.855591065062361</v>
      </c>
      <c r="I44" s="11">
        <v>0.28249596319073395</v>
      </c>
      <c r="J44" s="10">
        <v>31.420995949099296</v>
      </c>
      <c r="K44" s="11">
        <v>0.28249512344834671</v>
      </c>
      <c r="L44" s="13">
        <v>-2.7088133070685139</v>
      </c>
      <c r="M44" s="15">
        <v>1.1119655519875593</v>
      </c>
      <c r="N44" s="14">
        <v>1.4135425312836432</v>
      </c>
      <c r="O44" s="12">
        <v>339</v>
      </c>
      <c r="P44" s="56"/>
      <c r="U44" s="85"/>
      <c r="V44" s="28"/>
      <c r="AD44" s="85"/>
      <c r="AE44" s="57"/>
    </row>
    <row r="45" spans="1:31" x14ac:dyDescent="0.2">
      <c r="A45" s="152" t="s">
        <v>160</v>
      </c>
      <c r="B45" s="3">
        <v>5.8372291486969785E-3</v>
      </c>
      <c r="C45" s="16">
        <v>0.55724612919028049</v>
      </c>
      <c r="D45" s="27">
        <v>1.3692398342322651E-4</v>
      </c>
      <c r="E45" s="19">
        <v>0.17042473497123761</v>
      </c>
      <c r="F45" s="5">
        <v>1.4672775038246546</v>
      </c>
      <c r="G45" s="5">
        <v>1.8868204513005007</v>
      </c>
      <c r="H45" s="12">
        <v>10.937141351263527</v>
      </c>
      <c r="I45" s="11">
        <v>0.28247330529005427</v>
      </c>
      <c r="J45" s="10">
        <v>32.727847851134975</v>
      </c>
      <c r="K45" s="11">
        <v>0.28247243593212545</v>
      </c>
      <c r="L45" s="13">
        <v>-3.5117075418367172</v>
      </c>
      <c r="M45" s="15">
        <v>1.158214063617935</v>
      </c>
      <c r="N45" s="14">
        <v>1.4574746891247494</v>
      </c>
      <c r="O45" s="12">
        <v>339</v>
      </c>
      <c r="P45" s="56"/>
      <c r="U45" s="85"/>
      <c r="V45" s="28"/>
      <c r="AD45" s="85"/>
      <c r="AE45" s="57"/>
    </row>
    <row r="46" spans="1:31" x14ac:dyDescent="0.2">
      <c r="A46" s="152" t="s">
        <v>161</v>
      </c>
      <c r="B46" s="3">
        <v>4.4600914230126954E-3</v>
      </c>
      <c r="C46" s="16">
        <v>1.0854562242876453</v>
      </c>
      <c r="D46" s="27">
        <v>9.7574603089403529E-5</v>
      </c>
      <c r="E46" s="19">
        <v>0.14730439133345488</v>
      </c>
      <c r="F46" s="5">
        <v>1.4672340357558908</v>
      </c>
      <c r="G46" s="5">
        <v>1.8868024676676536</v>
      </c>
      <c r="H46" s="12">
        <v>12.391537453676625</v>
      </c>
      <c r="I46" s="11">
        <v>0.28245193103288196</v>
      </c>
      <c r="J46" s="10">
        <v>32.390582905629238</v>
      </c>
      <c r="K46" s="11">
        <v>0.28245131151208858</v>
      </c>
      <c r="L46" s="13">
        <v>-4.2592849714240266</v>
      </c>
      <c r="M46" s="15">
        <v>1.1462785093818706</v>
      </c>
      <c r="N46" s="14">
        <v>1.4983476939464373</v>
      </c>
      <c r="O46" s="12">
        <v>339</v>
      </c>
      <c r="P46" s="56"/>
      <c r="U46" s="85"/>
      <c r="V46" s="28"/>
      <c r="AD46" s="85"/>
      <c r="AE46" s="57"/>
    </row>
    <row r="47" spans="1:31" x14ac:dyDescent="0.2">
      <c r="A47" s="152" t="s">
        <v>163</v>
      </c>
      <c r="B47" s="3">
        <v>4.4241287513590299E-3</v>
      </c>
      <c r="C47" s="16">
        <v>0.7469793761192115</v>
      </c>
      <c r="D47" s="27">
        <v>9.8796187416306657E-5</v>
      </c>
      <c r="E47" s="19">
        <v>0.112568658929872</v>
      </c>
      <c r="F47" s="5">
        <v>1.4671959162367101</v>
      </c>
      <c r="G47" s="5">
        <v>1.8868925451578555</v>
      </c>
      <c r="H47" s="12">
        <v>12.317506687465265</v>
      </c>
      <c r="I47" s="11">
        <v>0.28244292421014278</v>
      </c>
      <c r="J47" s="10">
        <v>32.239258436898588</v>
      </c>
      <c r="K47" s="11">
        <v>0.28244229693326461</v>
      </c>
      <c r="L47" s="13">
        <v>-4.5783041754676734</v>
      </c>
      <c r="M47" s="15">
        <v>1.140923249584036</v>
      </c>
      <c r="N47" s="14">
        <v>1.5157802408545171</v>
      </c>
      <c r="O47" s="12">
        <v>339</v>
      </c>
      <c r="P47" s="56"/>
      <c r="U47" s="85"/>
      <c r="V47" s="28"/>
      <c r="AD47" s="85"/>
      <c r="AE47" s="57"/>
    </row>
    <row r="48" spans="1:31" x14ac:dyDescent="0.2">
      <c r="A48" s="152" t="s">
        <v>164</v>
      </c>
      <c r="B48" s="3">
        <v>4.4782182354188727E-3</v>
      </c>
      <c r="C48" s="16">
        <v>0.57752875132890813</v>
      </c>
      <c r="D48" s="27">
        <v>9.9289343326224456E-5</v>
      </c>
      <c r="E48" s="19">
        <v>8.7419337657464888E-2</v>
      </c>
      <c r="F48" s="5">
        <v>1.4672022269553771</v>
      </c>
      <c r="G48" s="5">
        <v>1.8867291564240096</v>
      </c>
      <c r="H48" s="12">
        <v>12.150893792013326</v>
      </c>
      <c r="I48" s="11">
        <v>0.28245164712315041</v>
      </c>
      <c r="J48" s="10">
        <v>32.005193307476311</v>
      </c>
      <c r="K48" s="11">
        <v>0.28245101671512612</v>
      </c>
      <c r="L48" s="13">
        <v>-4.2697176154948835</v>
      </c>
      <c r="M48" s="15">
        <v>1.1326398596744891</v>
      </c>
      <c r="N48" s="14">
        <v>1.4989178671075103</v>
      </c>
      <c r="O48" s="12">
        <v>339</v>
      </c>
      <c r="P48" s="56"/>
      <c r="U48" s="85"/>
      <c r="V48" s="28"/>
      <c r="AD48" s="85"/>
      <c r="AE48" s="57"/>
    </row>
    <row r="49" spans="1:31" x14ac:dyDescent="0.2">
      <c r="A49" s="152" t="s">
        <v>165</v>
      </c>
      <c r="B49" s="3">
        <v>4.3408131955529139E-3</v>
      </c>
      <c r="C49" s="16">
        <v>0.66431005653323905</v>
      </c>
      <c r="D49" s="27">
        <v>9.5837785774066688E-5</v>
      </c>
      <c r="E49" s="19">
        <v>8.5617186109404428E-2</v>
      </c>
      <c r="F49" s="5">
        <v>1.4672407144602253</v>
      </c>
      <c r="G49" s="5">
        <v>1.8867397835330948</v>
      </c>
      <c r="H49" s="12">
        <v>11.992691942875487</v>
      </c>
      <c r="I49" s="11">
        <v>0.28244056758210345</v>
      </c>
      <c r="J49" s="10">
        <v>32.322525692698179</v>
      </c>
      <c r="K49" s="11">
        <v>0.28243995908871272</v>
      </c>
      <c r="L49" s="13">
        <v>-4.6610387460654934</v>
      </c>
      <c r="M49" s="15">
        <v>1.1438700155053105</v>
      </c>
      <c r="N49" s="14">
        <v>1.5203002783297832</v>
      </c>
      <c r="O49" s="12">
        <v>339</v>
      </c>
      <c r="P49" s="56"/>
      <c r="U49" s="85"/>
      <c r="V49" s="28"/>
      <c r="AD49" s="85"/>
      <c r="AE49" s="57"/>
    </row>
    <row r="50" spans="1:31" x14ac:dyDescent="0.2">
      <c r="A50" s="152" t="s">
        <v>166</v>
      </c>
      <c r="B50" s="3">
        <v>4.5805260356586103E-3</v>
      </c>
      <c r="C50" s="16">
        <v>0.83126323644210498</v>
      </c>
      <c r="D50" s="27">
        <v>1.0034339606935315E-4</v>
      </c>
      <c r="E50" s="19">
        <v>0.14526124142037616</v>
      </c>
      <c r="F50" s="5">
        <v>1.467238038830559</v>
      </c>
      <c r="G50" s="5">
        <v>1.8869540371640938</v>
      </c>
      <c r="H50" s="12">
        <v>12.548288045079232</v>
      </c>
      <c r="I50" s="11">
        <v>0.28245587713278375</v>
      </c>
      <c r="J50" s="10">
        <v>31.521748338057503</v>
      </c>
      <c r="K50" s="11">
        <v>0.28245524003236644</v>
      </c>
      <c r="L50" s="13">
        <v>-4.1202575762921967</v>
      </c>
      <c r="M50" s="15">
        <v>1.1155311036958881</v>
      </c>
      <c r="N50" s="14">
        <v>1.4907488787377265</v>
      </c>
      <c r="O50" s="12">
        <v>339</v>
      </c>
      <c r="P50" s="56"/>
      <c r="U50" s="85"/>
      <c r="V50" s="28"/>
      <c r="AD50" s="85"/>
      <c r="AE50" s="57"/>
    </row>
    <row r="51" spans="1:31" x14ac:dyDescent="0.2">
      <c r="A51" s="152" t="s">
        <v>167</v>
      </c>
      <c r="B51" s="3">
        <v>4.6917660048748332E-3</v>
      </c>
      <c r="C51" s="16">
        <v>0.68539991685906299</v>
      </c>
      <c r="D51" s="27">
        <v>1.0356464384061E-4</v>
      </c>
      <c r="E51" s="19">
        <v>0.11192874702893944</v>
      </c>
      <c r="F51" s="5">
        <v>1.4672805377052691</v>
      </c>
      <c r="G51" s="5">
        <v>1.8869505966262632</v>
      </c>
      <c r="H51" s="12">
        <v>12.396581972547869</v>
      </c>
      <c r="I51" s="11">
        <v>0.2824593418792451</v>
      </c>
      <c r="J51" s="10">
        <v>32.647484022142507</v>
      </c>
      <c r="K51" s="11">
        <v>0.28245868432647736</v>
      </c>
      <c r="L51" s="13">
        <v>-3.9983665831333504</v>
      </c>
      <c r="M51" s="15">
        <v>1.1553700478028617</v>
      </c>
      <c r="N51" s="14">
        <v>1.4840858001900172</v>
      </c>
      <c r="O51" s="12">
        <v>339</v>
      </c>
      <c r="P51" s="56"/>
      <c r="U51" s="85"/>
      <c r="V51" s="28"/>
      <c r="AD51" s="85"/>
      <c r="AE51" s="57"/>
    </row>
    <row r="52" spans="1:31" x14ac:dyDescent="0.2">
      <c r="A52" s="152" t="s">
        <v>168</v>
      </c>
      <c r="B52" s="3">
        <v>4.978701373071018E-3</v>
      </c>
      <c r="C52" s="70">
        <v>0.49867892466780184</v>
      </c>
      <c r="D52" s="27">
        <v>1.1084386593099837E-4</v>
      </c>
      <c r="E52" s="19">
        <v>5.9267784613271167E-2</v>
      </c>
      <c r="F52" s="5">
        <v>1.4672327115795778</v>
      </c>
      <c r="G52" s="5">
        <v>1.8868273078338653</v>
      </c>
      <c r="H52" s="12">
        <v>12.009196368494607</v>
      </c>
      <c r="I52" s="11">
        <v>0.28244430595705911</v>
      </c>
      <c r="J52" s="10">
        <v>33.526461077587008</v>
      </c>
      <c r="K52" s="11">
        <v>0.28244360218704528</v>
      </c>
      <c r="L52" s="13">
        <v>-4.5321122201569253</v>
      </c>
      <c r="M52" s="15">
        <v>1.1864763885494067</v>
      </c>
      <c r="N52" s="14">
        <v>1.5132564699958344</v>
      </c>
      <c r="O52" s="12">
        <v>339</v>
      </c>
      <c r="P52" s="56"/>
      <c r="U52" s="85"/>
      <c r="V52" s="28"/>
      <c r="AD52" s="85"/>
      <c r="AE52" s="57"/>
    </row>
    <row r="53" spans="1:31" x14ac:dyDescent="0.2">
      <c r="A53" s="152" t="s">
        <v>31</v>
      </c>
      <c r="B53" s="3">
        <v>3.9709967194902973E-3</v>
      </c>
      <c r="C53" s="16">
        <v>1.0852079066684095</v>
      </c>
      <c r="D53" s="27">
        <v>9.129189945225331E-5</v>
      </c>
      <c r="E53" s="19">
        <v>0.21926982025779909</v>
      </c>
      <c r="F53" s="5">
        <v>1.4672848839809136</v>
      </c>
      <c r="G53" s="5">
        <v>1.8868278526931404</v>
      </c>
      <c r="H53" s="12">
        <v>12.064307497762345</v>
      </c>
      <c r="I53" s="11">
        <v>0.28246499253438534</v>
      </c>
      <c r="J53" s="10">
        <v>32.563228775587717</v>
      </c>
      <c r="K53" s="11">
        <v>0.2824644129037418</v>
      </c>
      <c r="L53" s="13">
        <v>-3.795636517216483</v>
      </c>
      <c r="M53" s="15">
        <v>1.1523883176267624</v>
      </c>
      <c r="N53" s="14">
        <v>1.4730018790495232</v>
      </c>
      <c r="O53" s="12">
        <v>339</v>
      </c>
      <c r="P53" s="56"/>
      <c r="U53" s="85"/>
      <c r="V53" s="28"/>
      <c r="AD53" s="85"/>
      <c r="AE53" s="57"/>
    </row>
    <row r="54" spans="1:31" x14ac:dyDescent="0.2">
      <c r="A54" s="153" t="s">
        <v>484</v>
      </c>
      <c r="B54" s="34">
        <v>4.6394959594429266E-3</v>
      </c>
      <c r="C54" s="35"/>
      <c r="D54" s="36">
        <v>1.0414757614345517E-4</v>
      </c>
      <c r="E54" s="35"/>
      <c r="F54" s="37">
        <v>1.4672720472823158</v>
      </c>
      <c r="G54" s="37">
        <v>1.886817982314074</v>
      </c>
      <c r="H54" s="38"/>
      <c r="I54" s="39">
        <v>0.28246424373442514</v>
      </c>
      <c r="J54" s="40"/>
      <c r="K54" s="39">
        <v>0.28246358248050296</v>
      </c>
      <c r="L54" s="41">
        <v>-3.8250245746998379</v>
      </c>
      <c r="M54" s="98"/>
      <c r="N54" s="99"/>
      <c r="O54" s="97"/>
      <c r="P54" s="56"/>
      <c r="T54" s="85"/>
      <c r="AD54" s="85"/>
      <c r="AE54" s="57"/>
    </row>
    <row r="55" spans="1:31" x14ac:dyDescent="0.2">
      <c r="A55" s="160" t="s">
        <v>1</v>
      </c>
      <c r="B55" s="17">
        <v>9.4871244264817722E-4</v>
      </c>
      <c r="C55" s="44"/>
      <c r="D55" s="45">
        <v>2.4732394558291648E-5</v>
      </c>
      <c r="E55" s="44"/>
      <c r="F55" s="46">
        <v>8.7729909692327909E-5</v>
      </c>
      <c r="G55" s="46">
        <v>1.892476891068074E-4</v>
      </c>
      <c r="H55" s="47"/>
      <c r="I55" s="48">
        <v>3.7600681878323092E-5</v>
      </c>
      <c r="J55" s="49"/>
      <c r="K55" s="48">
        <v>3.755333034341845E-5</v>
      </c>
      <c r="L55" s="50">
        <v>1.3289842808274064</v>
      </c>
      <c r="M55" s="95"/>
      <c r="N55" s="96"/>
      <c r="O55" s="92"/>
      <c r="P55" s="56"/>
      <c r="T55" s="85"/>
      <c r="AD55" s="85"/>
      <c r="AE55" s="57"/>
    </row>
    <row r="56" spans="1:31" x14ac:dyDescent="0.2">
      <c r="A56" s="149" t="s">
        <v>676</v>
      </c>
      <c r="B56" s="3"/>
      <c r="C56" s="16"/>
      <c r="D56" s="27"/>
      <c r="E56" s="16"/>
      <c r="F56" s="5"/>
      <c r="G56" s="5"/>
      <c r="H56" s="12"/>
      <c r="I56" s="11"/>
      <c r="J56" s="10"/>
      <c r="K56" s="11"/>
      <c r="L56" s="13"/>
      <c r="M56" s="15"/>
      <c r="N56" s="14"/>
      <c r="O56" s="12"/>
      <c r="P56" s="56"/>
      <c r="T56" s="85"/>
      <c r="AD56" s="85"/>
      <c r="AE56" s="57"/>
    </row>
    <row r="57" spans="1:31" x14ac:dyDescent="0.2">
      <c r="A57" s="152" t="s">
        <v>243</v>
      </c>
      <c r="B57" s="3">
        <v>9.2659521804121375E-3</v>
      </c>
      <c r="C57" s="16">
        <v>1.2208680218555545</v>
      </c>
      <c r="D57" s="27">
        <v>2.9919204389788006E-4</v>
      </c>
      <c r="E57" s="70">
        <v>0.10949896347171419</v>
      </c>
      <c r="F57" s="5">
        <v>1.4672849474336993</v>
      </c>
      <c r="G57" s="5">
        <v>1.8866587303049616</v>
      </c>
      <c r="H57" s="12">
        <v>11.923387482739052</v>
      </c>
      <c r="I57" s="11">
        <v>0.2822473872417508</v>
      </c>
      <c r="J57" s="10">
        <v>31.264098480760733</v>
      </c>
      <c r="K57" s="11">
        <v>0.28224137870421584</v>
      </c>
      <c r="L57" s="13">
        <v>4.6489700484775298</v>
      </c>
      <c r="M57" s="15">
        <v>1.1082227988734594</v>
      </c>
      <c r="N57" s="14">
        <v>1.5818601291367154</v>
      </c>
      <c r="O57" s="12">
        <v>1065</v>
      </c>
      <c r="P57" s="56"/>
      <c r="W57" s="85"/>
      <c r="X57" s="28"/>
      <c r="AD57" s="85"/>
      <c r="AE57" s="57"/>
    </row>
    <row r="58" spans="1:31" x14ac:dyDescent="0.2">
      <c r="A58" s="152" t="s">
        <v>244</v>
      </c>
      <c r="B58" s="3">
        <v>8.9674472272266888E-3</v>
      </c>
      <c r="C58" s="16">
        <v>1.577311443260188</v>
      </c>
      <c r="D58" s="27">
        <v>2.9382542795990888E-4</v>
      </c>
      <c r="E58" s="70">
        <v>0.19910358684398885</v>
      </c>
      <c r="F58" s="5">
        <v>1.4672973046465523</v>
      </c>
      <c r="G58" s="5">
        <v>1.8868369684886346</v>
      </c>
      <c r="H58" s="12">
        <v>12.433235617570791</v>
      </c>
      <c r="I58" s="11">
        <v>0.28226319299614611</v>
      </c>
      <c r="J58" s="10">
        <v>32.674775771118355</v>
      </c>
      <c r="K58" s="11">
        <v>0.28225729223391455</v>
      </c>
      <c r="L58" s="13">
        <v>5.2130591244337054</v>
      </c>
      <c r="M58" s="15">
        <v>1.1582272708055008</v>
      </c>
      <c r="N58" s="14">
        <v>1.5507007796199099</v>
      </c>
      <c r="O58" s="12">
        <v>1065</v>
      </c>
      <c r="P58" s="56"/>
      <c r="W58" s="85"/>
      <c r="X58" s="28"/>
      <c r="AD58" s="85"/>
      <c r="AE58" s="57"/>
    </row>
    <row r="59" spans="1:31" x14ac:dyDescent="0.2">
      <c r="A59" s="152" t="s">
        <v>245</v>
      </c>
      <c r="B59" s="3">
        <v>8.9122405415222785E-3</v>
      </c>
      <c r="C59" s="16">
        <v>1.8404901798406084</v>
      </c>
      <c r="D59" s="27">
        <v>2.9002312161427278E-4</v>
      </c>
      <c r="E59" s="70">
        <v>0.29675033182765936</v>
      </c>
      <c r="F59" s="5">
        <v>1.467289329196747</v>
      </c>
      <c r="G59" s="5">
        <v>1.8868462523224447</v>
      </c>
      <c r="H59" s="12">
        <v>12.177337244943176</v>
      </c>
      <c r="I59" s="11">
        <v>0.28226335119675133</v>
      </c>
      <c r="J59" s="10">
        <v>33.364800267495937</v>
      </c>
      <c r="K59" s="11">
        <v>0.28225752679450616</v>
      </c>
      <c r="L59" s="13">
        <v>5.2213736259854038</v>
      </c>
      <c r="M59" s="15">
        <v>1.1826866640340938</v>
      </c>
      <c r="N59" s="14">
        <v>1.5502413646894881</v>
      </c>
      <c r="O59" s="12">
        <v>1065</v>
      </c>
      <c r="P59" s="56"/>
      <c r="W59" s="85"/>
      <c r="X59" s="28"/>
      <c r="AD59" s="85"/>
      <c r="AE59" s="57"/>
    </row>
    <row r="60" spans="1:31" x14ac:dyDescent="0.2">
      <c r="A60" s="153" t="s">
        <v>485</v>
      </c>
      <c r="B60" s="34">
        <v>9.0485466497203671E-3</v>
      </c>
      <c r="C60" s="35"/>
      <c r="D60" s="36">
        <v>2.9434686449068722E-4</v>
      </c>
      <c r="E60" s="35"/>
      <c r="F60" s="37">
        <v>1.4672905270923329</v>
      </c>
      <c r="G60" s="37">
        <v>1.8867806503720137</v>
      </c>
      <c r="H60" s="38"/>
      <c r="I60" s="39">
        <v>0.28225797714488277</v>
      </c>
      <c r="J60" s="40"/>
      <c r="K60" s="39">
        <v>0.28225206591087887</v>
      </c>
      <c r="L60" s="41">
        <v>5.0278009329655466</v>
      </c>
      <c r="M60" s="98"/>
      <c r="N60" s="99"/>
      <c r="O60" s="97"/>
      <c r="P60" s="56"/>
      <c r="T60" s="85"/>
      <c r="AD60" s="85"/>
      <c r="AE60" s="57"/>
    </row>
    <row r="61" spans="1:31" x14ac:dyDescent="0.2">
      <c r="A61" s="160" t="s">
        <v>1</v>
      </c>
      <c r="B61" s="17">
        <v>3.8058280632810386E-4</v>
      </c>
      <c r="C61" s="44"/>
      <c r="D61" s="45">
        <v>9.2132960448321963E-6</v>
      </c>
      <c r="E61" s="44"/>
      <c r="F61" s="46">
        <v>1.2530186391169462E-5</v>
      </c>
      <c r="G61" s="46">
        <v>2.1137572665789906E-4</v>
      </c>
      <c r="H61" s="47"/>
      <c r="I61" s="48">
        <v>1.8342932493563369E-5</v>
      </c>
      <c r="J61" s="49"/>
      <c r="K61" s="48">
        <v>1.8512270996418649E-5</v>
      </c>
      <c r="L61" s="50">
        <v>0.65620701616333976</v>
      </c>
      <c r="M61" s="95"/>
      <c r="N61" s="96"/>
      <c r="O61" s="92"/>
      <c r="P61" s="56"/>
      <c r="T61" s="85"/>
      <c r="AD61" s="85"/>
      <c r="AE61" s="57"/>
    </row>
    <row r="62" spans="1:31" x14ac:dyDescent="0.2">
      <c r="A62" s="149" t="s">
        <v>682</v>
      </c>
      <c r="B62" s="3"/>
      <c r="C62" s="16"/>
      <c r="D62" s="27"/>
      <c r="E62" s="16"/>
      <c r="F62" s="5"/>
      <c r="G62" s="5"/>
      <c r="H62" s="12"/>
      <c r="I62" s="11"/>
      <c r="J62" s="10"/>
      <c r="K62" s="11"/>
      <c r="L62" s="13"/>
      <c r="M62" s="15"/>
      <c r="N62" s="14"/>
      <c r="O62" s="12"/>
      <c r="P62" s="56"/>
      <c r="T62" s="85"/>
      <c r="AD62" s="85"/>
      <c r="AE62" s="57"/>
    </row>
    <row r="63" spans="1:31" x14ac:dyDescent="0.2">
      <c r="A63" s="213" t="s">
        <v>677</v>
      </c>
      <c r="B63" s="3">
        <v>2.9549915290047236E-2</v>
      </c>
      <c r="C63" s="16">
        <v>9.3358165986516504</v>
      </c>
      <c r="D63" s="27">
        <v>1.0054821930849203E-3</v>
      </c>
      <c r="E63" s="16">
        <v>2.6594321265824878</v>
      </c>
      <c r="F63" s="5">
        <v>1.4673414799714137</v>
      </c>
      <c r="G63" s="5">
        <v>1.8869166385541962</v>
      </c>
      <c r="H63" s="12">
        <v>7.2903506111051879</v>
      </c>
      <c r="I63" s="11">
        <v>0.28268727628638468</v>
      </c>
      <c r="J63" s="10">
        <v>33.50373766811348</v>
      </c>
      <c r="K63" s="11">
        <v>0.28267937982499436</v>
      </c>
      <c r="L63" s="13">
        <v>5.6015038348156132</v>
      </c>
      <c r="M63" s="15">
        <v>1.1858843337075875</v>
      </c>
      <c r="N63" s="14">
        <v>1.0199083600645016</v>
      </c>
      <c r="O63" s="12">
        <v>419</v>
      </c>
      <c r="P63" s="56"/>
      <c r="V63" s="85"/>
      <c r="W63" s="28"/>
      <c r="AD63" s="85"/>
      <c r="AE63" s="57"/>
    </row>
    <row r="64" spans="1:31" x14ac:dyDescent="0.2">
      <c r="A64" s="213" t="s">
        <v>678</v>
      </c>
      <c r="B64" s="3">
        <v>2.2049049746574984E-2</v>
      </c>
      <c r="C64" s="16">
        <v>11.191739673958878</v>
      </c>
      <c r="D64" s="27">
        <v>7.3549561067744196E-4</v>
      </c>
      <c r="E64" s="16">
        <v>3.0513847084280821</v>
      </c>
      <c r="F64" s="5">
        <v>1.4672831272994122</v>
      </c>
      <c r="G64" s="5">
        <v>1.8866867538975065</v>
      </c>
      <c r="H64" s="12">
        <v>7.8923272804347198</v>
      </c>
      <c r="I64" s="11">
        <v>0.28266078732825944</v>
      </c>
      <c r="J64" s="10">
        <v>35.273580530913868</v>
      </c>
      <c r="K64" s="11">
        <v>0.2826550111815187</v>
      </c>
      <c r="L64" s="13">
        <v>4.7389614875203989</v>
      </c>
      <c r="M64" s="15">
        <v>1.2485289539854172</v>
      </c>
      <c r="N64" s="14">
        <v>1.0675133416744196</v>
      </c>
      <c r="O64" s="12">
        <v>419</v>
      </c>
      <c r="P64" s="56"/>
      <c r="V64" s="85"/>
      <c r="W64" s="28"/>
      <c r="AD64" s="85"/>
      <c r="AE64" s="57"/>
    </row>
    <row r="65" spans="1:71" x14ac:dyDescent="0.2">
      <c r="A65" s="213" t="s">
        <v>679</v>
      </c>
      <c r="B65" s="3">
        <v>3.5225049915988835E-2</v>
      </c>
      <c r="C65" s="16">
        <v>6.7211673505989662</v>
      </c>
      <c r="D65" s="27">
        <v>1.1646530590606055E-3</v>
      </c>
      <c r="E65" s="16">
        <v>2.7788854419651723</v>
      </c>
      <c r="F65" s="5">
        <v>1.4671106892166064</v>
      </c>
      <c r="G65" s="5">
        <v>1.8861437874849505</v>
      </c>
      <c r="H65" s="12">
        <v>4.5926415224791555</v>
      </c>
      <c r="I65" s="11">
        <v>0.28263892883288833</v>
      </c>
      <c r="J65" s="10">
        <v>45.174930396279549</v>
      </c>
      <c r="K65" s="11">
        <v>0.28262978233782632</v>
      </c>
      <c r="L65" s="13">
        <v>3.845971851894614</v>
      </c>
      <c r="M65" s="15">
        <v>1.5989930068061042</v>
      </c>
      <c r="N65" s="14">
        <v>1.1167542171836584</v>
      </c>
      <c r="O65" s="12">
        <v>419</v>
      </c>
      <c r="P65" s="56"/>
      <c r="V65" s="85"/>
      <c r="W65" s="28"/>
      <c r="AD65" s="85"/>
      <c r="AE65" s="57"/>
    </row>
    <row r="66" spans="1:71" x14ac:dyDescent="0.2">
      <c r="A66" s="213" t="s">
        <v>680</v>
      </c>
      <c r="B66" s="3">
        <v>3.4857278750812605E-2</v>
      </c>
      <c r="C66" s="16">
        <v>1.8311875430046662</v>
      </c>
      <c r="D66" s="27">
        <v>1.0895410252823624E-3</v>
      </c>
      <c r="E66" s="16">
        <v>1.0732362723617279</v>
      </c>
      <c r="F66" s="5">
        <v>1.467284069472591</v>
      </c>
      <c r="G66" s="5">
        <v>1.8866959508693988</v>
      </c>
      <c r="H66" s="12">
        <v>11.388259902708532</v>
      </c>
      <c r="I66" s="11">
        <v>0.28266224768771231</v>
      </c>
      <c r="J66" s="10">
        <v>31.953191798251282</v>
      </c>
      <c r="K66" s="11">
        <v>0.28265369107805927</v>
      </c>
      <c r="L66" s="13">
        <v>4.6922356557055345</v>
      </c>
      <c r="M66" s="15">
        <v>1.1310018583854387</v>
      </c>
      <c r="N66" s="14">
        <v>1.070091001386112</v>
      </c>
      <c r="O66" s="12">
        <v>419</v>
      </c>
      <c r="P66" s="56"/>
      <c r="V66" s="85"/>
      <c r="W66" s="28"/>
      <c r="AD66" s="85"/>
      <c r="AE66" s="57"/>
    </row>
    <row r="67" spans="1:71" x14ac:dyDescent="0.2">
      <c r="A67" s="213" t="s">
        <v>681</v>
      </c>
      <c r="B67" s="3">
        <v>3.7593008985570019E-2</v>
      </c>
      <c r="C67" s="16">
        <v>3.1778146583056017</v>
      </c>
      <c r="D67" s="27">
        <v>1.2043814985729523E-3</v>
      </c>
      <c r="E67" s="70">
        <v>0.28726718253063355</v>
      </c>
      <c r="F67" s="5">
        <v>1.4672962115026684</v>
      </c>
      <c r="G67" s="5">
        <v>1.8867589752407348</v>
      </c>
      <c r="H67" s="12">
        <v>10.275533583676753</v>
      </c>
      <c r="I67" s="11">
        <v>0.2826403250722252</v>
      </c>
      <c r="J67" s="10">
        <v>33.39004630720774</v>
      </c>
      <c r="K67" s="11">
        <v>0.28263086657353859</v>
      </c>
      <c r="L67" s="13">
        <v>3.8843490072437703</v>
      </c>
      <c r="M67" s="15">
        <v>1.1818601616853108</v>
      </c>
      <c r="N67" s="14">
        <v>1.1146389701759523</v>
      </c>
      <c r="O67" s="12">
        <v>419</v>
      </c>
      <c r="P67" s="56"/>
      <c r="V67" s="85"/>
      <c r="W67" s="28"/>
      <c r="AD67" s="85"/>
      <c r="AE67" s="57"/>
    </row>
    <row r="68" spans="1:71" x14ac:dyDescent="0.2">
      <c r="A68" s="153" t="s">
        <v>485</v>
      </c>
      <c r="B68" s="34">
        <v>3.1854860537798735E-2</v>
      </c>
      <c r="C68" s="35"/>
      <c r="D68" s="36">
        <v>1.0399106773356565E-3</v>
      </c>
      <c r="E68" s="35"/>
      <c r="F68" s="37">
        <v>1.4672631154925384</v>
      </c>
      <c r="G68" s="37">
        <v>1.8866404212093575</v>
      </c>
      <c r="H68" s="38"/>
      <c r="I68" s="39">
        <v>0.28265791304149401</v>
      </c>
      <c r="J68" s="40"/>
      <c r="K68" s="39">
        <v>0.28264974619918742</v>
      </c>
      <c r="L68" s="41">
        <v>4.5526043674359862</v>
      </c>
      <c r="M68" s="98"/>
      <c r="N68" s="99"/>
      <c r="O68" s="97"/>
      <c r="P68" s="56"/>
      <c r="T68" s="85"/>
      <c r="AD68" s="85"/>
      <c r="AE68" s="57"/>
    </row>
    <row r="69" spans="1:71" x14ac:dyDescent="0.2">
      <c r="A69" s="160" t="s">
        <v>1</v>
      </c>
      <c r="B69" s="17">
        <v>1.2440487813899207E-2</v>
      </c>
      <c r="C69" s="44"/>
      <c r="D69" s="45">
        <v>3.7273091850626355E-4</v>
      </c>
      <c r="E69" s="44"/>
      <c r="F69" s="46">
        <v>1.7694532693699348E-4</v>
      </c>
      <c r="G69" s="46">
        <v>5.8500119427173339E-4</v>
      </c>
      <c r="H69" s="47"/>
      <c r="I69" s="48">
        <v>3.9484017933110444E-5</v>
      </c>
      <c r="J69" s="49"/>
      <c r="K69" s="48">
        <v>4.094422928586275E-5</v>
      </c>
      <c r="L69" s="50">
        <v>1.4492448737136181</v>
      </c>
      <c r="M69" s="95"/>
      <c r="N69" s="96"/>
      <c r="O69" s="92"/>
      <c r="P69" s="56"/>
      <c r="T69" s="85"/>
      <c r="AD69" s="85"/>
      <c r="AE69" s="57"/>
    </row>
    <row r="70" spans="1:71" x14ac:dyDescent="0.2">
      <c r="A70" s="149" t="s">
        <v>476</v>
      </c>
      <c r="B70" s="3"/>
      <c r="C70" s="16"/>
      <c r="D70" s="27"/>
      <c r="E70" s="16"/>
      <c r="F70" s="5"/>
      <c r="G70" s="5"/>
      <c r="H70" s="12"/>
      <c r="I70" s="11"/>
      <c r="J70" s="10"/>
      <c r="K70" s="11"/>
      <c r="L70" s="13"/>
      <c r="M70" s="15"/>
      <c r="N70" s="14"/>
      <c r="O70" s="12"/>
      <c r="P70" s="56"/>
      <c r="T70" s="85"/>
      <c r="AD70" s="85"/>
      <c r="AE70" s="57"/>
    </row>
    <row r="71" spans="1:71" x14ac:dyDescent="0.2">
      <c r="A71" s="149" t="s">
        <v>674</v>
      </c>
      <c r="B71" s="3"/>
      <c r="C71" s="16"/>
      <c r="D71" s="27"/>
      <c r="E71" s="16"/>
      <c r="F71" s="5"/>
      <c r="G71" s="5"/>
      <c r="H71" s="12"/>
      <c r="I71" s="11"/>
      <c r="J71" s="10"/>
      <c r="K71" s="11"/>
      <c r="L71" s="13"/>
      <c r="M71" s="15"/>
      <c r="N71" s="14"/>
      <c r="O71" s="12"/>
      <c r="Q71" s="63"/>
      <c r="T71" s="85"/>
      <c r="V71" s="85"/>
      <c r="W71" s="64"/>
      <c r="X71" s="85"/>
      <c r="Y71" s="87"/>
      <c r="Z71" s="64"/>
      <c r="AA71" s="64"/>
      <c r="AB71" s="86"/>
      <c r="AC71" s="64"/>
      <c r="AD71" s="85"/>
      <c r="AE71" s="57"/>
      <c r="AF71" s="64"/>
      <c r="AG71" s="65"/>
      <c r="AH71" s="65"/>
      <c r="AK71" s="29"/>
      <c r="AL71" s="66"/>
      <c r="AO71" s="65"/>
      <c r="AR71" s="29"/>
      <c r="AS71" s="67"/>
      <c r="AT71" s="67"/>
      <c r="AU71" s="67"/>
      <c r="AW71" s="29"/>
      <c r="AX71" s="67"/>
      <c r="AY71" s="67"/>
      <c r="AZ71" s="67"/>
      <c r="BB71" s="67"/>
      <c r="BE71" s="29"/>
      <c r="BF71" s="68"/>
      <c r="BG71" s="68"/>
      <c r="BH71" s="68"/>
      <c r="BM71" s="68"/>
      <c r="BR71" s="29"/>
      <c r="BS71" s="65"/>
    </row>
    <row r="72" spans="1:71" x14ac:dyDescent="0.2">
      <c r="A72" s="152" t="s">
        <v>5</v>
      </c>
      <c r="B72" s="3">
        <v>7.0581993614526883E-3</v>
      </c>
      <c r="C72" s="70">
        <v>0.33439350267082024</v>
      </c>
      <c r="D72" s="27">
        <v>2.4859839295939391E-4</v>
      </c>
      <c r="E72" s="19">
        <v>8.316444926878977E-2</v>
      </c>
      <c r="F72" s="5">
        <v>1.4670860485976243</v>
      </c>
      <c r="G72" s="5">
        <v>1.8865022732482963</v>
      </c>
      <c r="H72" s="12">
        <v>8.4934937842987139</v>
      </c>
      <c r="I72" s="11">
        <v>0.28198723816219518</v>
      </c>
      <c r="J72" s="10">
        <v>33.187372379279417</v>
      </c>
      <c r="K72" s="11">
        <v>0.28198440954365545</v>
      </c>
      <c r="L72" s="13">
        <v>-14.811499571455444</v>
      </c>
      <c r="M72" s="15">
        <v>1.1751790447478427</v>
      </c>
      <c r="N72" s="14">
        <v>2.2833270312620608</v>
      </c>
      <c r="O72" s="12">
        <v>606</v>
      </c>
      <c r="Q72" s="63"/>
      <c r="T72" s="85"/>
      <c r="V72" s="85"/>
      <c r="W72" s="64"/>
      <c r="X72" s="85"/>
      <c r="Y72" s="87"/>
      <c r="Z72" s="64"/>
      <c r="AA72" s="64"/>
      <c r="AB72" s="86"/>
      <c r="AC72" s="64"/>
      <c r="AD72" s="85"/>
      <c r="AE72" s="57"/>
      <c r="AF72" s="64"/>
      <c r="AG72" s="65"/>
      <c r="AH72" s="65"/>
      <c r="AK72" s="29"/>
      <c r="AL72" s="66"/>
      <c r="AO72" s="65"/>
      <c r="AR72" s="29"/>
      <c r="AS72" s="67"/>
      <c r="AT72" s="67"/>
      <c r="AU72" s="67"/>
      <c r="AW72" s="29"/>
      <c r="AX72" s="67"/>
      <c r="AY72" s="67"/>
      <c r="AZ72" s="67"/>
      <c r="BB72" s="67"/>
      <c r="BE72" s="29"/>
      <c r="BF72" s="68"/>
      <c r="BG72" s="68"/>
      <c r="BH72" s="68"/>
      <c r="BM72" s="68"/>
      <c r="BR72" s="29"/>
      <c r="BS72" s="65"/>
    </row>
    <row r="73" spans="1:71" x14ac:dyDescent="0.2">
      <c r="A73" s="152" t="s">
        <v>6</v>
      </c>
      <c r="B73" s="3">
        <v>7.0900962010817612E-3</v>
      </c>
      <c r="C73" s="70">
        <v>0.32373186240116364</v>
      </c>
      <c r="D73" s="27">
        <v>2.4888904398887642E-4</v>
      </c>
      <c r="E73" s="19">
        <v>8.6073914371438062E-2</v>
      </c>
      <c r="F73" s="5">
        <v>1.4671218861345692</v>
      </c>
      <c r="G73" s="5">
        <v>1.886626082903766</v>
      </c>
      <c r="H73" s="12">
        <v>7.9620749233559014</v>
      </c>
      <c r="I73" s="11">
        <v>0.28202903419038078</v>
      </c>
      <c r="J73" s="10">
        <v>32.358353023565719</v>
      </c>
      <c r="K73" s="11">
        <v>0.2820262022647364</v>
      </c>
      <c r="L73" s="13">
        <v>-13.331601450086161</v>
      </c>
      <c r="M73" s="15">
        <v>1.1458231149252818</v>
      </c>
      <c r="N73" s="14">
        <v>2.2032124511160509</v>
      </c>
      <c r="O73" s="12">
        <v>606</v>
      </c>
      <c r="Q73" s="63"/>
      <c r="T73" s="85"/>
      <c r="V73" s="85"/>
      <c r="W73" s="64"/>
      <c r="X73" s="85"/>
      <c r="Y73" s="87"/>
      <c r="Z73" s="64"/>
      <c r="AA73" s="64"/>
      <c r="AB73" s="86"/>
      <c r="AC73" s="64"/>
      <c r="AD73" s="85"/>
      <c r="AE73" s="57"/>
      <c r="AF73" s="64"/>
      <c r="AG73" s="65"/>
      <c r="AH73" s="65"/>
      <c r="AK73" s="29"/>
      <c r="AL73" s="66"/>
      <c r="AO73" s="65"/>
      <c r="AR73" s="29"/>
      <c r="AS73" s="67"/>
      <c r="AT73" s="67"/>
      <c r="AU73" s="67"/>
      <c r="AW73" s="29"/>
      <c r="AX73" s="67"/>
      <c r="AY73" s="67"/>
      <c r="AZ73" s="67"/>
      <c r="BB73" s="67"/>
      <c r="BE73" s="29"/>
      <c r="BF73" s="68"/>
      <c r="BG73" s="68"/>
      <c r="BH73" s="68"/>
      <c r="BM73" s="68"/>
      <c r="BR73" s="29"/>
      <c r="BS73" s="65"/>
    </row>
    <row r="74" spans="1:71" x14ac:dyDescent="0.2">
      <c r="A74" s="152" t="s">
        <v>7</v>
      </c>
      <c r="B74" s="3">
        <v>6.6386018584437718E-3</v>
      </c>
      <c r="C74" s="70">
        <v>0.21600307479625533</v>
      </c>
      <c r="D74" s="27">
        <v>2.3199341161887313E-4</v>
      </c>
      <c r="E74" s="19">
        <v>4.1035203198648444E-2</v>
      </c>
      <c r="F74" s="5">
        <v>1.4671788099092602</v>
      </c>
      <c r="G74" s="5">
        <v>1.8866615088049632</v>
      </c>
      <c r="H74" s="12">
        <v>7.7960888752799411</v>
      </c>
      <c r="I74" s="11">
        <v>0.2819973905415355</v>
      </c>
      <c r="J74" s="10">
        <v>31.285943161268136</v>
      </c>
      <c r="K74" s="11">
        <v>0.28199475085888354</v>
      </c>
      <c r="L74" s="13">
        <v>-14.445309177945065</v>
      </c>
      <c r="M74" s="15">
        <v>1.1078486232074525</v>
      </c>
      <c r="N74" s="14">
        <v>2.263514395535053</v>
      </c>
      <c r="O74" s="12">
        <v>606</v>
      </c>
      <c r="Q74" s="63"/>
      <c r="T74" s="85"/>
      <c r="V74" s="85"/>
      <c r="W74" s="64"/>
      <c r="X74" s="85"/>
      <c r="Y74" s="87"/>
      <c r="Z74" s="64"/>
      <c r="AA74" s="64"/>
      <c r="AB74" s="86"/>
      <c r="AC74" s="64"/>
      <c r="AD74" s="85"/>
      <c r="AE74" s="57"/>
      <c r="AF74" s="64"/>
      <c r="AG74" s="65"/>
      <c r="AH74" s="65"/>
      <c r="AK74" s="29"/>
      <c r="AL74" s="66"/>
      <c r="AO74" s="65"/>
      <c r="AR74" s="29"/>
      <c r="AS74" s="67"/>
      <c r="AT74" s="67"/>
      <c r="AU74" s="67"/>
      <c r="AW74" s="29"/>
      <c r="AX74" s="67"/>
      <c r="AY74" s="67"/>
      <c r="AZ74" s="67"/>
      <c r="BB74" s="67"/>
      <c r="BE74" s="29"/>
      <c r="BF74" s="68"/>
      <c r="BG74" s="68"/>
      <c r="BH74" s="68"/>
      <c r="BM74" s="68"/>
      <c r="BR74" s="29"/>
      <c r="BS74" s="65"/>
    </row>
    <row r="75" spans="1:71" x14ac:dyDescent="0.2">
      <c r="A75" s="152" t="s">
        <v>8</v>
      </c>
      <c r="B75" s="3">
        <v>6.8041835940679278E-3</v>
      </c>
      <c r="C75" s="70">
        <v>0.49001423113871839</v>
      </c>
      <c r="D75" s="27">
        <v>2.3937834274996827E-4</v>
      </c>
      <c r="E75" s="19">
        <v>0.1048377800926532</v>
      </c>
      <c r="F75" s="5">
        <v>1.4671871693595016</v>
      </c>
      <c r="G75" s="5">
        <v>1.8866229912364505</v>
      </c>
      <c r="H75" s="12">
        <v>8.2195967066374482</v>
      </c>
      <c r="I75" s="11">
        <v>0.28200122575101105</v>
      </c>
      <c r="J75" s="10">
        <v>32.502847595473945</v>
      </c>
      <c r="K75" s="11">
        <v>0.2819985020406513</v>
      </c>
      <c r="L75" s="13">
        <v>-14.312478227782588</v>
      </c>
      <c r="M75" s="15">
        <v>1.1509397294939827</v>
      </c>
      <c r="N75" s="14">
        <v>2.25632579988355</v>
      </c>
      <c r="O75" s="12">
        <v>606</v>
      </c>
      <c r="Q75" s="63"/>
      <c r="T75" s="85"/>
      <c r="V75" s="85"/>
      <c r="W75" s="64"/>
      <c r="X75" s="85"/>
      <c r="Y75" s="87"/>
      <c r="Z75" s="64"/>
      <c r="AA75" s="64"/>
      <c r="AB75" s="86"/>
      <c r="AC75" s="64"/>
      <c r="AD75" s="85"/>
      <c r="AE75" s="57"/>
      <c r="AF75" s="64"/>
      <c r="AG75" s="65"/>
      <c r="AH75" s="65"/>
      <c r="AK75" s="29"/>
      <c r="AL75" s="66"/>
      <c r="AO75" s="65"/>
      <c r="AR75" s="29"/>
      <c r="AS75" s="67"/>
      <c r="AT75" s="67"/>
      <c r="AU75" s="67"/>
      <c r="AW75" s="29"/>
      <c r="AX75" s="67"/>
      <c r="AY75" s="67"/>
      <c r="AZ75" s="67"/>
      <c r="BB75" s="67"/>
      <c r="BE75" s="29"/>
      <c r="BF75" s="68"/>
      <c r="BG75" s="68"/>
      <c r="BH75" s="68"/>
      <c r="BM75" s="68"/>
      <c r="BR75" s="29"/>
      <c r="BS75" s="65"/>
    </row>
    <row r="76" spans="1:71" x14ac:dyDescent="0.2">
      <c r="A76" s="152" t="s">
        <v>9</v>
      </c>
      <c r="B76" s="3">
        <v>7.2622709439191073E-3</v>
      </c>
      <c r="C76" s="70">
        <v>0.12391371958522499</v>
      </c>
      <c r="D76" s="27">
        <v>2.564268165646112E-4</v>
      </c>
      <c r="E76" s="19">
        <v>4.116551079142873E-2</v>
      </c>
      <c r="F76" s="5">
        <v>1.4671456054665266</v>
      </c>
      <c r="G76" s="5">
        <v>1.8864728546872542</v>
      </c>
      <c r="H76" s="12">
        <v>8.3409086036951088</v>
      </c>
      <c r="I76" s="11">
        <v>0.28199853824951276</v>
      </c>
      <c r="J76" s="10">
        <v>30.941410737034797</v>
      </c>
      <c r="K76" s="11">
        <v>0.2819956205570901</v>
      </c>
      <c r="L76" s="13">
        <v>-14.41451279262318</v>
      </c>
      <c r="M76" s="15">
        <v>1.0956485827662288</v>
      </c>
      <c r="N76" s="14">
        <v>2.2618478310038692</v>
      </c>
      <c r="O76" s="12">
        <v>606</v>
      </c>
      <c r="Q76" s="63"/>
      <c r="T76" s="85"/>
      <c r="V76" s="85"/>
      <c r="W76" s="64"/>
      <c r="X76" s="85"/>
      <c r="Y76" s="87"/>
      <c r="Z76" s="64"/>
      <c r="AA76" s="64"/>
      <c r="AB76" s="86"/>
      <c r="AC76" s="64"/>
      <c r="AD76" s="85"/>
      <c r="AE76" s="57"/>
      <c r="AF76" s="64"/>
      <c r="AG76" s="65"/>
      <c r="AH76" s="65"/>
      <c r="AK76" s="29"/>
      <c r="AL76" s="66"/>
      <c r="AO76" s="65"/>
      <c r="AR76" s="29"/>
      <c r="AS76" s="67"/>
      <c r="AT76" s="67"/>
      <c r="AU76" s="67"/>
      <c r="AW76" s="29"/>
      <c r="AX76" s="67"/>
      <c r="AY76" s="67"/>
      <c r="AZ76" s="67"/>
      <c r="BB76" s="67"/>
      <c r="BE76" s="29"/>
      <c r="BF76" s="68"/>
      <c r="BG76" s="68"/>
      <c r="BH76" s="68"/>
      <c r="BM76" s="68"/>
      <c r="BR76" s="29"/>
      <c r="BS76" s="65"/>
    </row>
    <row r="77" spans="1:71" x14ac:dyDescent="0.2">
      <c r="A77" s="152" t="s">
        <v>10</v>
      </c>
      <c r="B77" s="3">
        <v>6.9677154893610328E-3</v>
      </c>
      <c r="C77" s="70">
        <v>0.1889988686997392</v>
      </c>
      <c r="D77" s="27">
        <v>2.4754539911840386E-4</v>
      </c>
      <c r="E77" s="19">
        <v>5.1453671024689243E-2</v>
      </c>
      <c r="F77" s="5">
        <v>1.4670992307465094</v>
      </c>
      <c r="G77" s="5">
        <v>1.8865399803085332</v>
      </c>
      <c r="H77" s="12">
        <v>7.7971949199566</v>
      </c>
      <c r="I77" s="11">
        <v>0.28200054354559678</v>
      </c>
      <c r="J77" s="10">
        <v>31.171401484146333</v>
      </c>
      <c r="K77" s="11">
        <v>0.28199772690830061</v>
      </c>
      <c r="L77" s="13">
        <v>-14.339925995717762</v>
      </c>
      <c r="M77" s="15">
        <v>1.1037926534496201</v>
      </c>
      <c r="N77" s="14">
        <v>2.2578113076654698</v>
      </c>
      <c r="O77" s="12">
        <v>606</v>
      </c>
      <c r="Q77" s="63"/>
      <c r="T77" s="85"/>
      <c r="V77" s="85"/>
      <c r="W77" s="64"/>
      <c r="X77" s="85"/>
      <c r="Y77" s="87"/>
      <c r="Z77" s="64"/>
      <c r="AA77" s="64"/>
      <c r="AB77" s="86"/>
      <c r="AC77" s="64"/>
      <c r="AD77" s="85"/>
      <c r="AE77" s="57"/>
      <c r="AF77" s="64"/>
      <c r="AG77" s="65"/>
      <c r="AH77" s="65"/>
      <c r="AK77" s="29"/>
      <c r="AL77" s="66"/>
      <c r="AO77" s="65"/>
      <c r="AR77" s="29"/>
      <c r="AS77" s="67"/>
      <c r="AT77" s="67"/>
      <c r="AU77" s="67"/>
      <c r="AW77" s="29"/>
      <c r="AX77" s="67"/>
      <c r="AY77" s="67"/>
      <c r="AZ77" s="67"/>
      <c r="BB77" s="67"/>
      <c r="BE77" s="29"/>
      <c r="BF77" s="68"/>
      <c r="BG77" s="68"/>
      <c r="BH77" s="68"/>
      <c r="BM77" s="68"/>
      <c r="BR77" s="29"/>
      <c r="BS77" s="65"/>
    </row>
    <row r="78" spans="1:71" x14ac:dyDescent="0.2">
      <c r="A78" s="152" t="s">
        <v>11</v>
      </c>
      <c r="B78" s="3">
        <v>6.9798119318745461E-3</v>
      </c>
      <c r="C78" s="70">
        <v>0.18393171521548868</v>
      </c>
      <c r="D78" s="27">
        <v>2.4603743471133876E-4</v>
      </c>
      <c r="E78" s="19">
        <v>4.6532518921521174E-2</v>
      </c>
      <c r="F78" s="5">
        <v>1.4671381427625609</v>
      </c>
      <c r="G78" s="5">
        <v>1.8864840419779669</v>
      </c>
      <c r="H78" s="12">
        <v>7.6915182173587109</v>
      </c>
      <c r="I78" s="11">
        <v>0.28200189426098976</v>
      </c>
      <c r="J78" s="10">
        <v>30.972984230372973</v>
      </c>
      <c r="K78" s="11">
        <v>0.28199909478171314</v>
      </c>
      <c r="L78" s="13">
        <v>-14.291489013364966</v>
      </c>
      <c r="M78" s="15">
        <v>1.0967666136629806</v>
      </c>
      <c r="N78" s="14">
        <v>2.2551898093557896</v>
      </c>
      <c r="O78" s="12">
        <v>606</v>
      </c>
      <c r="Q78" s="63"/>
      <c r="T78" s="85"/>
      <c r="V78" s="85"/>
      <c r="W78" s="64"/>
      <c r="X78" s="85"/>
      <c r="Y78" s="87"/>
      <c r="Z78" s="64"/>
      <c r="AA78" s="64"/>
      <c r="AB78" s="86"/>
      <c r="AC78" s="64"/>
      <c r="AD78" s="85"/>
      <c r="AE78" s="57"/>
      <c r="AF78" s="64"/>
      <c r="AG78" s="65"/>
      <c r="AH78" s="65"/>
      <c r="AK78" s="29"/>
      <c r="AL78" s="66"/>
      <c r="AO78" s="65"/>
      <c r="AR78" s="29"/>
      <c r="AS78" s="67"/>
      <c r="AT78" s="67"/>
      <c r="AU78" s="67"/>
      <c r="AW78" s="29"/>
      <c r="AX78" s="67"/>
      <c r="AY78" s="67"/>
      <c r="AZ78" s="67"/>
      <c r="BB78" s="67"/>
      <c r="BE78" s="29"/>
      <c r="BF78" s="68"/>
      <c r="BG78" s="68"/>
      <c r="BH78" s="68"/>
      <c r="BM78" s="68"/>
      <c r="BR78" s="29"/>
      <c r="BS78" s="65"/>
    </row>
    <row r="79" spans="1:71" x14ac:dyDescent="0.2">
      <c r="A79" s="152" t="s">
        <v>12</v>
      </c>
      <c r="B79" s="3">
        <v>6.9332013461221769E-3</v>
      </c>
      <c r="C79" s="70">
        <v>0.18926561339126413</v>
      </c>
      <c r="D79" s="27">
        <v>2.4308068243980276E-4</v>
      </c>
      <c r="E79" s="19">
        <v>4.1206205597623537E-2</v>
      </c>
      <c r="F79" s="5">
        <v>1.4671285770016158</v>
      </c>
      <c r="G79" s="5">
        <v>1.8865400522515208</v>
      </c>
      <c r="H79" s="12">
        <v>7.2985635752030298</v>
      </c>
      <c r="I79" s="11">
        <v>0.28198771598857181</v>
      </c>
      <c r="J79" s="10">
        <v>32.771007246852129</v>
      </c>
      <c r="K79" s="11">
        <v>0.28198495015200781</v>
      </c>
      <c r="L79" s="13">
        <v>-14.792356398569684</v>
      </c>
      <c r="M79" s="15">
        <v>1.1604353773964071</v>
      </c>
      <c r="N79" s="14">
        <v>2.2822914764124351</v>
      </c>
      <c r="O79" s="12">
        <v>606</v>
      </c>
      <c r="Q79" s="63"/>
      <c r="T79" s="85"/>
      <c r="V79" s="85"/>
      <c r="W79" s="64"/>
      <c r="X79" s="85"/>
      <c r="Y79" s="87"/>
      <c r="Z79" s="64"/>
      <c r="AA79" s="64"/>
      <c r="AB79" s="86"/>
      <c r="AC79" s="64"/>
      <c r="AD79" s="85"/>
      <c r="AE79" s="57"/>
      <c r="AF79" s="64"/>
      <c r="AG79" s="65"/>
      <c r="AH79" s="65"/>
      <c r="AK79" s="29"/>
      <c r="AL79" s="66"/>
      <c r="AO79" s="65"/>
      <c r="AR79" s="29"/>
      <c r="AS79" s="67"/>
      <c r="AT79" s="67"/>
      <c r="AU79" s="67"/>
      <c r="AW79" s="29"/>
      <c r="AX79" s="67"/>
      <c r="AY79" s="67"/>
      <c r="AZ79" s="67"/>
      <c r="BB79" s="67"/>
      <c r="BE79" s="29"/>
      <c r="BF79" s="68"/>
      <c r="BG79" s="68"/>
      <c r="BH79" s="68"/>
      <c r="BM79" s="68"/>
      <c r="BR79" s="29"/>
      <c r="BS79" s="65"/>
    </row>
    <row r="80" spans="1:71" x14ac:dyDescent="0.2">
      <c r="A80" s="152" t="s">
        <v>13</v>
      </c>
      <c r="B80" s="3">
        <v>6.8644985481058456E-3</v>
      </c>
      <c r="C80" s="70">
        <v>0.15141260437825108</v>
      </c>
      <c r="D80" s="27">
        <v>2.4329482351003969E-4</v>
      </c>
      <c r="E80" s="19">
        <v>4.2162337642772239E-2</v>
      </c>
      <c r="F80" s="5">
        <v>1.4671671635799897</v>
      </c>
      <c r="G80" s="5">
        <v>1.8864626498618355</v>
      </c>
      <c r="H80" s="12">
        <v>7.2300407663341524</v>
      </c>
      <c r="I80" s="11">
        <v>0.28201568643671959</v>
      </c>
      <c r="J80" s="10">
        <v>30.704205817371051</v>
      </c>
      <c r="K80" s="11">
        <v>0.28201291816360158</v>
      </c>
      <c r="L80" s="13">
        <v>-13.801997150701961</v>
      </c>
      <c r="M80" s="15">
        <v>1.0872490551461222</v>
      </c>
      <c r="N80" s="14">
        <v>2.2286904096630886</v>
      </c>
      <c r="O80" s="12">
        <v>606</v>
      </c>
      <c r="Q80" s="63"/>
      <c r="T80" s="85"/>
      <c r="V80" s="85"/>
      <c r="W80" s="64"/>
      <c r="X80" s="85"/>
      <c r="Y80" s="87"/>
      <c r="Z80" s="64"/>
      <c r="AA80" s="64"/>
      <c r="AB80" s="86"/>
      <c r="AC80" s="64"/>
      <c r="AD80" s="85"/>
      <c r="AE80" s="57"/>
      <c r="AF80" s="64"/>
      <c r="AG80" s="65"/>
      <c r="AH80" s="65"/>
      <c r="AK80" s="29"/>
      <c r="AL80" s="66"/>
      <c r="AO80" s="65"/>
      <c r="AR80" s="29"/>
      <c r="AS80" s="67"/>
      <c r="AT80" s="67"/>
      <c r="AU80" s="67"/>
      <c r="AW80" s="29"/>
      <c r="AX80" s="67"/>
      <c r="AY80" s="67"/>
      <c r="AZ80" s="67"/>
      <c r="BB80" s="67"/>
      <c r="BE80" s="29"/>
      <c r="BF80" s="68"/>
      <c r="BG80" s="68"/>
      <c r="BH80" s="68"/>
      <c r="BM80" s="68"/>
      <c r="BR80" s="29"/>
      <c r="BS80" s="65"/>
    </row>
    <row r="81" spans="1:71" x14ac:dyDescent="0.2">
      <c r="A81" s="152" t="s">
        <v>14</v>
      </c>
      <c r="B81" s="3">
        <v>6.890821416718893E-3</v>
      </c>
      <c r="C81" s="70">
        <v>0.14846186104260975</v>
      </c>
      <c r="D81" s="27">
        <v>2.4436351083421124E-4</v>
      </c>
      <c r="E81" s="19">
        <v>5.0435786161753531E-2</v>
      </c>
      <c r="F81" s="5">
        <v>1.4672023663307012</v>
      </c>
      <c r="G81" s="5">
        <v>1.8866429938802174</v>
      </c>
      <c r="H81" s="12">
        <v>7.0894306797451696</v>
      </c>
      <c r="I81" s="11">
        <v>0.2819898098259338</v>
      </c>
      <c r="J81" s="10">
        <v>31.085523576408342</v>
      </c>
      <c r="K81" s="11">
        <v>0.28198702939300763</v>
      </c>
      <c r="L81" s="13">
        <v>-14.718729585815327</v>
      </c>
      <c r="M81" s="15">
        <v>1.1007516800198847</v>
      </c>
      <c r="N81" s="14">
        <v>2.2783084284879433</v>
      </c>
      <c r="O81" s="12">
        <v>606</v>
      </c>
      <c r="Q81" s="63"/>
      <c r="T81" s="85"/>
      <c r="V81" s="85"/>
      <c r="W81" s="64"/>
      <c r="X81" s="85"/>
      <c r="Y81" s="87"/>
      <c r="Z81" s="64"/>
      <c r="AA81" s="64"/>
      <c r="AB81" s="86"/>
      <c r="AC81" s="64"/>
      <c r="AD81" s="85"/>
      <c r="AE81" s="57"/>
      <c r="AF81" s="64"/>
      <c r="AG81" s="65"/>
      <c r="AH81" s="65"/>
      <c r="AK81" s="29"/>
      <c r="AL81" s="66"/>
      <c r="AO81" s="65"/>
      <c r="AR81" s="29"/>
      <c r="AS81" s="67"/>
      <c r="AT81" s="67"/>
      <c r="AU81" s="67"/>
      <c r="AW81" s="29"/>
      <c r="AX81" s="67"/>
      <c r="AY81" s="67"/>
      <c r="AZ81" s="67"/>
      <c r="BB81" s="67"/>
      <c r="BE81" s="29"/>
      <c r="BF81" s="68"/>
      <c r="BG81" s="68"/>
      <c r="BH81" s="68"/>
      <c r="BM81" s="68"/>
      <c r="BR81" s="29"/>
      <c r="BS81" s="65"/>
    </row>
    <row r="82" spans="1:71" x14ac:dyDescent="0.2">
      <c r="A82" s="152" t="s">
        <v>16</v>
      </c>
      <c r="B82" s="3">
        <v>6.8381685430834224E-3</v>
      </c>
      <c r="C82" s="70">
        <v>0.18478698293485038</v>
      </c>
      <c r="D82" s="27">
        <v>2.4753585084387496E-4</v>
      </c>
      <c r="E82" s="19">
        <v>4.0458813637758932E-2</v>
      </c>
      <c r="F82" s="5">
        <v>1.4672002923034619</v>
      </c>
      <c r="G82" s="5">
        <v>1.8866700894672639</v>
      </c>
      <c r="H82" s="12">
        <v>7.5435819751717617</v>
      </c>
      <c r="I82" s="11">
        <v>0.28198897719587829</v>
      </c>
      <c r="J82" s="10">
        <v>31.201258076381215</v>
      </c>
      <c r="K82" s="11">
        <v>0.28198616066722493</v>
      </c>
      <c r="L82" s="13">
        <v>-14.749491537192627</v>
      </c>
      <c r="M82" s="15">
        <v>1.1048498881449653</v>
      </c>
      <c r="N82" s="14">
        <v>2.2799726181265485</v>
      </c>
      <c r="O82" s="12">
        <v>606</v>
      </c>
      <c r="Q82" s="63"/>
      <c r="T82" s="85"/>
      <c r="V82" s="85"/>
      <c r="W82" s="64"/>
      <c r="X82" s="85"/>
      <c r="Y82" s="87"/>
      <c r="Z82" s="64"/>
      <c r="AA82" s="64"/>
      <c r="AB82" s="86"/>
      <c r="AC82" s="64"/>
      <c r="AD82" s="85"/>
      <c r="AE82" s="57"/>
      <c r="AF82" s="64"/>
      <c r="AG82" s="65"/>
      <c r="AH82" s="65"/>
      <c r="AK82" s="29"/>
      <c r="AL82" s="66"/>
      <c r="AO82" s="65"/>
      <c r="AR82" s="29"/>
      <c r="AS82" s="67"/>
      <c r="AT82" s="67"/>
      <c r="AU82" s="67"/>
      <c r="AW82" s="29"/>
      <c r="AX82" s="67"/>
      <c r="AY82" s="67"/>
      <c r="AZ82" s="67"/>
      <c r="BB82" s="67"/>
      <c r="BE82" s="29"/>
      <c r="BF82" s="68"/>
      <c r="BG82" s="68"/>
      <c r="BH82" s="68"/>
      <c r="BM82" s="68"/>
      <c r="BR82" s="29"/>
      <c r="BS82" s="65"/>
    </row>
    <row r="83" spans="1:71" x14ac:dyDescent="0.2">
      <c r="A83" s="152" t="s">
        <v>17</v>
      </c>
      <c r="B83" s="3">
        <v>6.7941298682277617E-3</v>
      </c>
      <c r="C83" s="70">
        <v>0.13751177430584258</v>
      </c>
      <c r="D83" s="27">
        <v>2.4492445778504521E-4</v>
      </c>
      <c r="E83" s="19">
        <v>3.8014725850469021E-2</v>
      </c>
      <c r="F83" s="5">
        <v>1.4671609066463351</v>
      </c>
      <c r="G83" s="5">
        <v>1.88652976262386</v>
      </c>
      <c r="H83" s="12">
        <v>7.6986610883162268</v>
      </c>
      <c r="I83" s="11">
        <v>0.28200194585167365</v>
      </c>
      <c r="J83" s="10">
        <v>29.340883442583927</v>
      </c>
      <c r="K83" s="11">
        <v>0.28199915903614409</v>
      </c>
      <c r="L83" s="13">
        <v>-14.289213736493611</v>
      </c>
      <c r="M83" s="15">
        <v>1.0389732269866503</v>
      </c>
      <c r="N83" s="14">
        <v>2.2550666640439867</v>
      </c>
      <c r="O83" s="12">
        <v>606</v>
      </c>
      <c r="Q83" s="63"/>
      <c r="T83" s="85"/>
      <c r="V83" s="85"/>
      <c r="W83" s="64"/>
      <c r="X83" s="85"/>
      <c r="Y83" s="87"/>
      <c r="Z83" s="64"/>
      <c r="AA83" s="64"/>
      <c r="AB83" s="86"/>
      <c r="AC83" s="64"/>
      <c r="AD83" s="85"/>
      <c r="AE83" s="57"/>
      <c r="AF83" s="64"/>
      <c r="AG83" s="65"/>
      <c r="AH83" s="65"/>
      <c r="AK83" s="29"/>
      <c r="AL83" s="66"/>
      <c r="AO83" s="65"/>
      <c r="AR83" s="29"/>
      <c r="AS83" s="67"/>
      <c r="AT83" s="67"/>
      <c r="AU83" s="67"/>
      <c r="AW83" s="29"/>
      <c r="AX83" s="67"/>
      <c r="AY83" s="67"/>
      <c r="AZ83" s="67"/>
      <c r="BB83" s="67"/>
      <c r="BE83" s="29"/>
      <c r="BF83" s="68"/>
      <c r="BG83" s="68"/>
      <c r="BH83" s="68"/>
      <c r="BM83" s="68"/>
      <c r="BR83" s="29"/>
      <c r="BS83" s="65"/>
    </row>
    <row r="84" spans="1:71" x14ac:dyDescent="0.2">
      <c r="A84" s="152" t="s">
        <v>18</v>
      </c>
      <c r="B84" s="3">
        <v>6.7956504215980059E-3</v>
      </c>
      <c r="C84" s="70">
        <v>0.16058941009754477</v>
      </c>
      <c r="D84" s="27">
        <v>2.4425501876851173E-4</v>
      </c>
      <c r="E84" s="19">
        <v>4.0699759161185255E-2</v>
      </c>
      <c r="F84" s="5">
        <v>1.4672210499693432</v>
      </c>
      <c r="G84" s="5">
        <v>1.8866631705571326</v>
      </c>
      <c r="H84" s="12">
        <v>7.3874673592452123</v>
      </c>
      <c r="I84" s="11">
        <v>0.28200626465987816</v>
      </c>
      <c r="J84" s="10">
        <v>29.647018432134086</v>
      </c>
      <c r="K84" s="11">
        <v>0.28200348546140352</v>
      </c>
      <c r="L84" s="13">
        <v>-14.136013168354333</v>
      </c>
      <c r="M84" s="15">
        <v>1.0498135978487255</v>
      </c>
      <c r="N84" s="14">
        <v>2.2467743045084996</v>
      </c>
      <c r="O84" s="12">
        <v>606</v>
      </c>
      <c r="Q84" s="63"/>
      <c r="T84" s="85"/>
      <c r="V84" s="85"/>
      <c r="W84" s="64"/>
      <c r="X84" s="85"/>
      <c r="Y84" s="87"/>
      <c r="Z84" s="64"/>
      <c r="AA84" s="64"/>
      <c r="AB84" s="86"/>
      <c r="AC84" s="64"/>
      <c r="AD84" s="85"/>
      <c r="AE84" s="57"/>
      <c r="AF84" s="64"/>
      <c r="AG84" s="65"/>
      <c r="AH84" s="65"/>
      <c r="AK84" s="29"/>
      <c r="AL84" s="66"/>
      <c r="AO84" s="65"/>
      <c r="AR84" s="29"/>
      <c r="AS84" s="67"/>
      <c r="AT84" s="67"/>
      <c r="AU84" s="67"/>
      <c r="AW84" s="29"/>
      <c r="AX84" s="67"/>
      <c r="AY84" s="67"/>
      <c r="AZ84" s="67"/>
      <c r="BB84" s="67"/>
      <c r="BE84" s="29"/>
      <c r="BF84" s="68"/>
      <c r="BG84" s="68"/>
      <c r="BH84" s="68"/>
      <c r="BM84" s="68"/>
      <c r="BR84" s="29"/>
      <c r="BS84" s="65"/>
    </row>
    <row r="85" spans="1:71" x14ac:dyDescent="0.2">
      <c r="A85" s="152" t="s">
        <v>19</v>
      </c>
      <c r="B85" s="3">
        <v>6.8615350759414591E-3</v>
      </c>
      <c r="C85" s="70">
        <v>0.17438650685745355</v>
      </c>
      <c r="D85" s="27">
        <v>2.425877373173935E-4</v>
      </c>
      <c r="E85" s="19">
        <v>4.0674664327318207E-2</v>
      </c>
      <c r="F85" s="5">
        <v>1.4671568464207447</v>
      </c>
      <c r="G85" s="5">
        <v>1.8865885045292721</v>
      </c>
      <c r="H85" s="12">
        <v>7.1902165953879678</v>
      </c>
      <c r="I85" s="11">
        <v>0.28200492381333586</v>
      </c>
      <c r="J85" s="10">
        <v>30.883256377759491</v>
      </c>
      <c r="K85" s="11">
        <v>0.28200216358563235</v>
      </c>
      <c r="L85" s="13">
        <v>-14.182821354561392</v>
      </c>
      <c r="M85" s="15">
        <v>1.0935893120400664</v>
      </c>
      <c r="N85" s="14">
        <v>2.2493080495234503</v>
      </c>
      <c r="O85" s="12">
        <v>606</v>
      </c>
      <c r="Q85" s="63"/>
      <c r="T85" s="85"/>
      <c r="V85" s="85"/>
      <c r="W85" s="64"/>
      <c r="X85" s="85"/>
      <c r="Y85" s="87"/>
      <c r="Z85" s="64"/>
      <c r="AA85" s="64"/>
      <c r="AB85" s="86"/>
      <c r="AC85" s="64"/>
      <c r="AD85" s="85"/>
      <c r="AE85" s="57"/>
      <c r="AF85" s="64"/>
      <c r="AG85" s="65"/>
      <c r="AH85" s="65"/>
      <c r="AK85" s="29"/>
      <c r="AL85" s="66"/>
      <c r="AO85" s="65"/>
      <c r="AR85" s="29"/>
      <c r="AS85" s="67"/>
      <c r="AT85" s="67"/>
      <c r="AU85" s="67"/>
      <c r="AW85" s="29"/>
      <c r="AX85" s="67"/>
      <c r="AY85" s="67"/>
      <c r="AZ85" s="67"/>
      <c r="BB85" s="67"/>
      <c r="BE85" s="29"/>
      <c r="BF85" s="68"/>
      <c r="BG85" s="68"/>
      <c r="BH85" s="68"/>
      <c r="BM85" s="68"/>
      <c r="BR85" s="29"/>
      <c r="BS85" s="65"/>
    </row>
    <row r="86" spans="1:71" x14ac:dyDescent="0.2">
      <c r="A86" s="152" t="s">
        <v>20</v>
      </c>
      <c r="B86" s="3">
        <v>6.8407553548361418E-3</v>
      </c>
      <c r="C86" s="70">
        <v>0.20336929834823059</v>
      </c>
      <c r="D86" s="27">
        <v>2.4328369175381524E-4</v>
      </c>
      <c r="E86" s="19">
        <v>4.4679220507681305E-2</v>
      </c>
      <c r="F86" s="5">
        <v>1.4672291186852773</v>
      </c>
      <c r="G86" s="5">
        <v>1.8866625959743797</v>
      </c>
      <c r="H86" s="12">
        <v>6.3920155827177698</v>
      </c>
      <c r="I86" s="11">
        <v>0.28199801114879425</v>
      </c>
      <c r="J86" s="10">
        <v>30.261887405721009</v>
      </c>
      <c r="K86" s="11">
        <v>0.28199524300233636</v>
      </c>
      <c r="L86" s="13">
        <v>-14.427882167871164</v>
      </c>
      <c r="M86" s="15">
        <v>1.0715863710830664</v>
      </c>
      <c r="N86" s="14">
        <v>2.2625713289895004</v>
      </c>
      <c r="O86" s="12">
        <v>606</v>
      </c>
      <c r="Q86" s="63"/>
      <c r="T86" s="85"/>
      <c r="V86" s="85"/>
      <c r="W86" s="64"/>
      <c r="X86" s="85"/>
      <c r="Y86" s="87"/>
      <c r="Z86" s="64"/>
      <c r="AA86" s="64"/>
      <c r="AB86" s="86"/>
      <c r="AC86" s="64"/>
      <c r="AD86" s="85"/>
      <c r="AE86" s="57"/>
      <c r="AF86" s="64"/>
      <c r="AG86" s="65"/>
      <c r="AH86" s="65"/>
      <c r="AK86" s="29"/>
      <c r="AL86" s="66"/>
      <c r="AO86" s="65"/>
      <c r="AR86" s="29"/>
      <c r="AS86" s="67"/>
      <c r="AT86" s="67"/>
      <c r="AU86" s="67"/>
      <c r="AW86" s="29"/>
      <c r="AX86" s="67"/>
      <c r="AY86" s="67"/>
      <c r="AZ86" s="67"/>
      <c r="BB86" s="67"/>
      <c r="BE86" s="29"/>
      <c r="BF86" s="68"/>
      <c r="BG86" s="68"/>
      <c r="BH86" s="68"/>
      <c r="BM86" s="68"/>
      <c r="BR86" s="29"/>
      <c r="BS86" s="65"/>
    </row>
    <row r="87" spans="1:71" x14ac:dyDescent="0.2">
      <c r="A87" s="152" t="s">
        <v>21</v>
      </c>
      <c r="B87" s="3">
        <v>6.9920965133597546E-3</v>
      </c>
      <c r="C87" s="70">
        <v>0.15989528366109937</v>
      </c>
      <c r="D87" s="27">
        <v>2.5174033364983836E-4</v>
      </c>
      <c r="E87" s="19">
        <v>4.8325148673457184E-2</v>
      </c>
      <c r="F87" s="5">
        <v>1.467243664907421</v>
      </c>
      <c r="G87" s="5">
        <v>1.8866349184298759</v>
      </c>
      <c r="H87" s="12">
        <v>6.5140644721670782</v>
      </c>
      <c r="I87" s="11">
        <v>0.28201667159789096</v>
      </c>
      <c r="J87" s="10">
        <v>37.956024761818092</v>
      </c>
      <c r="K87" s="11">
        <v>0.28201380722951558</v>
      </c>
      <c r="L87" s="13">
        <v>-13.770514946579437</v>
      </c>
      <c r="M87" s="15">
        <v>1.3440390643826294</v>
      </c>
      <c r="N87" s="14">
        <v>2.2269856230053118</v>
      </c>
      <c r="O87" s="12">
        <v>606</v>
      </c>
      <c r="Q87" s="63"/>
      <c r="T87" s="85"/>
      <c r="V87" s="85"/>
      <c r="W87" s="64"/>
      <c r="X87" s="85"/>
      <c r="Y87" s="87"/>
      <c r="Z87" s="64"/>
      <c r="AA87" s="64"/>
      <c r="AB87" s="86"/>
      <c r="AC87" s="64"/>
      <c r="AD87" s="85"/>
      <c r="AE87" s="57"/>
      <c r="AF87" s="64"/>
      <c r="AG87" s="65"/>
      <c r="AH87" s="65"/>
      <c r="AK87" s="29"/>
      <c r="AL87" s="66"/>
      <c r="AO87" s="65"/>
      <c r="AR87" s="29"/>
      <c r="AS87" s="67"/>
      <c r="AT87" s="67"/>
      <c r="AU87" s="67"/>
      <c r="AW87" s="29"/>
      <c r="AX87" s="67"/>
      <c r="AY87" s="67"/>
      <c r="AZ87" s="67"/>
      <c r="BB87" s="67"/>
      <c r="BE87" s="29"/>
      <c r="BF87" s="68"/>
      <c r="BG87" s="68"/>
      <c r="BH87" s="68"/>
      <c r="BM87" s="68"/>
      <c r="BR87" s="29"/>
      <c r="BS87" s="65"/>
    </row>
    <row r="88" spans="1:71" x14ac:dyDescent="0.2">
      <c r="A88" s="152" t="s">
        <v>22</v>
      </c>
      <c r="B88" s="3">
        <v>6.9976118760233311E-3</v>
      </c>
      <c r="C88" s="70">
        <v>0.2330480768722698</v>
      </c>
      <c r="D88" s="27">
        <v>2.4557968913227425E-4</v>
      </c>
      <c r="E88" s="19">
        <v>8.4394512578955957E-2</v>
      </c>
      <c r="F88" s="5">
        <v>1.4671026367103657</v>
      </c>
      <c r="G88" s="5">
        <v>1.886606008348825</v>
      </c>
      <c r="H88" s="12">
        <v>6.9154857204623088</v>
      </c>
      <c r="I88" s="11">
        <v>0.28199412732393231</v>
      </c>
      <c r="J88" s="10">
        <v>34.928277874323989</v>
      </c>
      <c r="K88" s="11">
        <v>0.28199133305300644</v>
      </c>
      <c r="L88" s="13">
        <v>-14.566335145287379</v>
      </c>
      <c r="M88" s="15">
        <v>1.2368252526262502</v>
      </c>
      <c r="N88" s="14">
        <v>2.2700632847781321</v>
      </c>
      <c r="O88" s="12">
        <v>606</v>
      </c>
      <c r="Q88" s="63"/>
      <c r="T88" s="85"/>
      <c r="V88" s="85"/>
      <c r="W88" s="64"/>
      <c r="X88" s="85"/>
      <c r="Y88" s="87"/>
      <c r="Z88" s="64"/>
      <c r="AA88" s="64"/>
      <c r="AB88" s="86"/>
      <c r="AC88" s="64"/>
      <c r="AD88" s="85"/>
      <c r="AE88" s="57"/>
      <c r="AF88" s="64"/>
      <c r="AG88" s="65"/>
      <c r="AH88" s="65"/>
      <c r="AK88" s="29"/>
      <c r="AL88" s="66"/>
      <c r="AO88" s="65"/>
      <c r="AR88" s="29"/>
      <c r="AS88" s="67"/>
      <c r="AT88" s="67"/>
      <c r="AU88" s="67"/>
      <c r="AW88" s="29"/>
      <c r="AX88" s="67"/>
      <c r="AY88" s="67"/>
      <c r="AZ88" s="67"/>
      <c r="BB88" s="67"/>
      <c r="BE88" s="29"/>
      <c r="BF88" s="68"/>
      <c r="BG88" s="68"/>
      <c r="BH88" s="68"/>
      <c r="BM88" s="68"/>
      <c r="BR88" s="29"/>
      <c r="BS88" s="65"/>
    </row>
    <row r="89" spans="1:71" x14ac:dyDescent="0.2">
      <c r="A89" s="152" t="s">
        <v>23</v>
      </c>
      <c r="B89" s="3">
        <v>7.0568031496322028E-3</v>
      </c>
      <c r="C89" s="70">
        <v>0.18202941296194255</v>
      </c>
      <c r="D89" s="27">
        <v>2.4910537611336892E-4</v>
      </c>
      <c r="E89" s="19">
        <v>3.4584715363651666E-2</v>
      </c>
      <c r="F89" s="5">
        <v>1.4672041026924232</v>
      </c>
      <c r="G89" s="5">
        <v>1.8866930558231716</v>
      </c>
      <c r="H89" s="12">
        <v>9.784271755551373</v>
      </c>
      <c r="I89" s="11">
        <v>0.28198578471637981</v>
      </c>
      <c r="J89" s="10">
        <v>27.894096207574915</v>
      </c>
      <c r="K89" s="11">
        <v>0.28198295032925108</v>
      </c>
      <c r="L89" s="13">
        <v>-14.863170977380546</v>
      </c>
      <c r="M89" s="15">
        <v>0.98774187244132783</v>
      </c>
      <c r="N89" s="14">
        <v>2.2861221092738262</v>
      </c>
      <c r="O89" s="12">
        <v>606</v>
      </c>
      <c r="Q89" s="63"/>
      <c r="T89" s="85"/>
      <c r="V89" s="85"/>
      <c r="W89" s="64"/>
      <c r="X89" s="85"/>
      <c r="Y89" s="87"/>
      <c r="Z89" s="64"/>
      <c r="AA89" s="64"/>
      <c r="AB89" s="86"/>
      <c r="AC89" s="64"/>
      <c r="AD89" s="85"/>
      <c r="AE89" s="57"/>
      <c r="AF89" s="64"/>
      <c r="AG89" s="65"/>
      <c r="AH89" s="65"/>
      <c r="AK89" s="29"/>
      <c r="AL89" s="66"/>
      <c r="AO89" s="65"/>
      <c r="AR89" s="29"/>
      <c r="AS89" s="67"/>
      <c r="AT89" s="67"/>
      <c r="AU89" s="67"/>
      <c r="AW89" s="29"/>
      <c r="AX89" s="67"/>
      <c r="AY89" s="67"/>
      <c r="AZ89" s="67"/>
      <c r="BB89" s="67"/>
      <c r="BE89" s="29"/>
      <c r="BF89" s="68"/>
      <c r="BG89" s="68"/>
      <c r="BH89" s="68"/>
      <c r="BM89" s="68"/>
      <c r="BR89" s="29"/>
      <c r="BS89" s="65"/>
    </row>
    <row r="90" spans="1:71" x14ac:dyDescent="0.2">
      <c r="A90" s="152" t="s">
        <v>24</v>
      </c>
      <c r="B90" s="3">
        <v>7.1293973511255748E-3</v>
      </c>
      <c r="C90" s="70">
        <v>0.15624957431137407</v>
      </c>
      <c r="D90" s="27">
        <v>2.5086735813021081E-4</v>
      </c>
      <c r="E90" s="19">
        <v>4.2376443318452597E-2</v>
      </c>
      <c r="F90" s="5">
        <v>1.4671763328307506</v>
      </c>
      <c r="G90" s="5">
        <v>1.8864712026939536</v>
      </c>
      <c r="H90" s="12">
        <v>9.7646984008373501</v>
      </c>
      <c r="I90" s="11">
        <v>0.28198785033759133</v>
      </c>
      <c r="J90" s="10">
        <v>28.157810749812178</v>
      </c>
      <c r="K90" s="11">
        <v>0.28198499590216325</v>
      </c>
      <c r="L90" s="13">
        <v>-14.79073636600492</v>
      </c>
      <c r="M90" s="15">
        <v>0.99708011712995592</v>
      </c>
      <c r="N90" s="14">
        <v>2.2822038394162911</v>
      </c>
      <c r="O90" s="12">
        <v>606</v>
      </c>
      <c r="Q90" s="63"/>
      <c r="T90" s="85"/>
      <c r="V90" s="85"/>
      <c r="W90" s="64"/>
      <c r="X90" s="85"/>
      <c r="Y90" s="87"/>
      <c r="Z90" s="64"/>
      <c r="AA90" s="64"/>
      <c r="AB90" s="86"/>
      <c r="AC90" s="64"/>
      <c r="AD90" s="85"/>
      <c r="AE90" s="57"/>
      <c r="AF90" s="64"/>
      <c r="AG90" s="65"/>
      <c r="AH90" s="65"/>
      <c r="AK90" s="29"/>
      <c r="AL90" s="66"/>
      <c r="AO90" s="65"/>
      <c r="AR90" s="29"/>
      <c r="AS90" s="67"/>
      <c r="AT90" s="67"/>
      <c r="AU90" s="67"/>
      <c r="AW90" s="29"/>
      <c r="AX90" s="67"/>
      <c r="AY90" s="67"/>
      <c r="AZ90" s="67"/>
      <c r="BB90" s="67"/>
      <c r="BE90" s="29"/>
      <c r="BF90" s="68"/>
      <c r="BG90" s="68"/>
      <c r="BH90" s="68"/>
      <c r="BM90" s="68"/>
      <c r="BR90" s="29"/>
      <c r="BS90" s="65"/>
    </row>
    <row r="91" spans="1:71" x14ac:dyDescent="0.2">
      <c r="A91" s="152" t="s">
        <v>25</v>
      </c>
      <c r="B91" s="3">
        <v>7.3822388221517626E-3</v>
      </c>
      <c r="C91" s="70">
        <v>0.13017478780720931</v>
      </c>
      <c r="D91" s="27">
        <v>2.6128814883356048E-4</v>
      </c>
      <c r="E91" s="19">
        <v>5.1755101835127611E-2</v>
      </c>
      <c r="F91" s="5">
        <v>1.4672206548041815</v>
      </c>
      <c r="G91" s="5">
        <v>1.8867768807180816</v>
      </c>
      <c r="H91" s="12">
        <v>8.7020379758967472</v>
      </c>
      <c r="I91" s="11">
        <v>0.28199249070018284</v>
      </c>
      <c r="J91" s="10">
        <v>29.995304802533592</v>
      </c>
      <c r="K91" s="11">
        <v>0.28198951769423053</v>
      </c>
      <c r="L91" s="13">
        <v>-14.630617775673871</v>
      </c>
      <c r="M91" s="15">
        <v>1.0621465671301067</v>
      </c>
      <c r="N91" s="14">
        <v>2.2735413848371344</v>
      </c>
      <c r="O91" s="12">
        <v>606</v>
      </c>
      <c r="Q91" s="63"/>
      <c r="T91" s="85"/>
      <c r="V91" s="85"/>
      <c r="W91" s="64"/>
      <c r="X91" s="85"/>
      <c r="Y91" s="87"/>
      <c r="Z91" s="64"/>
      <c r="AA91" s="64"/>
      <c r="AB91" s="86"/>
      <c r="AC91" s="64"/>
      <c r="AD91" s="85"/>
      <c r="AE91" s="57"/>
      <c r="AF91" s="64"/>
      <c r="AG91" s="65"/>
      <c r="AH91" s="65"/>
      <c r="AK91" s="29"/>
      <c r="AL91" s="66"/>
      <c r="AO91" s="65"/>
      <c r="AR91" s="29"/>
      <c r="AS91" s="67"/>
      <c r="AT91" s="67"/>
      <c r="AU91" s="67"/>
      <c r="AW91" s="29"/>
      <c r="AX91" s="67"/>
      <c r="AY91" s="67"/>
      <c r="AZ91" s="67"/>
      <c r="BB91" s="67"/>
      <c r="BE91" s="29"/>
      <c r="BF91" s="68"/>
      <c r="BG91" s="68"/>
      <c r="BH91" s="68"/>
      <c r="BM91" s="68"/>
      <c r="BR91" s="29"/>
      <c r="BS91" s="65"/>
    </row>
    <row r="92" spans="1:71" x14ac:dyDescent="0.2">
      <c r="A92" s="152" t="s">
        <v>26</v>
      </c>
      <c r="B92" s="3">
        <v>7.4214240059251755E-3</v>
      </c>
      <c r="C92" s="70">
        <v>0.13489623845503015</v>
      </c>
      <c r="D92" s="27">
        <v>2.6140380351747901E-4</v>
      </c>
      <c r="E92" s="19">
        <v>3.8001994447204222E-2</v>
      </c>
      <c r="F92" s="5">
        <v>1.4672591727708468</v>
      </c>
      <c r="G92" s="5">
        <v>1.8866588067798462</v>
      </c>
      <c r="H92" s="12">
        <v>8.9122682135773346</v>
      </c>
      <c r="I92" s="11">
        <v>0.28200523395185223</v>
      </c>
      <c r="J92" s="10">
        <v>29.328069024099701</v>
      </c>
      <c r="K92" s="11">
        <v>0.28200225962995018</v>
      </c>
      <c r="L92" s="13">
        <v>-14.179420384204944</v>
      </c>
      <c r="M92" s="15">
        <v>1.0385194629491945</v>
      </c>
      <c r="N92" s="14">
        <v>2.2491239577356765</v>
      </c>
      <c r="O92" s="12">
        <v>606</v>
      </c>
      <c r="Q92" s="63"/>
      <c r="T92" s="85"/>
      <c r="V92" s="85"/>
      <c r="W92" s="64"/>
      <c r="X92" s="85"/>
      <c r="Y92" s="87"/>
      <c r="Z92" s="64"/>
      <c r="AA92" s="64"/>
      <c r="AB92" s="86"/>
      <c r="AC92" s="64"/>
      <c r="AD92" s="85"/>
      <c r="AE92" s="57"/>
      <c r="AF92" s="64"/>
      <c r="AG92" s="65"/>
      <c r="AH92" s="65"/>
      <c r="AK92" s="29"/>
      <c r="AL92" s="66"/>
      <c r="AO92" s="65"/>
      <c r="AR92" s="29"/>
      <c r="AS92" s="67"/>
      <c r="AT92" s="67"/>
      <c r="AU92" s="67"/>
      <c r="AW92" s="29"/>
      <c r="AX92" s="67"/>
      <c r="AY92" s="67"/>
      <c r="AZ92" s="67"/>
      <c r="BB92" s="67"/>
      <c r="BE92" s="29"/>
      <c r="BF92" s="68"/>
      <c r="BG92" s="68"/>
      <c r="BH92" s="68"/>
      <c r="BM92" s="68"/>
      <c r="BR92" s="29"/>
      <c r="BS92" s="65"/>
    </row>
    <row r="93" spans="1:71" x14ac:dyDescent="0.2">
      <c r="A93" s="152" t="s">
        <v>27</v>
      </c>
      <c r="B93" s="3">
        <v>6.7893026721990088E-3</v>
      </c>
      <c r="C93" s="70">
        <v>0.18827530352851679</v>
      </c>
      <c r="D93" s="27">
        <v>2.4371689462814139E-4</v>
      </c>
      <c r="E93" s="19">
        <v>4.9376919626726079E-2</v>
      </c>
      <c r="F93" s="5">
        <v>1.4671969977804338</v>
      </c>
      <c r="G93" s="5">
        <v>1.8864727491566498</v>
      </c>
      <c r="H93" s="12">
        <v>6.7732365410738291</v>
      </c>
      <c r="I93" s="11">
        <v>0.28199385522453518</v>
      </c>
      <c r="J93" s="10">
        <v>31.258464412765978</v>
      </c>
      <c r="K93" s="11">
        <v>0.28199108214897989</v>
      </c>
      <c r="L93" s="13">
        <v>-14.575219764138003</v>
      </c>
      <c r="M93" s="15">
        <v>1.1068755889753756</v>
      </c>
      <c r="N93" s="14">
        <v>2.2705440127418446</v>
      </c>
      <c r="O93" s="12">
        <v>606</v>
      </c>
      <c r="Q93" s="63"/>
      <c r="T93" s="85"/>
      <c r="V93" s="85"/>
      <c r="W93" s="64"/>
      <c r="X93" s="85"/>
      <c r="Y93" s="87"/>
      <c r="Z93" s="64"/>
      <c r="AA93" s="64"/>
      <c r="AB93" s="86"/>
      <c r="AC93" s="64"/>
      <c r="AD93" s="85"/>
      <c r="AE93" s="57"/>
      <c r="AF93" s="64"/>
      <c r="AG93" s="65"/>
      <c r="AH93" s="65"/>
      <c r="AK93" s="29"/>
      <c r="AL93" s="66"/>
      <c r="AO93" s="65"/>
      <c r="AR93" s="29"/>
      <c r="AS93" s="67"/>
      <c r="AT93" s="67"/>
      <c r="AU93" s="67"/>
      <c r="AW93" s="29"/>
      <c r="AX93" s="67"/>
      <c r="AY93" s="67"/>
      <c r="AZ93" s="67"/>
      <c r="BB93" s="67"/>
      <c r="BE93" s="29"/>
      <c r="BF93" s="68"/>
      <c r="BG93" s="68"/>
      <c r="BH93" s="68"/>
      <c r="BM93" s="68"/>
      <c r="BR93" s="29"/>
      <c r="BS93" s="65"/>
    </row>
    <row r="94" spans="1:71" x14ac:dyDescent="0.2">
      <c r="A94" s="152" t="s">
        <v>28</v>
      </c>
      <c r="B94" s="3">
        <v>6.859903988917994E-3</v>
      </c>
      <c r="C94" s="70">
        <v>0.13914630077489337</v>
      </c>
      <c r="D94" s="27">
        <v>2.4424966665938886E-4</v>
      </c>
      <c r="E94" s="19">
        <v>4.7215868606634626E-2</v>
      </c>
      <c r="F94" s="5">
        <v>1.4672058142357791</v>
      </c>
      <c r="G94" s="5">
        <v>1.8865552112057569</v>
      </c>
      <c r="H94" s="12">
        <v>9.7245168628480414</v>
      </c>
      <c r="I94" s="11">
        <v>0.28200241346488986</v>
      </c>
      <c r="J94" s="10">
        <v>26.958471425283619</v>
      </c>
      <c r="K94" s="11">
        <v>0.2819996343273129</v>
      </c>
      <c r="L94" s="13">
        <v>-14.272383473001859</v>
      </c>
      <c r="M94" s="15">
        <v>0.95461099888782819</v>
      </c>
      <c r="N94" s="14">
        <v>2.2541557471887392</v>
      </c>
      <c r="O94" s="12">
        <v>606</v>
      </c>
      <c r="Q94" s="63"/>
      <c r="T94" s="85"/>
      <c r="V94" s="85"/>
      <c r="W94" s="64"/>
      <c r="X94" s="85"/>
      <c r="Y94" s="87"/>
      <c r="Z94" s="64"/>
      <c r="AA94" s="64"/>
      <c r="AB94" s="86"/>
      <c r="AC94" s="64"/>
      <c r="AD94" s="85"/>
      <c r="AE94" s="57"/>
      <c r="AF94" s="64"/>
      <c r="AG94" s="65"/>
      <c r="AH94" s="65"/>
      <c r="AK94" s="29"/>
      <c r="AL94" s="66"/>
      <c r="AO94" s="65"/>
      <c r="AR94" s="29"/>
      <c r="AS94" s="67"/>
      <c r="AT94" s="67"/>
      <c r="AU94" s="67"/>
      <c r="AW94" s="29"/>
      <c r="AX94" s="67"/>
      <c r="AY94" s="67"/>
      <c r="AZ94" s="67"/>
      <c r="BB94" s="67"/>
      <c r="BE94" s="29"/>
      <c r="BF94" s="68"/>
      <c r="BG94" s="68"/>
      <c r="BH94" s="68"/>
      <c r="BM94" s="68"/>
      <c r="BR94" s="29"/>
      <c r="BS94" s="65"/>
    </row>
    <row r="95" spans="1:71" x14ac:dyDescent="0.2">
      <c r="A95" s="152" t="s">
        <v>29</v>
      </c>
      <c r="B95" s="3">
        <v>6.9100647403273902E-3</v>
      </c>
      <c r="C95" s="70">
        <v>0.10297071855760243</v>
      </c>
      <c r="D95" s="27">
        <v>2.4488992918432202E-4</v>
      </c>
      <c r="E95" s="19">
        <v>2.9557419320565999E-2</v>
      </c>
      <c r="F95" s="5">
        <v>1.4672118417606759</v>
      </c>
      <c r="G95" s="5">
        <v>1.8866298331139313</v>
      </c>
      <c r="H95" s="12">
        <v>9.8622577963689473</v>
      </c>
      <c r="I95" s="11">
        <v>0.28198905309514738</v>
      </c>
      <c r="J95" s="10">
        <v>30.079978716264677</v>
      </c>
      <c r="K95" s="11">
        <v>0.28198626667249338</v>
      </c>
      <c r="L95" s="13">
        <v>-14.745737845315299</v>
      </c>
      <c r="M95" s="15">
        <v>1.0651449066179097</v>
      </c>
      <c r="N95" s="14">
        <v>2.2797695500620967</v>
      </c>
      <c r="O95" s="12">
        <v>606</v>
      </c>
      <c r="Q95" s="63"/>
      <c r="T95" s="85"/>
      <c r="V95" s="85"/>
      <c r="W95" s="64"/>
      <c r="X95" s="85"/>
      <c r="Y95" s="87"/>
      <c r="Z95" s="64"/>
      <c r="AA95" s="64"/>
      <c r="AB95" s="86"/>
      <c r="AC95" s="64"/>
      <c r="AD95" s="85"/>
      <c r="AE95" s="57"/>
      <c r="AF95" s="64"/>
      <c r="AG95" s="65"/>
      <c r="AH95" s="65"/>
      <c r="AK95" s="29"/>
      <c r="AL95" s="66"/>
      <c r="AO95" s="65"/>
      <c r="AR95" s="29"/>
      <c r="AS95" s="67"/>
      <c r="AT95" s="67"/>
      <c r="AU95" s="67"/>
      <c r="AW95" s="29"/>
      <c r="AX95" s="67"/>
      <c r="AY95" s="67"/>
      <c r="AZ95" s="67"/>
      <c r="BB95" s="67"/>
      <c r="BE95" s="29"/>
      <c r="BF95" s="68"/>
      <c r="BG95" s="68"/>
      <c r="BH95" s="68"/>
      <c r="BM95" s="68"/>
      <c r="BR95" s="29"/>
      <c r="BS95" s="65"/>
    </row>
    <row r="96" spans="1:71" x14ac:dyDescent="0.2">
      <c r="A96" s="152" t="s">
        <v>30</v>
      </c>
      <c r="B96" s="3">
        <v>6.9190204059994933E-3</v>
      </c>
      <c r="C96" s="70">
        <v>0.1459654017758521</v>
      </c>
      <c r="D96" s="27">
        <v>2.4518924387380823E-4</v>
      </c>
      <c r="E96" s="19">
        <v>3.537522218079265E-2</v>
      </c>
      <c r="F96" s="5">
        <v>1.467221259837435</v>
      </c>
      <c r="G96" s="5">
        <v>1.8865764009108668</v>
      </c>
      <c r="H96" s="12">
        <v>9.792039644763447</v>
      </c>
      <c r="I96" s="11">
        <v>0.2820032504886944</v>
      </c>
      <c r="J96" s="10">
        <v>24.837360281589223</v>
      </c>
      <c r="K96" s="11">
        <v>0.28200046066035839</v>
      </c>
      <c r="L96" s="13">
        <v>-14.243122666574015</v>
      </c>
      <c r="M96" s="15">
        <v>0.87950154643690048</v>
      </c>
      <c r="N96" s="14">
        <v>2.2525720059415941</v>
      </c>
      <c r="O96" s="12">
        <v>606</v>
      </c>
      <c r="Q96" s="63"/>
      <c r="T96" s="85"/>
      <c r="V96" s="85"/>
      <c r="W96" s="64"/>
      <c r="X96" s="85"/>
      <c r="Y96" s="87"/>
      <c r="Z96" s="64"/>
      <c r="AA96" s="64"/>
      <c r="AB96" s="86"/>
      <c r="AC96" s="64"/>
      <c r="AD96" s="85"/>
      <c r="AE96" s="57"/>
      <c r="AF96" s="64"/>
      <c r="AG96" s="65"/>
      <c r="AH96" s="65"/>
      <c r="AK96" s="29"/>
      <c r="AL96" s="66"/>
      <c r="AO96" s="65"/>
      <c r="AR96" s="29"/>
      <c r="AS96" s="67"/>
      <c r="AT96" s="67"/>
      <c r="AU96" s="67"/>
      <c r="AW96" s="29"/>
      <c r="AX96" s="67"/>
      <c r="AY96" s="67"/>
      <c r="AZ96" s="67"/>
      <c r="BB96" s="67"/>
      <c r="BE96" s="29"/>
      <c r="BF96" s="68"/>
      <c r="BG96" s="68"/>
      <c r="BH96" s="68"/>
      <c r="BM96" s="68"/>
      <c r="BR96" s="29"/>
      <c r="BS96" s="65"/>
    </row>
    <row r="97" spans="1:71" x14ac:dyDescent="0.2">
      <c r="A97" s="152" t="s">
        <v>33</v>
      </c>
      <c r="B97" s="3">
        <v>7.1554533343546793E-3</v>
      </c>
      <c r="C97" s="70">
        <v>0.1589566186717048</v>
      </c>
      <c r="D97" s="27">
        <v>2.540839330692473E-4</v>
      </c>
      <c r="E97" s="19">
        <v>5.4216051580945591E-2</v>
      </c>
      <c r="F97" s="5">
        <v>1.4672472374388825</v>
      </c>
      <c r="G97" s="5">
        <v>1.8865608119143542</v>
      </c>
      <c r="H97" s="12">
        <v>8.1764047060739973</v>
      </c>
      <c r="I97" s="11">
        <v>0.28201266484429466</v>
      </c>
      <c r="J97" s="10">
        <v>29.634470333736573</v>
      </c>
      <c r="K97" s="11">
        <v>0.28200977380982267</v>
      </c>
      <c r="L97" s="13">
        <v>-13.913340062337021</v>
      </c>
      <c r="M97" s="15">
        <v>1.049369264319866</v>
      </c>
      <c r="N97" s="14">
        <v>2.2347192825572249</v>
      </c>
      <c r="O97" s="12">
        <v>606</v>
      </c>
      <c r="Q97" s="63"/>
      <c r="T97" s="85"/>
      <c r="V97" s="85"/>
      <c r="W97" s="64"/>
      <c r="X97" s="85"/>
      <c r="Y97" s="87"/>
      <c r="Z97" s="64"/>
      <c r="AA97" s="64"/>
      <c r="AB97" s="86"/>
      <c r="AC97" s="64"/>
      <c r="AD97" s="85"/>
      <c r="AE97" s="57"/>
      <c r="AF97" s="64"/>
      <c r="AG97" s="65"/>
      <c r="AH97" s="65"/>
      <c r="AK97" s="29"/>
      <c r="AL97" s="66"/>
      <c r="AO97" s="65"/>
      <c r="AR97" s="29"/>
      <c r="AS97" s="67"/>
      <c r="AT97" s="67"/>
      <c r="AU97" s="67"/>
      <c r="AW97" s="29"/>
      <c r="AX97" s="67"/>
      <c r="AY97" s="67"/>
      <c r="AZ97" s="67"/>
      <c r="BB97" s="67"/>
      <c r="BE97" s="29"/>
      <c r="BF97" s="68"/>
      <c r="BG97" s="68"/>
      <c r="BH97" s="68"/>
      <c r="BM97" s="68"/>
      <c r="BR97" s="29"/>
      <c r="BS97" s="65"/>
    </row>
    <row r="98" spans="1:71" x14ac:dyDescent="0.2">
      <c r="A98" s="152" t="s">
        <v>34</v>
      </c>
      <c r="B98" s="3">
        <v>7.1862256921836915E-3</v>
      </c>
      <c r="C98" s="70">
        <v>0.15085479244014205</v>
      </c>
      <c r="D98" s="27">
        <v>2.5357112838079104E-4</v>
      </c>
      <c r="E98" s="19">
        <v>4.6009878502139688E-2</v>
      </c>
      <c r="F98" s="5">
        <v>1.4672314317373083</v>
      </c>
      <c r="G98" s="5">
        <v>1.8867537362880709</v>
      </c>
      <c r="H98" s="12">
        <v>8.2826277817150604</v>
      </c>
      <c r="I98" s="11">
        <v>0.28200785543539669</v>
      </c>
      <c r="J98" s="10">
        <v>28.841719701014782</v>
      </c>
      <c r="K98" s="11">
        <v>0.28200497023575261</v>
      </c>
      <c r="L98" s="13">
        <v>-14.083436673859584</v>
      </c>
      <c r="M98" s="15">
        <v>1.021297625486417</v>
      </c>
      <c r="N98" s="14">
        <v>2.2439281758284424</v>
      </c>
      <c r="O98" s="12">
        <v>606</v>
      </c>
      <c r="Q98" s="63"/>
      <c r="T98" s="85"/>
      <c r="V98" s="85"/>
      <c r="W98" s="64"/>
      <c r="X98" s="85"/>
      <c r="Y98" s="87"/>
      <c r="Z98" s="64"/>
      <c r="AA98" s="64"/>
      <c r="AB98" s="86"/>
      <c r="AC98" s="64"/>
      <c r="AD98" s="85"/>
      <c r="AE98" s="57"/>
      <c r="AF98" s="64"/>
      <c r="AG98" s="65"/>
      <c r="AH98" s="65"/>
      <c r="AK98" s="29"/>
      <c r="AL98" s="66"/>
      <c r="AO98" s="65"/>
      <c r="AR98" s="29"/>
      <c r="AS98" s="67"/>
      <c r="AT98" s="67"/>
      <c r="AU98" s="67"/>
      <c r="AW98" s="29"/>
      <c r="AX98" s="67"/>
      <c r="AY98" s="67"/>
      <c r="AZ98" s="67"/>
      <c r="BB98" s="67"/>
      <c r="BE98" s="29"/>
      <c r="BF98" s="68"/>
      <c r="BG98" s="68"/>
      <c r="BH98" s="68"/>
      <c r="BM98" s="68"/>
      <c r="BR98" s="29"/>
      <c r="BS98" s="65"/>
    </row>
    <row r="99" spans="1:71" x14ac:dyDescent="0.2">
      <c r="A99" s="152" t="s">
        <v>35</v>
      </c>
      <c r="B99" s="3">
        <v>7.3880216835041463E-3</v>
      </c>
      <c r="C99" s="70">
        <v>0.37091195416568534</v>
      </c>
      <c r="D99" s="27">
        <v>2.5285016695399831E-4</v>
      </c>
      <c r="E99" s="19">
        <v>5.9414257362272266E-2</v>
      </c>
      <c r="F99" s="5">
        <v>1.4672891805915154</v>
      </c>
      <c r="G99" s="5">
        <v>1.8866687991078288</v>
      </c>
      <c r="H99" s="12">
        <v>8.4332809260966481</v>
      </c>
      <c r="I99" s="11">
        <v>0.2819995491972041</v>
      </c>
      <c r="J99" s="10">
        <v>26.542047685374079</v>
      </c>
      <c r="K99" s="11">
        <v>0.28199667220085062</v>
      </c>
      <c r="L99" s="13">
        <v>-14.377273637447008</v>
      </c>
      <c r="M99" s="15">
        <v>0.93986525622091754</v>
      </c>
      <c r="N99" s="14">
        <v>2.2598325429227542</v>
      </c>
      <c r="O99" s="12">
        <v>606</v>
      </c>
      <c r="Q99" s="63"/>
      <c r="T99" s="85"/>
      <c r="V99" s="85"/>
      <c r="W99" s="64"/>
      <c r="X99" s="85"/>
      <c r="Y99" s="87"/>
      <c r="Z99" s="64"/>
      <c r="AA99" s="64"/>
      <c r="AB99" s="86"/>
      <c r="AC99" s="64"/>
      <c r="AD99" s="85"/>
      <c r="AE99" s="57"/>
      <c r="AF99" s="64"/>
      <c r="AG99" s="65"/>
      <c r="AH99" s="65"/>
      <c r="AK99" s="29"/>
      <c r="AL99" s="66"/>
      <c r="AO99" s="65"/>
      <c r="AR99" s="29"/>
      <c r="AS99" s="67"/>
      <c r="AT99" s="67"/>
      <c r="AU99" s="67"/>
      <c r="AW99" s="29"/>
      <c r="AX99" s="67"/>
      <c r="AY99" s="67"/>
      <c r="AZ99" s="67"/>
      <c r="BB99" s="67"/>
      <c r="BE99" s="29"/>
      <c r="BF99" s="68"/>
      <c r="BG99" s="68"/>
      <c r="BH99" s="68"/>
      <c r="BM99" s="68"/>
      <c r="BR99" s="29"/>
      <c r="BS99" s="65"/>
    </row>
    <row r="100" spans="1:71" x14ac:dyDescent="0.2">
      <c r="A100" s="153" t="s">
        <v>0</v>
      </c>
      <c r="B100" s="34">
        <v>6.9931144353763842E-3</v>
      </c>
      <c r="C100" s="71"/>
      <c r="D100" s="36">
        <v>2.4752608168180669E-4</v>
      </c>
      <c r="E100" s="73"/>
      <c r="F100" s="37">
        <v>1.4671869122147156</v>
      </c>
      <c r="G100" s="37">
        <v>1.886597427385855</v>
      </c>
      <c r="H100" s="38"/>
      <c r="I100" s="39">
        <v>0.28199999999999992</v>
      </c>
      <c r="J100" s="40"/>
      <c r="K100" s="39">
        <v>0.28199718358250275</v>
      </c>
      <c r="L100" s="41">
        <v>-14.359165394512114</v>
      </c>
      <c r="M100" s="42"/>
      <c r="N100" s="43"/>
      <c r="O100" s="38"/>
      <c r="Q100" s="63"/>
      <c r="T100" s="85"/>
      <c r="V100" s="85"/>
      <c r="W100" s="64"/>
      <c r="X100" s="85"/>
      <c r="Y100" s="87"/>
      <c r="Z100" s="64"/>
      <c r="AA100" s="64"/>
      <c r="AB100" s="86"/>
      <c r="AC100" s="64"/>
      <c r="AD100" s="85"/>
      <c r="AE100" s="57"/>
      <c r="AF100" s="64"/>
      <c r="AG100" s="65"/>
      <c r="AH100" s="65"/>
      <c r="AK100" s="29"/>
      <c r="AL100" s="66"/>
      <c r="AO100" s="65"/>
      <c r="AR100" s="29"/>
      <c r="AS100" s="67"/>
      <c r="AT100" s="67"/>
      <c r="AU100" s="67"/>
      <c r="AW100" s="29"/>
      <c r="AX100" s="67"/>
      <c r="AY100" s="67"/>
      <c r="AZ100" s="67"/>
      <c r="BB100" s="67"/>
      <c r="BE100" s="29"/>
      <c r="BF100" s="68"/>
      <c r="BG100" s="68"/>
      <c r="BH100" s="68"/>
      <c r="BM100" s="68"/>
      <c r="BR100" s="29"/>
      <c r="BS100" s="65"/>
    </row>
    <row r="101" spans="1:71" x14ac:dyDescent="0.2">
      <c r="A101" s="160" t="s">
        <v>1</v>
      </c>
      <c r="B101" s="17">
        <v>3.9829010976053203E-4</v>
      </c>
      <c r="C101" s="72"/>
      <c r="D101" s="45">
        <v>1.2545373277920304E-5</v>
      </c>
      <c r="E101" s="74"/>
      <c r="F101" s="46">
        <v>1.0213223066739183E-4</v>
      </c>
      <c r="G101" s="46">
        <v>1.7237521044152654E-4</v>
      </c>
      <c r="H101" s="47"/>
      <c r="I101" s="48">
        <v>2.0569346008555672E-5</v>
      </c>
      <c r="J101" s="49"/>
      <c r="K101" s="48">
        <v>2.055571096153738E-5</v>
      </c>
      <c r="L101" s="50">
        <v>0.72788651345457256</v>
      </c>
      <c r="M101" s="51"/>
      <c r="N101" s="6"/>
      <c r="O101" s="47"/>
      <c r="Q101" s="63"/>
      <c r="T101" s="85"/>
      <c r="V101" s="85"/>
      <c r="W101" s="64"/>
      <c r="X101" s="85"/>
      <c r="Y101" s="87"/>
      <c r="Z101" s="64"/>
      <c r="AA101" s="64"/>
      <c r="AB101" s="86"/>
      <c r="AC101" s="64"/>
      <c r="AD101" s="85"/>
      <c r="AE101" s="57"/>
      <c r="AF101" s="64"/>
      <c r="AG101" s="65"/>
      <c r="AH101" s="65"/>
      <c r="AK101" s="29"/>
      <c r="AL101" s="66"/>
      <c r="AO101" s="65"/>
      <c r="AR101" s="29"/>
      <c r="AS101" s="67"/>
      <c r="AT101" s="67"/>
      <c r="AU101" s="67"/>
      <c r="AW101" s="29"/>
      <c r="AX101" s="67"/>
      <c r="AY101" s="67"/>
      <c r="AZ101" s="67"/>
      <c r="BB101" s="67"/>
      <c r="BE101" s="29"/>
      <c r="BF101" s="68"/>
      <c r="BG101" s="68"/>
      <c r="BH101" s="68"/>
      <c r="BM101" s="68"/>
      <c r="BR101" s="29"/>
      <c r="BS101" s="65"/>
    </row>
    <row r="102" spans="1:71" x14ac:dyDescent="0.2">
      <c r="A102" s="149" t="s">
        <v>675</v>
      </c>
      <c r="B102" s="3"/>
      <c r="C102" s="70"/>
      <c r="D102" s="27"/>
      <c r="E102" s="19"/>
      <c r="F102" s="5"/>
      <c r="G102" s="5"/>
      <c r="H102" s="12"/>
      <c r="I102" s="11"/>
      <c r="J102" s="10"/>
      <c r="K102" s="11"/>
      <c r="L102" s="13"/>
      <c r="M102" s="15"/>
      <c r="N102" s="14"/>
      <c r="O102" s="12"/>
      <c r="Q102" s="63"/>
      <c r="T102" s="85"/>
      <c r="V102" s="85"/>
      <c r="W102" s="64"/>
      <c r="X102" s="85"/>
      <c r="Y102" s="87"/>
      <c r="Z102" s="64"/>
      <c r="AA102" s="64"/>
      <c r="AB102" s="86"/>
      <c r="AC102" s="64"/>
      <c r="AD102" s="85"/>
      <c r="AE102" s="57"/>
      <c r="AF102" s="64"/>
      <c r="AG102" s="65"/>
      <c r="AH102" s="65"/>
      <c r="AK102" s="29"/>
      <c r="AL102" s="66"/>
      <c r="AO102" s="65"/>
      <c r="AR102" s="29"/>
      <c r="AS102" s="67"/>
      <c r="AT102" s="67"/>
      <c r="AU102" s="67"/>
      <c r="AW102" s="29"/>
      <c r="AX102" s="67"/>
      <c r="AY102" s="67"/>
      <c r="AZ102" s="67"/>
      <c r="BB102" s="67"/>
      <c r="BE102" s="29"/>
      <c r="BF102" s="68"/>
      <c r="BG102" s="68"/>
      <c r="BH102" s="68"/>
      <c r="BM102" s="68"/>
      <c r="BR102" s="29"/>
      <c r="BS102" s="65"/>
    </row>
    <row r="103" spans="1:71" x14ac:dyDescent="0.2">
      <c r="A103" s="152" t="s">
        <v>240</v>
      </c>
      <c r="B103" s="3">
        <v>2.257539744856785E-3</v>
      </c>
      <c r="C103" s="70">
        <v>9.1925764930326864E-2</v>
      </c>
      <c r="D103" s="27">
        <v>5.1228246812194954E-5</v>
      </c>
      <c r="E103" s="19">
        <v>2.7507359864901233E-2</v>
      </c>
      <c r="F103" s="5">
        <v>1.4671536777929328</v>
      </c>
      <c r="G103" s="5">
        <v>1.8864393394383014</v>
      </c>
      <c r="H103" s="12">
        <v>11.888087768130445</v>
      </c>
      <c r="I103" s="11">
        <v>0.28247297166927232</v>
      </c>
      <c r="J103" s="10">
        <v>26.220917735435108</v>
      </c>
      <c r="K103" s="11">
        <v>0.28247264641082281</v>
      </c>
      <c r="L103" s="13">
        <v>-3.5042588581191136</v>
      </c>
      <c r="M103" s="15">
        <v>0.92793867229823412</v>
      </c>
      <c r="N103" s="14">
        <v>1.457067283250721</v>
      </c>
      <c r="O103" s="12">
        <v>339</v>
      </c>
      <c r="Q103" s="63"/>
      <c r="U103" s="85"/>
      <c r="V103" s="28"/>
      <c r="X103" s="85"/>
      <c r="Y103" s="87"/>
      <c r="Z103" s="64"/>
      <c r="AA103" s="64"/>
      <c r="AB103" s="86"/>
      <c r="AC103" s="64"/>
      <c r="AD103" s="85"/>
      <c r="AE103" s="57"/>
      <c r="AF103" s="64"/>
      <c r="AG103" s="65"/>
      <c r="AH103" s="65"/>
      <c r="AK103" s="29"/>
      <c r="AL103" s="66"/>
      <c r="AO103" s="65"/>
      <c r="AR103" s="29"/>
      <c r="AS103" s="67"/>
      <c r="AT103" s="67"/>
      <c r="AU103" s="67"/>
      <c r="AW103" s="29"/>
      <c r="AX103" s="67"/>
      <c r="AY103" s="67"/>
      <c r="AZ103" s="67"/>
      <c r="BB103" s="67"/>
      <c r="BE103" s="29"/>
      <c r="BF103" s="68"/>
      <c r="BG103" s="68"/>
      <c r="BH103" s="68"/>
      <c r="BM103" s="68"/>
      <c r="BR103" s="29"/>
      <c r="BS103" s="65"/>
    </row>
    <row r="104" spans="1:71" x14ac:dyDescent="0.2">
      <c r="A104" s="152" t="s">
        <v>241</v>
      </c>
      <c r="B104" s="3">
        <v>2.5005507248196772E-3</v>
      </c>
      <c r="C104" s="70">
        <v>0.10790501169288154</v>
      </c>
      <c r="D104" s="27">
        <v>5.7208682633156421E-5</v>
      </c>
      <c r="E104" s="19">
        <v>3.554717066662233E-2</v>
      </c>
      <c r="F104" s="5">
        <v>1.467143380456464</v>
      </c>
      <c r="G104" s="5">
        <v>1.8865496180017791</v>
      </c>
      <c r="H104" s="12">
        <v>12.516200102379504</v>
      </c>
      <c r="I104" s="11">
        <v>0.28246553976802308</v>
      </c>
      <c r="J104" s="10">
        <v>30.960288712721258</v>
      </c>
      <c r="K104" s="11">
        <v>0.28246517653858288</v>
      </c>
      <c r="L104" s="13">
        <v>-3.7686120511881693</v>
      </c>
      <c r="M104" s="15">
        <v>1.0956614673807152</v>
      </c>
      <c r="N104" s="14">
        <v>1.471524189117106</v>
      </c>
      <c r="O104" s="12">
        <v>339</v>
      </c>
      <c r="Q104" s="63"/>
      <c r="U104" s="85"/>
      <c r="V104" s="28"/>
      <c r="X104" s="85"/>
      <c r="Y104" s="87"/>
      <c r="Z104" s="64"/>
      <c r="AA104" s="64"/>
      <c r="AB104" s="86"/>
      <c r="AC104" s="64"/>
      <c r="AD104" s="85"/>
      <c r="AE104" s="57"/>
      <c r="AF104" s="64"/>
      <c r="AG104" s="65"/>
      <c r="AH104" s="65"/>
      <c r="AK104" s="29"/>
      <c r="AL104" s="66"/>
      <c r="AO104" s="65"/>
      <c r="AR104" s="29"/>
      <c r="AS104" s="67"/>
      <c r="AT104" s="67"/>
      <c r="AU104" s="67"/>
      <c r="AW104" s="29"/>
      <c r="AX104" s="67"/>
      <c r="AY104" s="67"/>
      <c r="AZ104" s="67"/>
      <c r="BB104" s="67"/>
      <c r="BE104" s="29"/>
      <c r="BF104" s="68"/>
      <c r="BG104" s="68"/>
      <c r="BH104" s="68"/>
      <c r="BM104" s="68"/>
      <c r="BR104" s="29"/>
      <c r="BS104" s="65"/>
    </row>
    <row r="105" spans="1:71" x14ac:dyDescent="0.2">
      <c r="A105" s="152" t="s">
        <v>242</v>
      </c>
      <c r="B105" s="3">
        <v>2.7074485824467288E-3</v>
      </c>
      <c r="C105" s="70">
        <v>0.21927392460943479</v>
      </c>
      <c r="D105" s="27">
        <v>6.1338816390442107E-5</v>
      </c>
      <c r="E105" s="19">
        <v>5.2807708092697976E-2</v>
      </c>
      <c r="F105" s="5">
        <v>1.4671418211957428</v>
      </c>
      <c r="G105" s="5">
        <v>1.886647315603287</v>
      </c>
      <c r="H105" s="12">
        <v>11.583536078602258</v>
      </c>
      <c r="I105" s="11">
        <v>0.28244685829877358</v>
      </c>
      <c r="J105" s="10">
        <v>27.142086558297851</v>
      </c>
      <c r="K105" s="11">
        <v>0.28244646884628294</v>
      </c>
      <c r="L105" s="13">
        <v>-4.4306632932433754</v>
      </c>
      <c r="M105" s="15">
        <v>0.96053814814811567</v>
      </c>
      <c r="N105" s="14">
        <v>1.5077132292936593</v>
      </c>
      <c r="O105" s="12">
        <v>339</v>
      </c>
      <c r="Q105" s="63"/>
      <c r="U105" s="85"/>
      <c r="V105" s="28"/>
      <c r="X105" s="85"/>
      <c r="Y105" s="87"/>
      <c r="Z105" s="64"/>
      <c r="AA105" s="64"/>
      <c r="AB105" s="86"/>
      <c r="AC105" s="64"/>
      <c r="AD105" s="85"/>
      <c r="AE105" s="57"/>
      <c r="AF105" s="64"/>
      <c r="AG105" s="65"/>
      <c r="AH105" s="65"/>
      <c r="AK105" s="29"/>
      <c r="AL105" s="66"/>
      <c r="AO105" s="65"/>
      <c r="AR105" s="29"/>
      <c r="AS105" s="67"/>
      <c r="AT105" s="67"/>
      <c r="AU105" s="67"/>
      <c r="AW105" s="29"/>
      <c r="AX105" s="67"/>
      <c r="AY105" s="67"/>
      <c r="AZ105" s="67"/>
      <c r="BB105" s="67"/>
      <c r="BE105" s="29"/>
      <c r="BF105" s="68"/>
      <c r="BG105" s="68"/>
      <c r="BH105" s="68"/>
      <c r="BM105" s="68"/>
      <c r="BR105" s="29"/>
      <c r="BS105" s="65"/>
    </row>
    <row r="106" spans="1:71" x14ac:dyDescent="0.2">
      <c r="A106" s="152" t="s">
        <v>248</v>
      </c>
      <c r="B106" s="3">
        <v>6.5305342497734911E-3</v>
      </c>
      <c r="C106" s="70">
        <v>0.40548479337918147</v>
      </c>
      <c r="D106" s="27">
        <v>1.4436050529012312E-4</v>
      </c>
      <c r="E106" s="19">
        <v>7.6960682786740772E-2</v>
      </c>
      <c r="F106" s="5">
        <v>1.4671483744132825</v>
      </c>
      <c r="G106" s="5">
        <v>1.886583983837977</v>
      </c>
      <c r="H106" s="12">
        <v>11.116787611372654</v>
      </c>
      <c r="I106" s="11">
        <v>0.28246470130630613</v>
      </c>
      <c r="J106" s="10">
        <v>29.576905403942135</v>
      </c>
      <c r="K106" s="11">
        <v>0.28246378473240324</v>
      </c>
      <c r="L106" s="13">
        <v>-3.8178670311805885</v>
      </c>
      <c r="M106" s="15">
        <v>1.0467045664896979</v>
      </c>
      <c r="N106" s="14">
        <v>1.4742174065190257</v>
      </c>
      <c r="O106" s="12">
        <v>339</v>
      </c>
      <c r="Q106" s="63"/>
      <c r="U106" s="85"/>
      <c r="V106" s="28"/>
      <c r="X106" s="85"/>
      <c r="Y106" s="87"/>
      <c r="Z106" s="64"/>
      <c r="AA106" s="64"/>
      <c r="AB106" s="86"/>
      <c r="AC106" s="64"/>
      <c r="AD106" s="85"/>
      <c r="AE106" s="57"/>
      <c r="AF106" s="64"/>
      <c r="AG106" s="65"/>
      <c r="AH106" s="65"/>
      <c r="AK106" s="29"/>
      <c r="AL106" s="66"/>
      <c r="AO106" s="65"/>
      <c r="AR106" s="29"/>
      <c r="AS106" s="67"/>
      <c r="AT106" s="67"/>
      <c r="AU106" s="67"/>
      <c r="AW106" s="29"/>
      <c r="AX106" s="67"/>
      <c r="AY106" s="67"/>
      <c r="AZ106" s="67"/>
      <c r="BB106" s="67"/>
      <c r="BE106" s="29"/>
      <c r="BF106" s="68"/>
      <c r="BG106" s="68"/>
      <c r="BH106" s="68"/>
      <c r="BM106" s="68"/>
      <c r="BR106" s="29"/>
      <c r="BS106" s="65"/>
    </row>
    <row r="107" spans="1:71" x14ac:dyDescent="0.2">
      <c r="A107" s="152" t="s">
        <v>250</v>
      </c>
      <c r="B107" s="3">
        <v>5.6095277381930731E-3</v>
      </c>
      <c r="C107" s="70">
        <v>3.2361077127836366</v>
      </c>
      <c r="D107" s="27">
        <v>1.2635164218150973E-4</v>
      </c>
      <c r="E107" s="19">
        <v>0.74080067568211616</v>
      </c>
      <c r="F107" s="5">
        <v>1.46716312833164</v>
      </c>
      <c r="G107" s="5">
        <v>1.8867142259503098</v>
      </c>
      <c r="H107" s="12">
        <v>11.462919361067787</v>
      </c>
      <c r="I107" s="11">
        <v>0.28246406577326438</v>
      </c>
      <c r="J107" s="10">
        <v>29.332499642063848</v>
      </c>
      <c r="K107" s="11">
        <v>0.28246326354125795</v>
      </c>
      <c r="L107" s="13">
        <v>-3.8363115960982075</v>
      </c>
      <c r="M107" s="15">
        <v>1.0380552293276502</v>
      </c>
      <c r="N107" s="14">
        <v>1.475225903663838</v>
      </c>
      <c r="O107" s="12">
        <v>339</v>
      </c>
      <c r="Q107" s="63"/>
      <c r="U107" s="85"/>
      <c r="V107" s="28"/>
      <c r="X107" s="85"/>
      <c r="Y107" s="87"/>
      <c r="Z107" s="64"/>
      <c r="AA107" s="64"/>
      <c r="AB107" s="86"/>
      <c r="AC107" s="64"/>
      <c r="AD107" s="85"/>
      <c r="AE107" s="57"/>
      <c r="AF107" s="64"/>
      <c r="AG107" s="65"/>
      <c r="AH107" s="65"/>
      <c r="AK107" s="29"/>
      <c r="AL107" s="66"/>
      <c r="AO107" s="65"/>
      <c r="AR107" s="29"/>
      <c r="AS107" s="67"/>
      <c r="AT107" s="67"/>
      <c r="AU107" s="67"/>
      <c r="AW107" s="29"/>
      <c r="AX107" s="67"/>
      <c r="AY107" s="67"/>
      <c r="AZ107" s="67"/>
      <c r="BB107" s="67"/>
      <c r="BE107" s="29"/>
      <c r="BF107" s="68"/>
      <c r="BG107" s="68"/>
      <c r="BH107" s="68"/>
      <c r="BM107" s="68"/>
      <c r="BR107" s="29"/>
      <c r="BS107" s="65"/>
    </row>
    <row r="108" spans="1:71" x14ac:dyDescent="0.2">
      <c r="A108" s="152" t="s">
        <v>249</v>
      </c>
      <c r="B108" s="3">
        <v>5.2331766906248568E-3</v>
      </c>
      <c r="C108" s="70">
        <v>2.5166742410331211</v>
      </c>
      <c r="D108" s="27">
        <v>1.2012354763057663E-4</v>
      </c>
      <c r="E108" s="19">
        <v>0.57963654800264042</v>
      </c>
      <c r="F108" s="5">
        <v>1.4671794453663476</v>
      </c>
      <c r="G108" s="5">
        <v>1.8866812827499286</v>
      </c>
      <c r="H108" s="12">
        <v>11.961100381603885</v>
      </c>
      <c r="I108" s="11">
        <v>0.28245467981346112</v>
      </c>
      <c r="J108" s="10">
        <v>26.164696538970848</v>
      </c>
      <c r="K108" s="11">
        <v>0.28245391712488049</v>
      </c>
      <c r="L108" s="13">
        <v>-4.1670742830324237</v>
      </c>
      <c r="M108" s="15">
        <v>0.92594904619436313</v>
      </c>
      <c r="N108" s="14">
        <v>1.4933078581425605</v>
      </c>
      <c r="O108" s="12">
        <v>339</v>
      </c>
      <c r="Q108" s="63"/>
      <c r="U108" s="85"/>
      <c r="V108" s="28"/>
      <c r="X108" s="85"/>
      <c r="Y108" s="87"/>
      <c r="Z108" s="64"/>
      <c r="AA108" s="64"/>
      <c r="AB108" s="86"/>
      <c r="AC108" s="64"/>
      <c r="AD108" s="85"/>
      <c r="AE108" s="57"/>
      <c r="AF108" s="64"/>
      <c r="AG108" s="65"/>
      <c r="AH108" s="65"/>
      <c r="AK108" s="29"/>
      <c r="AL108" s="66"/>
      <c r="AO108" s="65"/>
      <c r="AR108" s="29"/>
      <c r="AS108" s="67"/>
      <c r="AT108" s="67"/>
      <c r="AU108" s="67"/>
      <c r="AW108" s="29"/>
      <c r="AX108" s="67"/>
      <c r="AY108" s="67"/>
      <c r="AZ108" s="67"/>
      <c r="BB108" s="67"/>
      <c r="BE108" s="29"/>
      <c r="BF108" s="68"/>
      <c r="BG108" s="68"/>
      <c r="BH108" s="68"/>
      <c r="BM108" s="68"/>
      <c r="BR108" s="29"/>
      <c r="BS108" s="65"/>
    </row>
    <row r="109" spans="1:71" x14ac:dyDescent="0.2">
      <c r="A109" s="152" t="s">
        <v>258</v>
      </c>
      <c r="B109" s="3">
        <v>5.8579916449359986E-3</v>
      </c>
      <c r="C109" s="70">
        <v>0.24174384709740918</v>
      </c>
      <c r="D109" s="27">
        <v>1.2591886329581459E-4</v>
      </c>
      <c r="E109" s="19">
        <v>3.4650471643690346E-2</v>
      </c>
      <c r="F109" s="5">
        <v>1.4671778089607148</v>
      </c>
      <c r="G109" s="5">
        <v>1.8865439391244851</v>
      </c>
      <c r="H109" s="12">
        <v>9.7654046668364032</v>
      </c>
      <c r="I109" s="11">
        <v>0.28247591814900963</v>
      </c>
      <c r="J109" s="10">
        <v>35.673278380002252</v>
      </c>
      <c r="K109" s="11">
        <v>0.28247511866480346</v>
      </c>
      <c r="L109" s="13">
        <v>-3.4167676383412005</v>
      </c>
      <c r="M109" s="15">
        <v>1.2624506476266451</v>
      </c>
      <c r="N109" s="14">
        <v>1.4522817176174707</v>
      </c>
      <c r="O109" s="12">
        <v>339</v>
      </c>
      <c r="Q109" s="63"/>
      <c r="U109" s="85"/>
      <c r="V109" s="28"/>
      <c r="X109" s="85"/>
      <c r="Y109" s="87"/>
      <c r="Z109" s="64"/>
      <c r="AA109" s="64"/>
      <c r="AB109" s="86"/>
      <c r="AC109" s="64"/>
      <c r="AD109" s="85"/>
      <c r="AE109" s="57"/>
      <c r="AF109" s="64"/>
      <c r="AG109" s="65"/>
      <c r="AH109" s="65"/>
      <c r="AK109" s="29"/>
      <c r="AL109" s="66"/>
      <c r="AO109" s="65"/>
      <c r="AR109" s="29"/>
      <c r="AS109" s="67"/>
      <c r="AT109" s="67"/>
      <c r="AU109" s="67"/>
      <c r="AW109" s="29"/>
      <c r="AX109" s="67"/>
      <c r="AY109" s="67"/>
      <c r="AZ109" s="67"/>
      <c r="BB109" s="67"/>
      <c r="BE109" s="29"/>
      <c r="BF109" s="68"/>
      <c r="BG109" s="68"/>
      <c r="BH109" s="68"/>
      <c r="BM109" s="68"/>
      <c r="BR109" s="29"/>
      <c r="BS109" s="65"/>
    </row>
    <row r="110" spans="1:71" x14ac:dyDescent="0.2">
      <c r="A110" s="152" t="s">
        <v>259</v>
      </c>
      <c r="B110" s="3">
        <v>5.5700164986881347E-3</v>
      </c>
      <c r="C110" s="70">
        <v>0.24786327616198955</v>
      </c>
      <c r="D110" s="27">
        <v>1.1999221729625031E-4</v>
      </c>
      <c r="E110" s="19">
        <v>8.2912679651061236E-2</v>
      </c>
      <c r="F110" s="5">
        <v>1.4672097610473349</v>
      </c>
      <c r="G110" s="5">
        <v>1.8865752526748514</v>
      </c>
      <c r="H110" s="12">
        <v>9.8221149986665139</v>
      </c>
      <c r="I110" s="11">
        <v>0.28246373731004776</v>
      </c>
      <c r="J110" s="10">
        <v>29.580177426609154</v>
      </c>
      <c r="K110" s="11">
        <v>0.28246297545530985</v>
      </c>
      <c r="L110" s="13">
        <v>-3.8465067423887334</v>
      </c>
      <c r="M110" s="15">
        <v>1.0468203609248494</v>
      </c>
      <c r="N110" s="14">
        <v>1.4757833375568701</v>
      </c>
      <c r="O110" s="12">
        <v>339</v>
      </c>
      <c r="Q110" s="63"/>
      <c r="U110" s="85"/>
      <c r="V110" s="28"/>
      <c r="X110" s="85"/>
      <c r="Y110" s="87"/>
      <c r="Z110" s="64"/>
      <c r="AA110" s="64"/>
      <c r="AB110" s="86"/>
      <c r="AC110" s="64"/>
      <c r="AD110" s="85"/>
      <c r="AE110" s="57"/>
      <c r="AF110" s="64"/>
      <c r="AG110" s="65"/>
      <c r="AH110" s="65"/>
      <c r="AK110" s="29"/>
      <c r="AL110" s="66"/>
      <c r="AO110" s="65"/>
      <c r="AR110" s="29"/>
      <c r="AS110" s="67"/>
      <c r="AT110" s="67"/>
      <c r="AU110" s="67"/>
      <c r="AW110" s="29"/>
      <c r="AX110" s="67"/>
      <c r="AY110" s="67"/>
      <c r="AZ110" s="67"/>
      <c r="BB110" s="67"/>
      <c r="BE110" s="29"/>
      <c r="BF110" s="68"/>
      <c r="BG110" s="68"/>
      <c r="BH110" s="68"/>
      <c r="BM110" s="68"/>
      <c r="BR110" s="29"/>
      <c r="BS110" s="65"/>
    </row>
    <row r="111" spans="1:71" x14ac:dyDescent="0.2">
      <c r="A111" s="152" t="s">
        <v>160</v>
      </c>
      <c r="B111" s="3">
        <v>5.8794146120030085E-3</v>
      </c>
      <c r="C111" s="70">
        <v>0.22953409720724327</v>
      </c>
      <c r="D111" s="27">
        <v>1.2860805421643348E-4</v>
      </c>
      <c r="E111" s="19">
        <v>3.4163565113213418E-2</v>
      </c>
      <c r="F111" s="5">
        <v>1.4671894023520999</v>
      </c>
      <c r="G111" s="5">
        <v>1.8865835006421325</v>
      </c>
      <c r="H111" s="12">
        <v>9.9042643233481176</v>
      </c>
      <c r="I111" s="11">
        <v>0.282469971546781</v>
      </c>
      <c r="J111" s="10">
        <v>28.919300854540886</v>
      </c>
      <c r="K111" s="11">
        <v>0.28246915498836039</v>
      </c>
      <c r="L111" s="13">
        <v>-3.6278176883974833</v>
      </c>
      <c r="M111" s="15">
        <v>1.0234324332014655</v>
      </c>
      <c r="N111" s="14">
        <v>1.4638249348257522</v>
      </c>
      <c r="O111" s="12">
        <v>339</v>
      </c>
      <c r="Q111" s="63"/>
      <c r="U111" s="85"/>
      <c r="V111" s="28"/>
      <c r="X111" s="85"/>
      <c r="Y111" s="87"/>
      <c r="Z111" s="64"/>
      <c r="AA111" s="64"/>
      <c r="AB111" s="86"/>
      <c r="AC111" s="64"/>
      <c r="AD111" s="85"/>
      <c r="AE111" s="57"/>
      <c r="AF111" s="64"/>
      <c r="AG111" s="65"/>
      <c r="AH111" s="65"/>
      <c r="AK111" s="29"/>
      <c r="AL111" s="66"/>
      <c r="AO111" s="65"/>
      <c r="AR111" s="29"/>
      <c r="AS111" s="67"/>
      <c r="AT111" s="67"/>
      <c r="AU111" s="67"/>
      <c r="AW111" s="29"/>
      <c r="AX111" s="67"/>
      <c r="AY111" s="67"/>
      <c r="AZ111" s="67"/>
      <c r="BB111" s="67"/>
      <c r="BE111" s="29"/>
      <c r="BF111" s="68"/>
      <c r="BG111" s="68"/>
      <c r="BH111" s="68"/>
      <c r="BM111" s="68"/>
      <c r="BR111" s="29"/>
      <c r="BS111" s="65"/>
    </row>
    <row r="112" spans="1:71" x14ac:dyDescent="0.2">
      <c r="A112" s="152" t="s">
        <v>161</v>
      </c>
      <c r="B112" s="3">
        <v>4.3193056373233077E-3</v>
      </c>
      <c r="C112" s="70">
        <v>0.47721219465535092</v>
      </c>
      <c r="D112" s="27">
        <v>9.8061551613803132E-5</v>
      </c>
      <c r="E112" s="19">
        <v>9.5542719033618315E-2</v>
      </c>
      <c r="F112" s="5">
        <v>1.4671609854851326</v>
      </c>
      <c r="G112" s="5">
        <v>1.8865844876104314</v>
      </c>
      <c r="H112" s="12">
        <v>9.9380872512839868</v>
      </c>
      <c r="I112" s="11">
        <v>0.28246860646863065</v>
      </c>
      <c r="J112" s="10">
        <v>28.289238165524342</v>
      </c>
      <c r="K112" s="11">
        <v>0.28246798385610306</v>
      </c>
      <c r="L112" s="13">
        <v>-3.6692631832857536</v>
      </c>
      <c r="M112" s="15">
        <v>1.0011349857586005</v>
      </c>
      <c r="N112" s="14">
        <v>1.4660914715084001</v>
      </c>
      <c r="O112" s="12">
        <v>339</v>
      </c>
      <c r="Q112" s="63"/>
      <c r="U112" s="85"/>
      <c r="V112" s="28"/>
      <c r="X112" s="85"/>
      <c r="Y112" s="87"/>
      <c r="Z112" s="64"/>
      <c r="AA112" s="64"/>
      <c r="AB112" s="86"/>
      <c r="AC112" s="64"/>
      <c r="AD112" s="85"/>
      <c r="AE112" s="57"/>
      <c r="AF112" s="64"/>
      <c r="AG112" s="65"/>
      <c r="AH112" s="65"/>
      <c r="AK112" s="29"/>
      <c r="AL112" s="66"/>
      <c r="AO112" s="65"/>
      <c r="AR112" s="29"/>
      <c r="AS112" s="67"/>
      <c r="AT112" s="67"/>
      <c r="AU112" s="67"/>
      <c r="AW112" s="29"/>
      <c r="AX112" s="67"/>
      <c r="AY112" s="67"/>
      <c r="AZ112" s="67"/>
      <c r="BB112" s="67"/>
      <c r="BE112" s="29"/>
      <c r="BF112" s="68"/>
      <c r="BG112" s="68"/>
      <c r="BH112" s="68"/>
      <c r="BM112" s="68"/>
      <c r="BR112" s="29"/>
      <c r="BS112" s="65"/>
    </row>
    <row r="113" spans="1:71" x14ac:dyDescent="0.2">
      <c r="A113" s="152" t="s">
        <v>163</v>
      </c>
      <c r="B113" s="3">
        <v>4.4441152725330545E-3</v>
      </c>
      <c r="C113" s="70">
        <v>0.53720955181931107</v>
      </c>
      <c r="D113" s="27">
        <v>1.0049570859338578E-4</v>
      </c>
      <c r="E113" s="19">
        <v>0.10133347386017122</v>
      </c>
      <c r="F113" s="5">
        <v>1.4671694598185032</v>
      </c>
      <c r="G113" s="5">
        <v>1.8865554041369337</v>
      </c>
      <c r="H113" s="12">
        <v>10.039957518692491</v>
      </c>
      <c r="I113" s="11">
        <v>0.28246972666985254</v>
      </c>
      <c r="J113" s="10">
        <v>26.457611956864827</v>
      </c>
      <c r="K113" s="11">
        <v>0.28246908860237235</v>
      </c>
      <c r="L113" s="13">
        <v>-3.6301670388749763</v>
      </c>
      <c r="M113" s="15">
        <v>0.93631510380998151</v>
      </c>
      <c r="N113" s="14">
        <v>1.4639534167109713</v>
      </c>
      <c r="O113" s="12">
        <v>339</v>
      </c>
      <c r="Q113" s="63"/>
      <c r="U113" s="85"/>
      <c r="V113" s="28"/>
      <c r="X113" s="85"/>
      <c r="Y113" s="87"/>
      <c r="Z113" s="64"/>
      <c r="AA113" s="64"/>
      <c r="AB113" s="86"/>
      <c r="AC113" s="64"/>
      <c r="AD113" s="85"/>
      <c r="AE113" s="57"/>
      <c r="AF113" s="64"/>
      <c r="AG113" s="65"/>
      <c r="AH113" s="65"/>
      <c r="AK113" s="29"/>
      <c r="AL113" s="66"/>
      <c r="AO113" s="65"/>
      <c r="AR113" s="29"/>
      <c r="AS113" s="67"/>
      <c r="AT113" s="67"/>
      <c r="AU113" s="67"/>
      <c r="AW113" s="29"/>
      <c r="AX113" s="67"/>
      <c r="AY113" s="67"/>
      <c r="AZ113" s="67"/>
      <c r="BB113" s="67"/>
      <c r="BE113" s="29"/>
      <c r="BF113" s="68"/>
      <c r="BG113" s="68"/>
      <c r="BH113" s="68"/>
      <c r="BM113" s="68"/>
      <c r="BR113" s="29"/>
      <c r="BS113" s="65"/>
    </row>
    <row r="114" spans="1:71" x14ac:dyDescent="0.2">
      <c r="A114" s="152" t="s">
        <v>164</v>
      </c>
      <c r="B114" s="3">
        <v>5.4225992386345585E-3</v>
      </c>
      <c r="C114" s="70">
        <v>2.0187094603019449</v>
      </c>
      <c r="D114" s="27">
        <v>1.2126960051311536E-4</v>
      </c>
      <c r="E114" s="19">
        <v>0.45615335944361646</v>
      </c>
      <c r="F114" s="5">
        <v>1.4671569563039515</v>
      </c>
      <c r="G114" s="5">
        <v>1.8867314649606284</v>
      </c>
      <c r="H114" s="12">
        <v>15.28080975896648</v>
      </c>
      <c r="I114" s="11">
        <v>0.28246430061398187</v>
      </c>
      <c r="J114" s="10">
        <v>25.039664947952058</v>
      </c>
      <c r="K114" s="11">
        <v>0.2824635306488808</v>
      </c>
      <c r="L114" s="13">
        <v>-3.826858857052251</v>
      </c>
      <c r="M114" s="15">
        <v>0.88613501941559036</v>
      </c>
      <c r="N114" s="14">
        <v>1.4747090567428602</v>
      </c>
      <c r="O114" s="12">
        <v>339</v>
      </c>
      <c r="Q114" s="63"/>
      <c r="U114" s="85"/>
      <c r="V114" s="28"/>
      <c r="X114" s="85"/>
      <c r="Y114" s="87"/>
      <c r="Z114" s="64"/>
      <c r="AA114" s="64"/>
      <c r="AB114" s="86"/>
      <c r="AC114" s="64"/>
      <c r="AD114" s="85"/>
      <c r="AE114" s="57"/>
      <c r="AF114" s="64"/>
      <c r="AG114" s="65"/>
      <c r="AH114" s="65"/>
      <c r="AK114" s="29"/>
      <c r="AL114" s="66"/>
      <c r="AO114" s="65"/>
      <c r="AR114" s="29"/>
      <c r="AS114" s="67"/>
      <c r="AT114" s="67"/>
      <c r="AU114" s="67"/>
      <c r="AW114" s="29"/>
      <c r="AX114" s="67"/>
      <c r="AY114" s="67"/>
      <c r="AZ114" s="67"/>
      <c r="BB114" s="67"/>
      <c r="BE114" s="29"/>
      <c r="BF114" s="68"/>
      <c r="BG114" s="68"/>
      <c r="BH114" s="68"/>
      <c r="BM114" s="68"/>
      <c r="BR114" s="29"/>
      <c r="BS114" s="65"/>
    </row>
    <row r="115" spans="1:71" x14ac:dyDescent="0.2">
      <c r="A115" s="152" t="s">
        <v>165</v>
      </c>
      <c r="B115" s="3">
        <v>5.8072850124068947E-3</v>
      </c>
      <c r="C115" s="70">
        <v>2.5377608716900739</v>
      </c>
      <c r="D115" s="27">
        <v>1.2890504000960187E-4</v>
      </c>
      <c r="E115" s="19">
        <v>0.56268653972980831</v>
      </c>
      <c r="F115" s="5">
        <v>1.467222560266537</v>
      </c>
      <c r="G115" s="5">
        <v>1.886738826353517</v>
      </c>
      <c r="H115" s="12">
        <v>15.272166960420744</v>
      </c>
      <c r="I115" s="11">
        <v>0.282476178174288</v>
      </c>
      <c r="J115" s="10">
        <v>27.436859963110059</v>
      </c>
      <c r="K115" s="11">
        <v>0.28247535973024485</v>
      </c>
      <c r="L115" s="13">
        <v>-3.4082365126242298</v>
      </c>
      <c r="M115" s="15">
        <v>0.97096995852918866</v>
      </c>
      <c r="N115" s="14">
        <v>1.451815062061625</v>
      </c>
      <c r="O115" s="12">
        <v>339</v>
      </c>
      <c r="Q115" s="63"/>
      <c r="U115" s="85"/>
      <c r="V115" s="28"/>
      <c r="X115" s="85"/>
      <c r="Y115" s="87"/>
      <c r="Z115" s="64"/>
      <c r="AA115" s="64"/>
      <c r="AB115" s="86"/>
      <c r="AC115" s="64"/>
      <c r="AD115" s="85"/>
      <c r="AE115" s="57"/>
      <c r="AF115" s="64"/>
      <c r="AG115" s="65"/>
      <c r="AH115" s="65"/>
      <c r="AK115" s="29"/>
      <c r="AL115" s="66"/>
      <c r="AO115" s="65"/>
      <c r="AR115" s="29"/>
      <c r="AS115" s="67"/>
      <c r="AT115" s="67"/>
      <c r="AU115" s="67"/>
      <c r="AW115" s="29"/>
      <c r="AX115" s="67"/>
      <c r="AY115" s="67"/>
      <c r="AZ115" s="67"/>
      <c r="BB115" s="67"/>
      <c r="BE115" s="29"/>
      <c r="BF115" s="68"/>
      <c r="BG115" s="68"/>
      <c r="BH115" s="68"/>
      <c r="BM115" s="68"/>
      <c r="BR115" s="29"/>
      <c r="BS115" s="65"/>
    </row>
    <row r="116" spans="1:71" x14ac:dyDescent="0.2">
      <c r="A116" s="152" t="s">
        <v>166</v>
      </c>
      <c r="B116" s="3">
        <v>6.21237615463469E-3</v>
      </c>
      <c r="C116" s="70">
        <v>0.51477282856569817</v>
      </c>
      <c r="D116" s="27">
        <v>1.3221102784540914E-4</v>
      </c>
      <c r="E116" s="19">
        <v>2.3801405420362961E-2</v>
      </c>
      <c r="F116" s="5">
        <v>1.4671999414054815</v>
      </c>
      <c r="G116" s="5">
        <v>1.8866547938327709</v>
      </c>
      <c r="H116" s="12">
        <v>14.608177496806185</v>
      </c>
      <c r="I116" s="11">
        <v>0.28247454608702188</v>
      </c>
      <c r="J116" s="10">
        <v>26.325844669372749</v>
      </c>
      <c r="K116" s="11">
        <v>0.28247370665259658</v>
      </c>
      <c r="L116" s="13">
        <v>-3.4667376945285433</v>
      </c>
      <c r="M116" s="15">
        <v>0.93165195803268652</v>
      </c>
      <c r="N116" s="14">
        <v>1.4550150154913952</v>
      </c>
      <c r="O116" s="12">
        <v>339</v>
      </c>
      <c r="Q116" s="63"/>
      <c r="U116" s="85"/>
      <c r="V116" s="28"/>
      <c r="X116" s="85"/>
      <c r="Y116" s="87"/>
      <c r="Z116" s="64"/>
      <c r="AA116" s="64"/>
      <c r="AB116" s="86"/>
      <c r="AC116" s="64"/>
      <c r="AD116" s="85"/>
      <c r="AE116" s="57"/>
      <c r="AF116" s="64"/>
      <c r="AG116" s="65"/>
      <c r="AH116" s="65"/>
      <c r="AK116" s="29"/>
      <c r="AL116" s="66"/>
      <c r="AO116" s="65"/>
      <c r="AR116" s="29"/>
      <c r="AS116" s="67"/>
      <c r="AT116" s="67"/>
      <c r="AU116" s="67"/>
      <c r="AW116" s="29"/>
      <c r="AX116" s="67"/>
      <c r="AY116" s="67"/>
      <c r="AZ116" s="67"/>
      <c r="BB116" s="67"/>
      <c r="BE116" s="29"/>
      <c r="BF116" s="68"/>
      <c r="BG116" s="68"/>
      <c r="BH116" s="68"/>
      <c r="BM116" s="68"/>
      <c r="BR116" s="29"/>
      <c r="BS116" s="65"/>
    </row>
    <row r="117" spans="1:71" x14ac:dyDescent="0.2">
      <c r="A117" s="152" t="s">
        <v>167</v>
      </c>
      <c r="B117" s="3">
        <v>5.417298623838016E-3</v>
      </c>
      <c r="C117" s="70">
        <v>2.0680825256192819</v>
      </c>
      <c r="D117" s="27">
        <v>1.2288934968009797E-4</v>
      </c>
      <c r="E117" s="19">
        <v>0.47662717998301229</v>
      </c>
      <c r="F117" s="5">
        <v>1.4672115616245371</v>
      </c>
      <c r="G117" s="5">
        <v>1.886680345635948</v>
      </c>
      <c r="H117" s="12">
        <v>15.425770510589732</v>
      </c>
      <c r="I117" s="11">
        <v>0.28246356669298128</v>
      </c>
      <c r="J117" s="10">
        <v>26.063082728987517</v>
      </c>
      <c r="K117" s="11">
        <v>0.28246278644376677</v>
      </c>
      <c r="L117" s="13">
        <v>-3.8531957195675481</v>
      </c>
      <c r="M117" s="15">
        <v>0.9223530094404353</v>
      </c>
      <c r="N117" s="14">
        <v>1.4761490635945835</v>
      </c>
      <c r="O117" s="12">
        <v>339</v>
      </c>
      <c r="Q117" s="63"/>
      <c r="U117" s="85"/>
      <c r="V117" s="28"/>
      <c r="X117" s="85"/>
      <c r="Y117" s="87"/>
      <c r="Z117" s="64"/>
      <c r="AA117" s="64"/>
      <c r="AB117" s="86"/>
      <c r="AC117" s="64"/>
      <c r="AD117" s="85"/>
      <c r="AE117" s="57"/>
      <c r="AF117" s="64"/>
      <c r="AG117" s="65"/>
      <c r="AH117" s="65"/>
      <c r="AK117" s="29"/>
      <c r="AL117" s="66"/>
      <c r="AO117" s="65"/>
      <c r="AR117" s="29"/>
      <c r="AS117" s="67"/>
      <c r="AT117" s="67"/>
      <c r="AU117" s="67"/>
      <c r="AW117" s="29"/>
      <c r="AX117" s="67"/>
      <c r="AY117" s="67"/>
      <c r="AZ117" s="67"/>
      <c r="BB117" s="67"/>
      <c r="BE117" s="29"/>
      <c r="BF117" s="68"/>
      <c r="BG117" s="68"/>
      <c r="BH117" s="68"/>
      <c r="BM117" s="68"/>
      <c r="BR117" s="29"/>
      <c r="BS117" s="65"/>
    </row>
    <row r="118" spans="1:71" x14ac:dyDescent="0.2">
      <c r="A118" s="152" t="s">
        <v>168</v>
      </c>
      <c r="B118" s="3">
        <v>6.1464452724164795E-3</v>
      </c>
      <c r="C118" s="70">
        <v>2.4573756632222916</v>
      </c>
      <c r="D118" s="27">
        <v>1.3627672593316607E-4</v>
      </c>
      <c r="E118" s="19">
        <v>0.52251964550109253</v>
      </c>
      <c r="F118" s="5">
        <v>1.4672514594244166</v>
      </c>
      <c r="G118" s="5">
        <v>1.8867532751375964</v>
      </c>
      <c r="H118" s="12">
        <v>13.668876656477646</v>
      </c>
      <c r="I118" s="11">
        <v>0.28248257224791729</v>
      </c>
      <c r="J118" s="10">
        <v>26.880041758666536</v>
      </c>
      <c r="K118" s="11">
        <v>0.28248170699955655</v>
      </c>
      <c r="L118" s="13">
        <v>-3.1836113977723457</v>
      </c>
      <c r="M118" s="15">
        <v>0.95126457862915181</v>
      </c>
      <c r="N118" s="14">
        <v>1.439526526760412</v>
      </c>
      <c r="O118" s="12">
        <v>339</v>
      </c>
      <c r="Q118" s="63"/>
      <c r="U118" s="85"/>
      <c r="V118" s="28"/>
      <c r="X118" s="85"/>
      <c r="Y118" s="87"/>
      <c r="Z118" s="64"/>
      <c r="AA118" s="64"/>
      <c r="AB118" s="86"/>
      <c r="AC118" s="64"/>
      <c r="AD118" s="85"/>
      <c r="AE118" s="57"/>
      <c r="AF118" s="64"/>
      <c r="AG118" s="65"/>
      <c r="AH118" s="65"/>
      <c r="AK118" s="29"/>
      <c r="AL118" s="66"/>
      <c r="AO118" s="65"/>
      <c r="AR118" s="29"/>
      <c r="AS118" s="67"/>
      <c r="AT118" s="67"/>
      <c r="AU118" s="67"/>
      <c r="AW118" s="29"/>
      <c r="AX118" s="67"/>
      <c r="AY118" s="67"/>
      <c r="AZ118" s="67"/>
      <c r="BB118" s="67"/>
      <c r="BE118" s="29"/>
      <c r="BF118" s="68"/>
      <c r="BG118" s="68"/>
      <c r="BH118" s="68"/>
      <c r="BM118" s="68"/>
      <c r="BR118" s="29"/>
      <c r="BS118" s="65"/>
    </row>
    <row r="119" spans="1:71" x14ac:dyDescent="0.2">
      <c r="A119" s="152" t="s">
        <v>31</v>
      </c>
      <c r="B119" s="3">
        <v>5.7554339119811867E-3</v>
      </c>
      <c r="C119" s="70">
        <v>0.19461458455980332</v>
      </c>
      <c r="D119" s="27">
        <v>1.2608018613390165E-4</v>
      </c>
      <c r="E119" s="19">
        <v>2.1023787309293086E-2</v>
      </c>
      <c r="F119" s="5">
        <v>1.467237579388077</v>
      </c>
      <c r="G119" s="5">
        <v>1.8866325049531751</v>
      </c>
      <c r="H119" s="12">
        <v>13.392467514617916</v>
      </c>
      <c r="I119" s="11">
        <v>0.28248658739243715</v>
      </c>
      <c r="J119" s="10">
        <v>25.501951381564606</v>
      </c>
      <c r="K119" s="11">
        <v>0.28248578688395981</v>
      </c>
      <c r="L119" s="13">
        <v>-3.0392273394230784</v>
      </c>
      <c r="M119" s="15">
        <v>0.90249499063332905</v>
      </c>
      <c r="N119" s="14">
        <v>1.4316262391353398</v>
      </c>
      <c r="O119" s="12">
        <v>339</v>
      </c>
      <c r="Q119" s="63"/>
      <c r="U119" s="85"/>
      <c r="V119" s="28"/>
      <c r="X119" s="85"/>
      <c r="Y119" s="87"/>
      <c r="Z119" s="64"/>
      <c r="AA119" s="64"/>
      <c r="AB119" s="86"/>
      <c r="AC119" s="64"/>
      <c r="AD119" s="85"/>
      <c r="AE119" s="57"/>
      <c r="AF119" s="64"/>
      <c r="AG119" s="65"/>
      <c r="AH119" s="65"/>
      <c r="AK119" s="29"/>
      <c r="AL119" s="66"/>
      <c r="AO119" s="65"/>
      <c r="AR119" s="29"/>
      <c r="AS119" s="67"/>
      <c r="AT119" s="67"/>
      <c r="AU119" s="67"/>
      <c r="AW119" s="29"/>
      <c r="AX119" s="67"/>
      <c r="AY119" s="67"/>
      <c r="AZ119" s="67"/>
      <c r="BB119" s="67"/>
      <c r="BE119" s="29"/>
      <c r="BF119" s="68"/>
      <c r="BG119" s="68"/>
      <c r="BH119" s="68"/>
      <c r="BM119" s="68"/>
      <c r="BR119" s="29"/>
      <c r="BS119" s="65"/>
    </row>
    <row r="120" spans="1:71" x14ac:dyDescent="0.2">
      <c r="A120" s="152" t="s">
        <v>32</v>
      </c>
      <c r="B120" s="3">
        <v>4.6419537668466971E-3</v>
      </c>
      <c r="C120" s="70">
        <v>0.23471204952496516</v>
      </c>
      <c r="D120" s="27">
        <v>9.9473292772226047E-5</v>
      </c>
      <c r="E120" s="19">
        <v>2.1650411330342734E-2</v>
      </c>
      <c r="F120" s="5">
        <v>1.4671848980642013</v>
      </c>
      <c r="G120" s="5">
        <v>1.8865564592417861</v>
      </c>
      <c r="H120" s="12">
        <v>13.558848189859088</v>
      </c>
      <c r="I120" s="11">
        <v>0.28246925747109813</v>
      </c>
      <c r="J120" s="10">
        <v>27.104284451552338</v>
      </c>
      <c r="K120" s="11">
        <v>0.28246862589514177</v>
      </c>
      <c r="L120" s="13">
        <v>-3.646541901781708</v>
      </c>
      <c r="M120" s="15">
        <v>0.95920035985685992</v>
      </c>
      <c r="N120" s="14">
        <v>1.4648489208794846</v>
      </c>
      <c r="O120" s="12">
        <v>339</v>
      </c>
      <c r="Q120" s="63"/>
      <c r="U120" s="85"/>
      <c r="V120" s="28"/>
      <c r="X120" s="85"/>
      <c r="Y120" s="87"/>
      <c r="Z120" s="64"/>
      <c r="AA120" s="64"/>
      <c r="AB120" s="86"/>
      <c r="AC120" s="64"/>
      <c r="AD120" s="85"/>
      <c r="AE120" s="57"/>
      <c r="AF120" s="64"/>
      <c r="AG120" s="65"/>
      <c r="AH120" s="65"/>
      <c r="AK120" s="29"/>
      <c r="AL120" s="66"/>
      <c r="AO120" s="65"/>
      <c r="AR120" s="29"/>
      <c r="AS120" s="67"/>
      <c r="AT120" s="67"/>
      <c r="AU120" s="67"/>
      <c r="AW120" s="29"/>
      <c r="AX120" s="67"/>
      <c r="AY120" s="67"/>
      <c r="AZ120" s="67"/>
      <c r="BB120" s="67"/>
      <c r="BE120" s="29"/>
      <c r="BF120" s="68"/>
      <c r="BG120" s="68"/>
      <c r="BH120" s="68"/>
      <c r="BM120" s="68"/>
      <c r="BR120" s="29"/>
      <c r="BS120" s="65"/>
    </row>
    <row r="121" spans="1:71" x14ac:dyDescent="0.2">
      <c r="A121" s="152" t="s">
        <v>36</v>
      </c>
      <c r="B121" s="3">
        <v>5.2836414752937787E-3</v>
      </c>
      <c r="C121" s="70">
        <v>2.1985124817511577</v>
      </c>
      <c r="D121" s="27">
        <v>1.1959131173703965E-4</v>
      </c>
      <c r="E121" s="19">
        <v>0.48367390983757724</v>
      </c>
      <c r="F121" s="5">
        <v>1.4673038631563886</v>
      </c>
      <c r="G121" s="5">
        <v>1.8865596507124631</v>
      </c>
      <c r="H121" s="12">
        <v>14.61480427784667</v>
      </c>
      <c r="I121" s="11">
        <v>0.28250660799562788</v>
      </c>
      <c r="J121" s="10">
        <v>25.725870051746671</v>
      </c>
      <c r="K121" s="11">
        <v>0.28250584868632006</v>
      </c>
      <c r="L121" s="13">
        <v>-2.3292551548526053</v>
      </c>
      <c r="M121" s="15">
        <v>0.91041930493696022</v>
      </c>
      <c r="N121" s="14">
        <v>1.3927616058110761</v>
      </c>
      <c r="O121" s="12">
        <v>339</v>
      </c>
      <c r="Q121" s="63"/>
      <c r="U121" s="85"/>
      <c r="V121" s="28"/>
      <c r="X121" s="85"/>
      <c r="Y121" s="87"/>
      <c r="Z121" s="64"/>
      <c r="AA121" s="64"/>
      <c r="AB121" s="86"/>
      <c r="AC121" s="64"/>
      <c r="AD121" s="85"/>
      <c r="AE121" s="57"/>
      <c r="AF121" s="64"/>
      <c r="AG121" s="65"/>
      <c r="AH121" s="65"/>
      <c r="AK121" s="29"/>
      <c r="AL121" s="66"/>
      <c r="AO121" s="65"/>
      <c r="AR121" s="29"/>
      <c r="AS121" s="67"/>
      <c r="AT121" s="67"/>
      <c r="AU121" s="67"/>
      <c r="AW121" s="29"/>
      <c r="AX121" s="67"/>
      <c r="AY121" s="67"/>
      <c r="AZ121" s="67"/>
      <c r="BB121" s="67"/>
      <c r="BE121" s="29"/>
      <c r="BF121" s="68"/>
      <c r="BG121" s="68"/>
      <c r="BH121" s="68"/>
      <c r="BM121" s="68"/>
      <c r="BR121" s="29"/>
      <c r="BS121" s="65"/>
    </row>
    <row r="122" spans="1:71" x14ac:dyDescent="0.2">
      <c r="A122" s="152" t="s">
        <v>37</v>
      </c>
      <c r="B122" s="3">
        <v>5.6327105177504493E-3</v>
      </c>
      <c r="C122" s="70">
        <v>2.9385295016672801</v>
      </c>
      <c r="D122" s="27">
        <v>1.2862629773550673E-4</v>
      </c>
      <c r="E122" s="19">
        <v>0.67052131376850499</v>
      </c>
      <c r="F122" s="5">
        <v>1.4672477090128724</v>
      </c>
      <c r="G122" s="5">
        <v>1.8866599476175849</v>
      </c>
      <c r="H122" s="12">
        <v>14.187998659620908</v>
      </c>
      <c r="I122" s="11">
        <v>0.28249539903048154</v>
      </c>
      <c r="J122" s="10">
        <v>28.108833477552771</v>
      </c>
      <c r="K122" s="11">
        <v>0.28249458235622921</v>
      </c>
      <c r="L122" s="13">
        <v>-2.7279621525122533</v>
      </c>
      <c r="M122" s="15">
        <v>0.99475059874620797</v>
      </c>
      <c r="N122" s="14">
        <v>1.4145907228459058</v>
      </c>
      <c r="O122" s="12">
        <v>339</v>
      </c>
      <c r="Q122" s="63"/>
      <c r="U122" s="85"/>
      <c r="V122" s="28"/>
      <c r="X122" s="85"/>
      <c r="Y122" s="87"/>
      <c r="Z122" s="64"/>
      <c r="AA122" s="64"/>
      <c r="AB122" s="86"/>
      <c r="AC122" s="64"/>
      <c r="AD122" s="85"/>
      <c r="AE122" s="57"/>
      <c r="AF122" s="64"/>
      <c r="AG122" s="65"/>
      <c r="AH122" s="65"/>
      <c r="AK122" s="29"/>
      <c r="AL122" s="66"/>
      <c r="AO122" s="65"/>
      <c r="AR122" s="29"/>
      <c r="AS122" s="67"/>
      <c r="AT122" s="67"/>
      <c r="AU122" s="67"/>
      <c r="AW122" s="29"/>
      <c r="AX122" s="67"/>
      <c r="AY122" s="67"/>
      <c r="AZ122" s="67"/>
      <c r="BB122" s="67"/>
      <c r="BE122" s="29"/>
      <c r="BF122" s="68"/>
      <c r="BG122" s="68"/>
      <c r="BH122" s="68"/>
      <c r="BM122" s="68"/>
      <c r="BR122" s="29"/>
      <c r="BS122" s="65"/>
    </row>
    <row r="123" spans="1:71" x14ac:dyDescent="0.2">
      <c r="A123" s="153" t="s">
        <v>2</v>
      </c>
      <c r="B123" s="34">
        <v>5.0614682685000438E-3</v>
      </c>
      <c r="C123" s="35"/>
      <c r="D123" s="36">
        <v>1.1245053341568771E-4</v>
      </c>
      <c r="E123" s="35"/>
      <c r="F123" s="37">
        <v>1.4671926886933331</v>
      </c>
      <c r="G123" s="37">
        <v>1.886621280910795</v>
      </c>
      <c r="H123" s="38"/>
      <c r="I123" s="39">
        <v>0.28247178962396291</v>
      </c>
      <c r="J123" s="52"/>
      <c r="K123" s="39">
        <v>0.28247107565289375</v>
      </c>
      <c r="L123" s="41">
        <v>-3.559846806713229</v>
      </c>
      <c r="M123" s="42"/>
      <c r="N123" s="43"/>
      <c r="O123" s="38"/>
      <c r="Q123" s="63"/>
      <c r="T123" s="85"/>
      <c r="V123" s="85"/>
      <c r="W123" s="64"/>
      <c r="X123" s="85"/>
      <c r="Y123" s="87"/>
      <c r="Z123" s="64"/>
      <c r="AA123" s="64"/>
      <c r="AB123" s="86"/>
      <c r="AC123" s="64"/>
      <c r="AD123" s="85"/>
      <c r="AE123" s="57"/>
      <c r="AF123" s="64"/>
      <c r="AG123" s="65"/>
      <c r="AH123" s="65"/>
      <c r="AK123" s="29"/>
      <c r="AL123" s="66"/>
      <c r="AO123" s="65"/>
      <c r="AR123" s="29"/>
      <c r="AS123" s="67"/>
      <c r="AT123" s="67"/>
      <c r="AU123" s="67"/>
      <c r="AW123" s="29"/>
      <c r="AX123" s="67"/>
      <c r="AY123" s="67"/>
      <c r="AZ123" s="67"/>
      <c r="BB123" s="67"/>
      <c r="BE123" s="29"/>
      <c r="BF123" s="68"/>
      <c r="BG123" s="68"/>
      <c r="BH123" s="68"/>
      <c r="BM123" s="68"/>
      <c r="BR123" s="29"/>
      <c r="BS123" s="65"/>
    </row>
    <row r="124" spans="1:71" x14ac:dyDescent="0.2">
      <c r="A124" s="160" t="s">
        <v>1</v>
      </c>
      <c r="B124" s="17">
        <v>2.4832942598387348E-3</v>
      </c>
      <c r="C124" s="44"/>
      <c r="D124" s="45">
        <v>5.3536769161064264E-5</v>
      </c>
      <c r="E124" s="44"/>
      <c r="F124" s="46">
        <v>8.5982525386996716E-5</v>
      </c>
      <c r="G124" s="46">
        <v>1.6246797791327424E-4</v>
      </c>
      <c r="H124" s="47"/>
      <c r="I124" s="48">
        <v>2.6857079500860512E-5</v>
      </c>
      <c r="J124" s="53"/>
      <c r="K124" s="48">
        <v>2.6748768007693813E-5</v>
      </c>
      <c r="L124" s="50">
        <v>0.94661889874017813</v>
      </c>
      <c r="M124" s="51"/>
      <c r="N124" s="6"/>
      <c r="O124" s="47"/>
      <c r="Q124" s="63"/>
      <c r="T124" s="85"/>
      <c r="V124" s="85"/>
      <c r="W124" s="64"/>
      <c r="X124" s="85"/>
      <c r="Y124" s="87"/>
      <c r="Z124" s="64"/>
      <c r="AA124" s="64"/>
      <c r="AB124" s="86"/>
      <c r="AC124" s="64"/>
      <c r="AD124" s="85"/>
      <c r="AE124" s="57"/>
      <c r="AF124" s="64"/>
      <c r="AG124" s="65"/>
      <c r="AH124" s="65"/>
      <c r="AK124" s="29"/>
      <c r="AL124" s="66"/>
      <c r="AO124" s="65"/>
      <c r="AR124" s="29"/>
      <c r="AS124" s="67"/>
      <c r="AT124" s="67"/>
      <c r="AU124" s="67"/>
      <c r="AW124" s="29"/>
      <c r="AX124" s="67"/>
      <c r="AY124" s="67"/>
      <c r="AZ124" s="67"/>
      <c r="BB124" s="67"/>
      <c r="BE124" s="29"/>
      <c r="BF124" s="68"/>
      <c r="BG124" s="68"/>
      <c r="BH124" s="68"/>
      <c r="BM124" s="68"/>
      <c r="BR124" s="29"/>
      <c r="BS124" s="65"/>
    </row>
    <row r="125" spans="1:71" x14ac:dyDescent="0.2">
      <c r="A125" s="149" t="s">
        <v>682</v>
      </c>
      <c r="B125" s="3"/>
      <c r="C125" s="16"/>
      <c r="D125" s="27"/>
      <c r="E125" s="16"/>
      <c r="F125" s="5"/>
      <c r="G125" s="5"/>
      <c r="H125" s="12"/>
      <c r="I125" s="11"/>
      <c r="J125" s="10"/>
      <c r="K125" s="11"/>
      <c r="L125" s="13"/>
      <c r="M125" s="15"/>
      <c r="N125" s="14"/>
      <c r="O125" s="12"/>
      <c r="Q125" s="63"/>
      <c r="T125" s="85"/>
      <c r="V125" s="85"/>
      <c r="W125" s="64"/>
      <c r="X125" s="85"/>
      <c r="Y125" s="87"/>
      <c r="Z125" s="64"/>
      <c r="AA125" s="64"/>
      <c r="AB125" s="86"/>
      <c r="AC125" s="64"/>
      <c r="AD125" s="85"/>
      <c r="AE125" s="57"/>
      <c r="AF125" s="64"/>
      <c r="AG125" s="65"/>
      <c r="AH125" s="65"/>
      <c r="AK125" s="29"/>
      <c r="AL125" s="66"/>
      <c r="AO125" s="65"/>
      <c r="AR125" s="29"/>
      <c r="AS125" s="67"/>
      <c r="AT125" s="67"/>
      <c r="AU125" s="67"/>
      <c r="AW125" s="29"/>
      <c r="AX125" s="67"/>
      <c r="AY125" s="67"/>
      <c r="AZ125" s="67"/>
      <c r="BB125" s="67"/>
      <c r="BE125" s="29"/>
      <c r="BF125" s="68"/>
      <c r="BG125" s="68"/>
      <c r="BH125" s="68"/>
      <c r="BM125" s="68"/>
      <c r="BR125" s="29"/>
      <c r="BS125" s="65"/>
    </row>
    <row r="126" spans="1:71" x14ac:dyDescent="0.2">
      <c r="A126" s="152" t="s">
        <v>40</v>
      </c>
      <c r="B126" s="3">
        <v>3.9153592575978752E-2</v>
      </c>
      <c r="C126" s="16">
        <v>1.6242894699638812</v>
      </c>
      <c r="D126" s="27">
        <v>1.3168058391593844E-3</v>
      </c>
      <c r="E126" s="16">
        <v>0.6434542094590785</v>
      </c>
      <c r="F126" s="5">
        <v>1.4671650684345077</v>
      </c>
      <c r="G126" s="5">
        <v>1.8860751323103349</v>
      </c>
      <c r="H126" s="12">
        <v>3.5220705270986308</v>
      </c>
      <c r="I126" s="11">
        <v>0.28266024333947071</v>
      </c>
      <c r="J126" s="10">
        <v>45.747390750213434</v>
      </c>
      <c r="K126" s="11">
        <v>0.2826499019266252</v>
      </c>
      <c r="L126" s="13">
        <v>4.5581164309127509</v>
      </c>
      <c r="M126" s="15">
        <v>1.6192555748850701</v>
      </c>
      <c r="N126" s="14">
        <v>1.0774890832620685</v>
      </c>
      <c r="O126" s="12">
        <v>419</v>
      </c>
      <c r="Q126" s="63"/>
      <c r="V126" s="85"/>
      <c r="W126" s="28"/>
      <c r="X126" s="85"/>
      <c r="Z126" s="64"/>
      <c r="AA126" s="64"/>
      <c r="AB126" s="86"/>
      <c r="AC126" s="64"/>
      <c r="AD126" s="85"/>
      <c r="AE126" s="57"/>
      <c r="AF126" s="64"/>
      <c r="AG126" s="65"/>
      <c r="AH126" s="65"/>
      <c r="AK126" s="29"/>
      <c r="AL126" s="66"/>
      <c r="AO126" s="65"/>
      <c r="AR126" s="29"/>
      <c r="AS126" s="67"/>
      <c r="AT126" s="67"/>
      <c r="AU126" s="67"/>
      <c r="AW126" s="29"/>
      <c r="AX126" s="67"/>
      <c r="AY126" s="67"/>
      <c r="AZ126" s="67"/>
      <c r="BB126" s="67"/>
      <c r="BE126" s="29"/>
      <c r="BF126" s="68"/>
      <c r="BG126" s="68"/>
      <c r="BH126" s="68"/>
      <c r="BM126" s="68"/>
      <c r="BR126" s="29"/>
      <c r="BS126" s="65"/>
    </row>
    <row r="127" spans="1:71" x14ac:dyDescent="0.2">
      <c r="A127" s="152" t="s">
        <v>41</v>
      </c>
      <c r="B127" s="3">
        <v>3.3485821312697284E-2</v>
      </c>
      <c r="C127" s="16">
        <v>3.7625439796460811</v>
      </c>
      <c r="D127" s="27">
        <v>1.2055931114816443E-3</v>
      </c>
      <c r="E127" s="16">
        <v>1.3175413275890768</v>
      </c>
      <c r="F127" s="5">
        <v>1.4672556433264032</v>
      </c>
      <c r="G127" s="5">
        <v>1.8862715898296558</v>
      </c>
      <c r="H127" s="12">
        <v>5.5763310757362294</v>
      </c>
      <c r="I127" s="11">
        <v>0.28269165616524355</v>
      </c>
      <c r="J127" s="10">
        <v>35.312977102289622</v>
      </c>
      <c r="K127" s="11">
        <v>0.28268218815126706</v>
      </c>
      <c r="L127" s="13">
        <v>5.7009061810164852</v>
      </c>
      <c r="M127" s="15">
        <v>1.2499234186025276</v>
      </c>
      <c r="N127" s="14">
        <v>1.0144194783151625</v>
      </c>
      <c r="O127" s="12">
        <v>419</v>
      </c>
      <c r="Q127" s="63"/>
      <c r="V127" s="85"/>
      <c r="W127" s="28"/>
      <c r="X127" s="85"/>
      <c r="Z127" s="64"/>
      <c r="AA127" s="64"/>
      <c r="AB127" s="86"/>
      <c r="AC127" s="64"/>
      <c r="AD127" s="85"/>
      <c r="AE127" s="57"/>
      <c r="AF127" s="64"/>
      <c r="AG127" s="65"/>
      <c r="AH127" s="65"/>
      <c r="AK127" s="29"/>
      <c r="AL127" s="66"/>
      <c r="AO127" s="65"/>
      <c r="AR127" s="29"/>
      <c r="AS127" s="67"/>
      <c r="AT127" s="67"/>
      <c r="AU127" s="67"/>
      <c r="AW127" s="29"/>
      <c r="AX127" s="67"/>
      <c r="AY127" s="67"/>
      <c r="AZ127" s="67"/>
      <c r="BB127" s="67"/>
      <c r="BE127" s="29"/>
      <c r="BF127" s="68"/>
      <c r="BG127" s="68"/>
      <c r="BH127" s="68"/>
      <c r="BM127" s="68"/>
      <c r="BR127" s="29"/>
      <c r="BS127" s="65"/>
    </row>
    <row r="128" spans="1:71" x14ac:dyDescent="0.2">
      <c r="A128" s="152" t="s">
        <v>42</v>
      </c>
      <c r="B128" s="3">
        <v>2.1803578161783105E-2</v>
      </c>
      <c r="C128" s="16">
        <v>1.2904823316997793</v>
      </c>
      <c r="D128" s="27">
        <v>8.0261913260243096E-4</v>
      </c>
      <c r="E128" s="70">
        <v>0.49543487040700701</v>
      </c>
      <c r="F128" s="5">
        <v>1.4673281911547527</v>
      </c>
      <c r="G128" s="5">
        <v>1.8865529886635626</v>
      </c>
      <c r="H128" s="12">
        <v>5.6799744715533844</v>
      </c>
      <c r="I128" s="11">
        <v>0.28269551905854912</v>
      </c>
      <c r="J128" s="10">
        <v>38.733920676481539</v>
      </c>
      <c r="K128" s="11">
        <v>0.28268921576343825</v>
      </c>
      <c r="L128" s="13">
        <v>5.9496526122271298</v>
      </c>
      <c r="M128" s="15">
        <v>1.371009711461646</v>
      </c>
      <c r="N128" s="14">
        <v>1.0006815247142538</v>
      </c>
      <c r="O128" s="12">
        <v>419</v>
      </c>
      <c r="Q128" s="63"/>
      <c r="V128" s="85"/>
      <c r="W128" s="28"/>
      <c r="X128" s="85"/>
      <c r="Z128" s="64"/>
      <c r="AA128" s="64"/>
      <c r="AB128" s="86"/>
      <c r="AC128" s="64"/>
      <c r="AD128" s="85"/>
      <c r="AE128" s="57"/>
      <c r="AF128" s="64"/>
      <c r="AG128" s="65"/>
      <c r="AH128" s="65"/>
      <c r="AK128" s="29"/>
      <c r="AL128" s="66"/>
      <c r="AO128" s="65"/>
      <c r="AR128" s="29"/>
      <c r="AS128" s="67"/>
      <c r="AT128" s="67"/>
      <c r="AU128" s="67"/>
      <c r="AW128" s="29"/>
      <c r="AX128" s="67"/>
      <c r="AY128" s="67"/>
      <c r="AZ128" s="67"/>
      <c r="BB128" s="67"/>
      <c r="BE128" s="29"/>
      <c r="BF128" s="68"/>
      <c r="BG128" s="68"/>
      <c r="BH128" s="68"/>
      <c r="BM128" s="68"/>
      <c r="BR128" s="29"/>
      <c r="BS128" s="65"/>
    </row>
    <row r="129" spans="1:71" x14ac:dyDescent="0.2">
      <c r="A129" s="152" t="s">
        <v>43</v>
      </c>
      <c r="B129" s="3">
        <v>3.1023475313873665E-2</v>
      </c>
      <c r="C129" s="16">
        <v>5.0683394291333732</v>
      </c>
      <c r="D129" s="27">
        <v>1.1653039228229569E-3</v>
      </c>
      <c r="E129" s="16">
        <v>1.8658109143671582</v>
      </c>
      <c r="F129" s="5">
        <v>1.4672448992007372</v>
      </c>
      <c r="G129" s="5">
        <v>1.886496970356522</v>
      </c>
      <c r="H129" s="12">
        <v>6.5772474636424434</v>
      </c>
      <c r="I129" s="11">
        <v>0.28270043436015807</v>
      </c>
      <c r="J129" s="10">
        <v>36.971234115493566</v>
      </c>
      <c r="K129" s="11">
        <v>0.28269128275359773</v>
      </c>
      <c r="L129" s="13">
        <v>6.0228149343655168</v>
      </c>
      <c r="M129" s="15">
        <v>1.308618392661387</v>
      </c>
      <c r="N129" s="14">
        <v>0.99664019067579501</v>
      </c>
      <c r="O129" s="12">
        <v>419</v>
      </c>
      <c r="Q129" s="63"/>
      <c r="V129" s="85"/>
      <c r="W129" s="28"/>
      <c r="X129" s="85"/>
      <c r="Z129" s="64"/>
      <c r="AA129" s="64"/>
      <c r="AB129" s="86"/>
      <c r="AC129" s="64"/>
      <c r="AD129" s="85"/>
      <c r="AE129" s="57"/>
      <c r="AF129" s="64"/>
      <c r="AG129" s="65"/>
      <c r="AH129" s="65"/>
      <c r="AK129" s="29"/>
      <c r="AL129" s="66"/>
      <c r="AO129" s="65"/>
      <c r="AR129" s="29"/>
      <c r="AS129" s="67"/>
      <c r="AT129" s="67"/>
      <c r="AU129" s="67"/>
      <c r="AW129" s="29"/>
      <c r="AX129" s="67"/>
      <c r="AY129" s="67"/>
      <c r="AZ129" s="67"/>
      <c r="BB129" s="67"/>
      <c r="BE129" s="29"/>
      <c r="BF129" s="68"/>
      <c r="BG129" s="68"/>
      <c r="BH129" s="68"/>
      <c r="BM129" s="68"/>
      <c r="BR129" s="29"/>
      <c r="BS129" s="65"/>
    </row>
    <row r="130" spans="1:71" x14ac:dyDescent="0.2">
      <c r="A130" s="152" t="s">
        <v>44</v>
      </c>
      <c r="B130" s="3">
        <v>1.6818838831832345E-2</v>
      </c>
      <c r="C130" s="16">
        <v>1.5388966787697285</v>
      </c>
      <c r="D130" s="27">
        <v>6.1121611129274795E-4</v>
      </c>
      <c r="E130" s="70">
        <v>0.34339352435478704</v>
      </c>
      <c r="F130" s="5">
        <v>1.467190341822634</v>
      </c>
      <c r="G130" s="5">
        <v>1.8862348055613607</v>
      </c>
      <c r="H130" s="12">
        <v>5.1558276581412166</v>
      </c>
      <c r="I130" s="11">
        <v>0.28268824778312862</v>
      </c>
      <c r="J130" s="10">
        <v>34.004749164726476</v>
      </c>
      <c r="K130" s="11">
        <v>0.28268344765393971</v>
      </c>
      <c r="L130" s="13">
        <v>5.7454870126405488</v>
      </c>
      <c r="M130" s="15">
        <v>1.2036179278096526</v>
      </c>
      <c r="N130" s="14">
        <v>1.0119575940153003</v>
      </c>
      <c r="O130" s="12">
        <v>419</v>
      </c>
      <c r="Q130" s="63"/>
      <c r="V130" s="85"/>
      <c r="W130" s="28"/>
      <c r="X130" s="85"/>
      <c r="Z130" s="64"/>
      <c r="AA130" s="64"/>
      <c r="AB130" s="86"/>
      <c r="AC130" s="64"/>
      <c r="AD130" s="85"/>
      <c r="AE130" s="57"/>
      <c r="AF130" s="64"/>
      <c r="AG130" s="65"/>
      <c r="AH130" s="65"/>
      <c r="AK130" s="29"/>
      <c r="AL130" s="66"/>
      <c r="AO130" s="65"/>
      <c r="AR130" s="29"/>
      <c r="AS130" s="67"/>
      <c r="AT130" s="67"/>
      <c r="AU130" s="67"/>
      <c r="AW130" s="29"/>
      <c r="AX130" s="67"/>
      <c r="AY130" s="67"/>
      <c r="AZ130" s="67"/>
      <c r="BB130" s="67"/>
      <c r="BE130" s="29"/>
      <c r="BF130" s="68"/>
      <c r="BG130" s="68"/>
      <c r="BH130" s="68"/>
      <c r="BM130" s="68"/>
      <c r="BR130" s="29"/>
      <c r="BS130" s="65"/>
    </row>
    <row r="131" spans="1:71" x14ac:dyDescent="0.2">
      <c r="A131" s="152" t="s">
        <v>45</v>
      </c>
      <c r="B131" s="3">
        <v>1.5043909400316477E-2</v>
      </c>
      <c r="C131" s="16">
        <v>5.2643280373263117</v>
      </c>
      <c r="D131" s="27">
        <v>5.1896564814683604E-4</v>
      </c>
      <c r="E131" s="16">
        <v>1.6491384495703667</v>
      </c>
      <c r="F131" s="5">
        <v>1.4671433034488506</v>
      </c>
      <c r="G131" s="5">
        <v>1.8863347171308855</v>
      </c>
      <c r="H131" s="12">
        <v>6.7179521541735472</v>
      </c>
      <c r="I131" s="11">
        <v>0.28267319038838246</v>
      </c>
      <c r="J131" s="10">
        <v>36.659792962110991</v>
      </c>
      <c r="K131" s="11">
        <v>0.28266911473967216</v>
      </c>
      <c r="L131" s="13">
        <v>5.2381651533717211</v>
      </c>
      <c r="M131" s="15">
        <v>1.2975947514082264</v>
      </c>
      <c r="N131" s="14">
        <v>1.0399667144845139</v>
      </c>
      <c r="O131" s="12">
        <v>419</v>
      </c>
      <c r="Q131" s="63"/>
      <c r="V131" s="85"/>
      <c r="W131" s="28"/>
      <c r="X131" s="85"/>
      <c r="Z131" s="64"/>
      <c r="AA131" s="64"/>
      <c r="AB131" s="86"/>
      <c r="AC131" s="64"/>
      <c r="AD131" s="85"/>
      <c r="AE131" s="57"/>
      <c r="AF131" s="64"/>
      <c r="AG131" s="65"/>
      <c r="AH131" s="65"/>
      <c r="AK131" s="29"/>
      <c r="AL131" s="66"/>
      <c r="AO131" s="65"/>
      <c r="AR131" s="29"/>
      <c r="AS131" s="67"/>
      <c r="AT131" s="67"/>
      <c r="AU131" s="67"/>
      <c r="AW131" s="29"/>
      <c r="AX131" s="67"/>
      <c r="AY131" s="67"/>
      <c r="AZ131" s="67"/>
      <c r="BB131" s="67"/>
      <c r="BE131" s="29"/>
      <c r="BF131" s="68"/>
      <c r="BG131" s="68"/>
      <c r="BH131" s="68"/>
      <c r="BM131" s="68"/>
      <c r="BR131" s="29"/>
      <c r="BS131" s="65"/>
    </row>
    <row r="132" spans="1:71" x14ac:dyDescent="0.2">
      <c r="A132" s="152" t="s">
        <v>46</v>
      </c>
      <c r="B132" s="3">
        <v>2.542602868106492E-2</v>
      </c>
      <c r="C132" s="16">
        <v>10.131625640976953</v>
      </c>
      <c r="D132" s="27">
        <v>9.3874011787431738E-4</v>
      </c>
      <c r="E132" s="16">
        <v>3.2240618616905148</v>
      </c>
      <c r="F132" s="5">
        <v>1.4672385191786697</v>
      </c>
      <c r="G132" s="5">
        <v>1.8864414994092096</v>
      </c>
      <c r="H132" s="12">
        <v>5.5374719955721714</v>
      </c>
      <c r="I132" s="11">
        <v>0.28269890007763404</v>
      </c>
      <c r="J132" s="10">
        <v>36.767433332760696</v>
      </c>
      <c r="K132" s="11">
        <v>0.28269152776895734</v>
      </c>
      <c r="L132" s="13">
        <v>6.0314873959077531</v>
      </c>
      <c r="M132" s="15">
        <v>1.3014047450998767</v>
      </c>
      <c r="N132" s="14">
        <v>0.99616112177783256</v>
      </c>
      <c r="O132" s="12">
        <v>419</v>
      </c>
      <c r="Q132" s="63"/>
      <c r="V132" s="85"/>
      <c r="W132" s="28"/>
      <c r="X132" s="85"/>
      <c r="Z132" s="64"/>
      <c r="AA132" s="64"/>
      <c r="AB132" s="86"/>
      <c r="AC132" s="64"/>
      <c r="AD132" s="85"/>
      <c r="AE132" s="57"/>
      <c r="AF132" s="64"/>
      <c r="AG132" s="65"/>
      <c r="AH132" s="65"/>
      <c r="AK132" s="29"/>
      <c r="AL132" s="66"/>
      <c r="AO132" s="65"/>
      <c r="AR132" s="29"/>
      <c r="AS132" s="67"/>
      <c r="AT132" s="67"/>
      <c r="AU132" s="67"/>
      <c r="AW132" s="29"/>
      <c r="AX132" s="67"/>
      <c r="AY132" s="67"/>
      <c r="AZ132" s="67"/>
      <c r="BB132" s="67"/>
      <c r="BE132" s="29"/>
      <c r="BF132" s="68"/>
      <c r="BG132" s="68"/>
      <c r="BH132" s="68"/>
      <c r="BM132" s="68"/>
      <c r="BR132" s="29"/>
      <c r="BS132" s="65"/>
    </row>
    <row r="133" spans="1:71" x14ac:dyDescent="0.2">
      <c r="A133" s="152" t="s">
        <v>47</v>
      </c>
      <c r="B133" s="3">
        <v>2.9319886487326124E-2</v>
      </c>
      <c r="C133" s="16">
        <v>4.1376820605838596</v>
      </c>
      <c r="D133" s="27">
        <v>1.0118461242465391E-3</v>
      </c>
      <c r="E133" s="16">
        <v>1.5444732116981277</v>
      </c>
      <c r="F133" s="5">
        <v>1.4673070022539476</v>
      </c>
      <c r="G133" s="5">
        <v>1.886422109946712</v>
      </c>
      <c r="H133" s="12">
        <v>5.4305626335290906</v>
      </c>
      <c r="I133" s="11">
        <v>0.28267438235171127</v>
      </c>
      <c r="J133" s="10">
        <v>34.065029563572843</v>
      </c>
      <c r="K133" s="11">
        <v>0.28266643591177626</v>
      </c>
      <c r="L133" s="13">
        <v>5.1433464777383975</v>
      </c>
      <c r="M133" s="15">
        <v>1.205751587680659</v>
      </c>
      <c r="N133" s="14">
        <v>1.0452000070748972</v>
      </c>
      <c r="O133" s="12">
        <v>419</v>
      </c>
      <c r="Q133" s="63"/>
      <c r="V133" s="85"/>
      <c r="W133" s="28"/>
      <c r="X133" s="85"/>
      <c r="Z133" s="64"/>
      <c r="AA133" s="64"/>
      <c r="AB133" s="86"/>
      <c r="AC133" s="64"/>
      <c r="AD133" s="85"/>
      <c r="AE133" s="57"/>
      <c r="AF133" s="64"/>
      <c r="AG133" s="65"/>
      <c r="AH133" s="65"/>
      <c r="AK133" s="29"/>
      <c r="AL133" s="66"/>
      <c r="AO133" s="65"/>
      <c r="AR133" s="29"/>
      <c r="AS133" s="67"/>
      <c r="AT133" s="67"/>
      <c r="AU133" s="67"/>
      <c r="AW133" s="29"/>
      <c r="AX133" s="67"/>
      <c r="AY133" s="67"/>
      <c r="AZ133" s="67"/>
      <c r="BB133" s="67"/>
      <c r="BE133" s="29"/>
      <c r="BF133" s="68"/>
      <c r="BG133" s="68"/>
      <c r="BH133" s="68"/>
      <c r="BM133" s="68"/>
      <c r="BR133" s="29"/>
      <c r="BS133" s="65"/>
    </row>
    <row r="134" spans="1:71" x14ac:dyDescent="0.2">
      <c r="A134" s="153" t="s">
        <v>4</v>
      </c>
      <c r="B134" s="34">
        <v>2.6509391345609083E-2</v>
      </c>
      <c r="C134" s="35"/>
      <c r="D134" s="36">
        <v>9.4638625095335707E-4</v>
      </c>
      <c r="E134" s="35"/>
      <c r="F134" s="37">
        <v>1.4672341211025628</v>
      </c>
      <c r="G134" s="37">
        <v>1.8863537266510304</v>
      </c>
      <c r="H134" s="38"/>
      <c r="I134" s="39">
        <v>0.28268532169053473</v>
      </c>
      <c r="J134" s="52"/>
      <c r="K134" s="39">
        <v>0.28267788933365917</v>
      </c>
      <c r="L134" s="41">
        <v>5.5487470247725383</v>
      </c>
      <c r="M134" s="42"/>
      <c r="N134" s="43"/>
      <c r="O134" s="38"/>
      <c r="Q134" s="63"/>
      <c r="T134" s="85"/>
      <c r="V134" s="85"/>
      <c r="W134" s="64"/>
      <c r="X134" s="85"/>
      <c r="Y134" s="87"/>
      <c r="Z134" s="64"/>
      <c r="AA134" s="64"/>
      <c r="AB134" s="86"/>
      <c r="AC134" s="64"/>
      <c r="AD134" s="85"/>
      <c r="AE134" s="57"/>
      <c r="AF134" s="64"/>
      <c r="AG134" s="65"/>
      <c r="AH134" s="65"/>
      <c r="AK134" s="29"/>
      <c r="AL134" s="66"/>
      <c r="AO134" s="65"/>
      <c r="AR134" s="29"/>
      <c r="AS134" s="67"/>
      <c r="AT134" s="67"/>
      <c r="AU134" s="67"/>
      <c r="AW134" s="29"/>
      <c r="AX134" s="67"/>
      <c r="AY134" s="67"/>
      <c r="AZ134" s="67"/>
      <c r="BB134" s="67"/>
      <c r="BE134" s="29"/>
      <c r="BF134" s="68"/>
      <c r="BG134" s="68"/>
      <c r="BH134" s="68"/>
      <c r="BM134" s="68"/>
      <c r="BR134" s="29"/>
      <c r="BS134" s="65"/>
    </row>
    <row r="135" spans="1:71" x14ac:dyDescent="0.2">
      <c r="A135" s="160" t="s">
        <v>1</v>
      </c>
      <c r="B135" s="17">
        <v>1.6656267348925103E-2</v>
      </c>
      <c r="C135" s="44"/>
      <c r="D135" s="45">
        <v>5.7189592051781724E-4</v>
      </c>
      <c r="E135" s="44"/>
      <c r="F135" s="46">
        <v>1.3025753848506052E-4</v>
      </c>
      <c r="G135" s="46">
        <v>3.1302148947267655E-4</v>
      </c>
      <c r="H135" s="47"/>
      <c r="I135" s="48">
        <v>2.8895878098373511E-5</v>
      </c>
      <c r="J135" s="53"/>
      <c r="K135" s="48">
        <v>2.9611992828101739E-5</v>
      </c>
      <c r="L135" s="50">
        <v>1.0481337554792909</v>
      </c>
      <c r="M135" s="51"/>
      <c r="N135" s="6"/>
      <c r="O135" s="47"/>
      <c r="Q135" s="63"/>
      <c r="T135" s="85"/>
      <c r="V135" s="85"/>
      <c r="W135" s="64"/>
      <c r="X135" s="85"/>
      <c r="Y135" s="87"/>
      <c r="Z135" s="64"/>
      <c r="AA135" s="64"/>
      <c r="AB135" s="86"/>
      <c r="AC135" s="64"/>
      <c r="AD135" s="85"/>
      <c r="AE135" s="57"/>
      <c r="AF135" s="64"/>
      <c r="AG135" s="65"/>
      <c r="AH135" s="65"/>
      <c r="AK135" s="29"/>
      <c r="AL135" s="66"/>
      <c r="AO135" s="65"/>
      <c r="AR135" s="29"/>
      <c r="AS135" s="67"/>
      <c r="AT135" s="67"/>
      <c r="AU135" s="67"/>
      <c r="AW135" s="29"/>
      <c r="AX135" s="67"/>
      <c r="AY135" s="67"/>
      <c r="AZ135" s="67"/>
      <c r="BB135" s="67"/>
      <c r="BE135" s="29"/>
      <c r="BF135" s="68"/>
      <c r="BG135" s="68"/>
      <c r="BH135" s="68"/>
      <c r="BM135" s="68"/>
      <c r="BR135" s="29"/>
      <c r="BS135" s="65"/>
    </row>
    <row r="136" spans="1:71" x14ac:dyDescent="0.2">
      <c r="A136" s="149" t="s">
        <v>676</v>
      </c>
      <c r="B136" s="3"/>
      <c r="C136" s="16"/>
      <c r="D136" s="27"/>
      <c r="E136" s="16"/>
      <c r="F136" s="5"/>
      <c r="G136" s="5"/>
      <c r="H136" s="12"/>
      <c r="I136" s="11"/>
      <c r="J136" s="10"/>
      <c r="K136" s="11"/>
      <c r="L136" s="13"/>
      <c r="M136" s="15"/>
      <c r="N136" s="14"/>
      <c r="O136" s="12"/>
      <c r="Q136" s="63"/>
      <c r="T136" s="85"/>
      <c r="V136" s="85"/>
      <c r="W136" s="64"/>
      <c r="X136" s="85"/>
      <c r="Y136" s="87"/>
      <c r="Z136" s="64"/>
      <c r="AA136" s="64"/>
      <c r="AB136" s="86"/>
      <c r="AC136" s="64"/>
      <c r="AD136" s="85"/>
      <c r="AE136" s="57"/>
      <c r="AF136" s="64"/>
      <c r="AG136" s="65"/>
      <c r="AH136" s="65"/>
      <c r="AK136" s="29"/>
      <c r="AL136" s="66"/>
      <c r="AO136" s="65"/>
      <c r="AR136" s="29"/>
      <c r="AS136" s="67"/>
      <c r="AT136" s="67"/>
      <c r="AU136" s="67"/>
      <c r="AW136" s="29"/>
      <c r="AX136" s="67"/>
      <c r="AY136" s="67"/>
      <c r="AZ136" s="67"/>
      <c r="BB136" s="67"/>
      <c r="BE136" s="29"/>
      <c r="BF136" s="68"/>
      <c r="BG136" s="68"/>
      <c r="BH136" s="68"/>
      <c r="BM136" s="68"/>
      <c r="BR136" s="29"/>
      <c r="BS136" s="65"/>
    </row>
    <row r="137" spans="1:71" x14ac:dyDescent="0.2">
      <c r="A137" s="152" t="s">
        <v>243</v>
      </c>
      <c r="B137" s="3">
        <v>8.1505982639526603E-3</v>
      </c>
      <c r="C137" s="16">
        <v>1.2677700474673013</v>
      </c>
      <c r="D137" s="27">
        <v>2.779286697007625E-4</v>
      </c>
      <c r="E137" s="70">
        <v>0.42560979987000341</v>
      </c>
      <c r="F137" s="5">
        <v>1.4671673378087002</v>
      </c>
      <c r="G137" s="5">
        <v>1.8866247862976184</v>
      </c>
      <c r="H137" s="12">
        <v>6.1414375672279027</v>
      </c>
      <c r="I137" s="11">
        <v>0.28229802321006481</v>
      </c>
      <c r="J137" s="10">
        <v>38.080386764594593</v>
      </c>
      <c r="K137" s="11">
        <v>0.28229244169518836</v>
      </c>
      <c r="L137" s="13">
        <v>6.4590069126180261</v>
      </c>
      <c r="M137" s="15">
        <v>1.3498407071721452</v>
      </c>
      <c r="N137" s="14">
        <v>1.4818123760339412</v>
      </c>
      <c r="O137" s="12">
        <v>1065</v>
      </c>
      <c r="Q137" s="63"/>
      <c r="W137" s="85"/>
      <c r="X137" s="28"/>
      <c r="Y137" s="85"/>
      <c r="Z137" s="64"/>
      <c r="AB137" s="86"/>
      <c r="AC137" s="64"/>
      <c r="AD137" s="85"/>
      <c r="AE137" s="57"/>
      <c r="AF137" s="64"/>
      <c r="AG137" s="65"/>
      <c r="AH137" s="65"/>
      <c r="AK137" s="29"/>
      <c r="AL137" s="66"/>
      <c r="AO137" s="65"/>
      <c r="AR137" s="29"/>
      <c r="AS137" s="67"/>
      <c r="AT137" s="67"/>
      <c r="AU137" s="67"/>
      <c r="AW137" s="29"/>
      <c r="AX137" s="67"/>
      <c r="AY137" s="67"/>
      <c r="AZ137" s="67"/>
      <c r="BB137" s="67"/>
      <c r="BE137" s="29"/>
      <c r="BF137" s="68"/>
      <c r="BG137" s="68"/>
      <c r="BH137" s="68"/>
      <c r="BM137" s="68"/>
      <c r="BR137" s="29"/>
      <c r="BS137" s="65"/>
    </row>
    <row r="138" spans="1:71" x14ac:dyDescent="0.2">
      <c r="A138" s="152" t="s">
        <v>244</v>
      </c>
      <c r="B138" s="3">
        <v>7.8734532762090303E-3</v>
      </c>
      <c r="C138" s="16">
        <v>0.60718486129213545</v>
      </c>
      <c r="D138" s="27">
        <v>2.6704510870137948E-4</v>
      </c>
      <c r="E138" s="70">
        <v>0.15100004679256179</v>
      </c>
      <c r="F138" s="5">
        <v>1.467127999637081</v>
      </c>
      <c r="G138" s="5">
        <v>1.8864119638883259</v>
      </c>
      <c r="H138" s="12">
        <v>6.3156467001559538</v>
      </c>
      <c r="I138" s="11">
        <v>0.28229927438950136</v>
      </c>
      <c r="J138" s="10">
        <v>34.726981272986613</v>
      </c>
      <c r="K138" s="11">
        <v>0.28229391144422294</v>
      </c>
      <c r="L138" s="13">
        <v>6.5111053087951731</v>
      </c>
      <c r="M138" s="15">
        <v>1.2309720814895897</v>
      </c>
      <c r="N138" s="14">
        <v>1.4789299270470881</v>
      </c>
      <c r="O138" s="12">
        <v>1065</v>
      </c>
      <c r="Q138" s="63"/>
      <c r="W138" s="85"/>
      <c r="X138" s="28"/>
      <c r="Y138" s="85"/>
      <c r="Z138" s="64"/>
      <c r="AB138" s="86"/>
      <c r="AC138" s="64"/>
      <c r="AD138" s="85"/>
      <c r="AE138" s="57"/>
      <c r="AF138" s="64"/>
      <c r="AG138" s="65"/>
      <c r="AH138" s="65"/>
      <c r="AK138" s="29"/>
      <c r="AL138" s="66"/>
      <c r="AO138" s="65"/>
      <c r="AR138" s="29"/>
      <c r="AS138" s="67"/>
      <c r="AT138" s="67"/>
      <c r="AU138" s="67"/>
      <c r="AW138" s="29"/>
      <c r="AX138" s="67"/>
      <c r="AY138" s="67"/>
      <c r="AZ138" s="67"/>
      <c r="BB138" s="67"/>
      <c r="BE138" s="29"/>
      <c r="BF138" s="68"/>
      <c r="BG138" s="68"/>
      <c r="BH138" s="68"/>
      <c r="BM138" s="68"/>
      <c r="BR138" s="29"/>
      <c r="BS138" s="65"/>
    </row>
    <row r="139" spans="1:71" x14ac:dyDescent="0.2">
      <c r="A139" s="152" t="s">
        <v>245</v>
      </c>
      <c r="B139" s="3">
        <v>7.8299072752827589E-3</v>
      </c>
      <c r="C139" s="16">
        <v>0.54513240327680557</v>
      </c>
      <c r="D139" s="27">
        <v>2.656257609124849E-4</v>
      </c>
      <c r="E139" s="70">
        <v>9.9913267503780517E-2</v>
      </c>
      <c r="F139" s="5">
        <v>1.4671532364142508</v>
      </c>
      <c r="G139" s="5">
        <v>1.8865133329647668</v>
      </c>
      <c r="H139" s="12">
        <v>6.3221486661104782</v>
      </c>
      <c r="I139" s="11">
        <v>0.2822922108996086</v>
      </c>
      <c r="J139" s="10">
        <v>34.742910311404849</v>
      </c>
      <c r="K139" s="11">
        <v>0.28228687645844536</v>
      </c>
      <c r="L139" s="13">
        <v>6.2617352003546678</v>
      </c>
      <c r="M139" s="15">
        <v>1.2315367203052929</v>
      </c>
      <c r="N139" s="14">
        <v>1.4927254264252539</v>
      </c>
      <c r="O139" s="12">
        <v>1065</v>
      </c>
      <c r="Q139" s="63"/>
      <c r="W139" s="85"/>
      <c r="X139" s="28"/>
      <c r="Y139" s="85"/>
      <c r="Z139" s="64"/>
      <c r="AB139" s="86"/>
      <c r="AC139" s="64"/>
      <c r="AD139" s="85"/>
      <c r="AE139" s="57"/>
      <c r="AF139" s="64"/>
      <c r="AG139" s="65"/>
      <c r="AH139" s="65"/>
      <c r="AK139" s="29"/>
      <c r="AL139" s="66"/>
      <c r="AO139" s="65"/>
      <c r="AR139" s="29"/>
      <c r="AS139" s="67"/>
      <c r="AT139" s="67"/>
      <c r="AU139" s="67"/>
      <c r="AW139" s="29"/>
      <c r="AX139" s="67"/>
      <c r="AY139" s="67"/>
      <c r="AZ139" s="67"/>
      <c r="BB139" s="67"/>
      <c r="BE139" s="29"/>
      <c r="BF139" s="68"/>
      <c r="BG139" s="68"/>
      <c r="BH139" s="68"/>
      <c r="BM139" s="68"/>
      <c r="BR139" s="29"/>
      <c r="BS139" s="65"/>
    </row>
    <row r="140" spans="1:71" x14ac:dyDescent="0.2">
      <c r="A140" s="152" t="s">
        <v>246</v>
      </c>
      <c r="B140" s="3">
        <v>8.1049587350886538E-3</v>
      </c>
      <c r="C140" s="16">
        <v>0.74863558981455125</v>
      </c>
      <c r="D140" s="27">
        <v>2.7068619466317178E-4</v>
      </c>
      <c r="E140" s="70">
        <v>0.13010610545673418</v>
      </c>
      <c r="F140" s="5">
        <v>1.4672406310890254</v>
      </c>
      <c r="G140" s="5">
        <v>1.886696200835378</v>
      </c>
      <c r="H140" s="12">
        <v>8.0868353902095009</v>
      </c>
      <c r="I140" s="11">
        <v>0.28229641868439592</v>
      </c>
      <c r="J140" s="10">
        <v>30.167392050759677</v>
      </c>
      <c r="K140" s="11">
        <v>0.28229098261684671</v>
      </c>
      <c r="L140" s="13">
        <v>6.4072867619624496</v>
      </c>
      <c r="M140" s="15">
        <v>1.0693476952083891</v>
      </c>
      <c r="N140" s="14">
        <v>1.4846737443969875</v>
      </c>
      <c r="O140" s="12">
        <v>1065</v>
      </c>
      <c r="Q140" s="63"/>
      <c r="W140" s="85"/>
      <c r="X140" s="28"/>
      <c r="Y140" s="85"/>
      <c r="Z140" s="64"/>
      <c r="AB140" s="86"/>
      <c r="AC140" s="64"/>
      <c r="AD140" s="85"/>
      <c r="AE140" s="57"/>
      <c r="AF140" s="64"/>
      <c r="AG140" s="65"/>
      <c r="AH140" s="65"/>
      <c r="AK140" s="29"/>
      <c r="AL140" s="66"/>
      <c r="AO140" s="65"/>
      <c r="AR140" s="29"/>
      <c r="AS140" s="67"/>
      <c r="AT140" s="67"/>
      <c r="AU140" s="67"/>
      <c r="AW140" s="29"/>
      <c r="AX140" s="67"/>
      <c r="AY140" s="67"/>
      <c r="AZ140" s="67"/>
      <c r="BB140" s="67"/>
      <c r="BE140" s="29"/>
      <c r="BF140" s="68"/>
      <c r="BG140" s="68"/>
      <c r="BH140" s="68"/>
      <c r="BM140" s="68"/>
      <c r="BR140" s="29"/>
      <c r="BS140" s="65"/>
    </row>
    <row r="141" spans="1:71" x14ac:dyDescent="0.2">
      <c r="A141" s="152" t="s">
        <v>247</v>
      </c>
      <c r="B141" s="3">
        <v>8.7066082819359219E-3</v>
      </c>
      <c r="C141" s="16">
        <v>0.93732908990112729</v>
      </c>
      <c r="D141" s="27">
        <v>2.8365019041804893E-4</v>
      </c>
      <c r="E141" s="70">
        <v>0.20036779117586506</v>
      </c>
      <c r="F141" s="5">
        <v>1.4672648881220545</v>
      </c>
      <c r="G141" s="5">
        <v>1.8865986139182658</v>
      </c>
      <c r="H141" s="12">
        <v>7.5234981304662156</v>
      </c>
      <c r="I141" s="11">
        <v>0.28227928214505826</v>
      </c>
      <c r="J141" s="10">
        <v>30.470683062620868</v>
      </c>
      <c r="K141" s="11">
        <v>0.2822735857274874</v>
      </c>
      <c r="L141" s="13">
        <v>5.7906168320975837</v>
      </c>
      <c r="M141" s="15">
        <v>1.0800984934200564</v>
      </c>
      <c r="N141" s="14">
        <v>1.5187786528320166</v>
      </c>
      <c r="O141" s="12">
        <v>1065</v>
      </c>
      <c r="Q141" s="63"/>
      <c r="W141" s="85"/>
      <c r="X141" s="28"/>
      <c r="Y141" s="85"/>
      <c r="Z141" s="64"/>
      <c r="AB141" s="86"/>
      <c r="AC141" s="64"/>
      <c r="AD141" s="85"/>
      <c r="AE141" s="57"/>
      <c r="AF141" s="64"/>
      <c r="AG141" s="65"/>
      <c r="AH141" s="65"/>
      <c r="AK141" s="29"/>
      <c r="AL141" s="66"/>
      <c r="AO141" s="65"/>
      <c r="AR141" s="29"/>
      <c r="AS141" s="67"/>
      <c r="AT141" s="67"/>
      <c r="AU141" s="67"/>
      <c r="AW141" s="29"/>
      <c r="AX141" s="67"/>
      <c r="AY141" s="67"/>
      <c r="AZ141" s="67"/>
      <c r="BB141" s="67"/>
      <c r="BE141" s="29"/>
      <c r="BF141" s="68"/>
      <c r="BG141" s="68"/>
      <c r="BH141" s="68"/>
      <c r="BM141" s="68"/>
      <c r="BR141" s="29"/>
      <c r="BS141" s="65"/>
    </row>
    <row r="142" spans="1:71" x14ac:dyDescent="0.2">
      <c r="A142" s="152" t="s">
        <v>260</v>
      </c>
      <c r="B142" s="3">
        <v>8.1748536499856445E-3</v>
      </c>
      <c r="C142" s="16">
        <v>0.56922981561442532</v>
      </c>
      <c r="D142" s="27">
        <v>2.7161627614982249E-4</v>
      </c>
      <c r="E142" s="70">
        <v>0.13946839733392799</v>
      </c>
      <c r="F142" s="5">
        <v>1.467256135426988</v>
      </c>
      <c r="G142" s="5">
        <v>1.8866660008464449</v>
      </c>
      <c r="H142" s="12">
        <v>7.3591496713879376</v>
      </c>
      <c r="I142" s="11">
        <v>0.28228248655751359</v>
      </c>
      <c r="J142" s="10">
        <v>30.621604146316738</v>
      </c>
      <c r="K142" s="11">
        <v>0.2822770318115615</v>
      </c>
      <c r="L142" s="13">
        <v>5.9127706482420272</v>
      </c>
      <c r="M142" s="15">
        <v>1.0854482138311639</v>
      </c>
      <c r="N142" s="14">
        <v>1.5120246649395985</v>
      </c>
      <c r="O142" s="12">
        <v>1065</v>
      </c>
      <c r="Q142" s="63"/>
      <c r="W142" s="85"/>
      <c r="X142" s="28"/>
      <c r="Y142" s="85"/>
      <c r="Z142" s="64"/>
      <c r="AB142" s="86"/>
      <c r="AC142" s="64"/>
      <c r="AD142" s="85"/>
      <c r="AE142" s="57"/>
      <c r="AF142" s="64"/>
      <c r="AG142" s="65"/>
      <c r="AH142" s="65"/>
      <c r="AK142" s="29"/>
      <c r="AL142" s="66"/>
      <c r="AO142" s="65"/>
      <c r="AR142" s="29"/>
      <c r="AS142" s="67"/>
      <c r="AT142" s="67"/>
      <c r="AU142" s="67"/>
      <c r="AW142" s="29"/>
      <c r="AX142" s="67"/>
      <c r="AY142" s="67"/>
      <c r="AZ142" s="67"/>
      <c r="BB142" s="67"/>
      <c r="BE142" s="29"/>
      <c r="BF142" s="68"/>
      <c r="BG142" s="68"/>
      <c r="BH142" s="68"/>
      <c r="BM142" s="68"/>
      <c r="BR142" s="29"/>
      <c r="BS142" s="65"/>
    </row>
    <row r="143" spans="1:71" x14ac:dyDescent="0.2">
      <c r="A143" s="152" t="s">
        <v>261</v>
      </c>
      <c r="B143" s="3">
        <v>8.1465581301504771E-3</v>
      </c>
      <c r="C143" s="16">
        <v>0.87707402583729666</v>
      </c>
      <c r="D143" s="27">
        <v>2.6743711800551203E-4</v>
      </c>
      <c r="E143" s="70">
        <v>0.27956432382750712</v>
      </c>
      <c r="F143" s="5">
        <v>1.4672172210559642</v>
      </c>
      <c r="G143" s="5">
        <v>1.8864026697563376</v>
      </c>
      <c r="H143" s="12">
        <v>7.3323366756120532</v>
      </c>
      <c r="I143" s="11">
        <v>0.28229717323239412</v>
      </c>
      <c r="J143" s="10">
        <v>30.421972230969295</v>
      </c>
      <c r="K143" s="11">
        <v>0.28229180241457141</v>
      </c>
      <c r="L143" s="13">
        <v>6.4363462446626052</v>
      </c>
      <c r="M143" s="15">
        <v>1.0783718338691628</v>
      </c>
      <c r="N143" s="14">
        <v>1.4830660748469111</v>
      </c>
      <c r="O143" s="12">
        <v>1065</v>
      </c>
      <c r="Q143" s="63"/>
      <c r="W143" s="85"/>
      <c r="X143" s="28"/>
      <c r="Y143" s="85"/>
      <c r="Z143" s="64"/>
      <c r="AB143" s="86"/>
      <c r="AC143" s="64"/>
      <c r="AD143" s="85"/>
      <c r="AE143" s="57"/>
      <c r="AF143" s="64"/>
      <c r="AG143" s="65"/>
      <c r="AH143" s="65"/>
      <c r="AK143" s="29"/>
      <c r="AL143" s="66"/>
      <c r="AO143" s="65"/>
      <c r="AR143" s="29"/>
      <c r="AS143" s="67"/>
      <c r="AT143" s="67"/>
      <c r="AU143" s="67"/>
      <c r="AW143" s="29"/>
      <c r="AX143" s="67"/>
      <c r="AY143" s="67"/>
      <c r="AZ143" s="67"/>
      <c r="BB143" s="67"/>
      <c r="BE143" s="29"/>
      <c r="BF143" s="68"/>
      <c r="BG143" s="68"/>
      <c r="BH143" s="68"/>
      <c r="BM143" s="68"/>
      <c r="BR143" s="29"/>
      <c r="BS143" s="65"/>
    </row>
    <row r="144" spans="1:71" x14ac:dyDescent="0.2">
      <c r="A144" s="152" t="s">
        <v>162</v>
      </c>
      <c r="B144" s="3">
        <v>8.9342223000811061E-3</v>
      </c>
      <c r="C144" s="70">
        <v>0.39551656931485102</v>
      </c>
      <c r="D144" s="27">
        <v>2.9530986158239587E-4</v>
      </c>
      <c r="E144" s="70">
        <v>8.5393209796399763E-2</v>
      </c>
      <c r="F144" s="5">
        <v>1.4672924422142197</v>
      </c>
      <c r="G144" s="5">
        <v>1.8864994788682194</v>
      </c>
      <c r="H144" s="12">
        <v>7.3100366968642643</v>
      </c>
      <c r="I144" s="11">
        <v>0.28229540103412315</v>
      </c>
      <c r="J144" s="10">
        <v>34.548664873156149</v>
      </c>
      <c r="K144" s="11">
        <v>0.28228947046068731</v>
      </c>
      <c r="L144" s="13">
        <v>6.3536851546008855</v>
      </c>
      <c r="M144" s="15">
        <v>1.2246512755398342</v>
      </c>
      <c r="N144" s="14">
        <v>1.4876390412782066</v>
      </c>
      <c r="O144" s="12">
        <v>1065</v>
      </c>
      <c r="Q144" s="63"/>
      <c r="W144" s="85"/>
      <c r="X144" s="28"/>
      <c r="Y144" s="85"/>
      <c r="Z144" s="64"/>
      <c r="AB144" s="86"/>
      <c r="AC144" s="64"/>
      <c r="AD144" s="85"/>
      <c r="AE144" s="57"/>
      <c r="AF144" s="64"/>
      <c r="AG144" s="65"/>
      <c r="AH144" s="65"/>
      <c r="AK144" s="29"/>
      <c r="AL144" s="66"/>
      <c r="AO144" s="65"/>
      <c r="AR144" s="29"/>
      <c r="AS144" s="67"/>
      <c r="AT144" s="67"/>
      <c r="AU144" s="67"/>
      <c r="AW144" s="29"/>
      <c r="AX144" s="67"/>
      <c r="AY144" s="67"/>
      <c r="AZ144" s="67"/>
      <c r="BB144" s="67"/>
      <c r="BE144" s="29"/>
      <c r="BF144" s="68"/>
      <c r="BG144" s="68"/>
      <c r="BH144" s="68"/>
      <c r="BM144" s="68"/>
      <c r="BR144" s="29"/>
      <c r="BS144" s="65"/>
    </row>
    <row r="145" spans="1:71" x14ac:dyDescent="0.2">
      <c r="A145" s="152" t="s">
        <v>38</v>
      </c>
      <c r="B145" s="3">
        <v>8.948687763964366E-3</v>
      </c>
      <c r="C145" s="70">
        <v>0.2722737404359778</v>
      </c>
      <c r="D145" s="27">
        <v>2.9671480388676185E-4</v>
      </c>
      <c r="E145" s="70">
        <v>6.9162015283991171E-2</v>
      </c>
      <c r="F145" s="5">
        <v>1.4672968193609697</v>
      </c>
      <c r="G145" s="5">
        <v>1.8865374596835638</v>
      </c>
      <c r="H145" s="12">
        <v>7.307601768826629</v>
      </c>
      <c r="I145" s="11">
        <v>0.28231027183943286</v>
      </c>
      <c r="J145" s="10">
        <v>28.731809025001237</v>
      </c>
      <c r="K145" s="11">
        <v>0.28230431305118064</v>
      </c>
      <c r="L145" s="13">
        <v>6.8798125012481393</v>
      </c>
      <c r="M145" s="15">
        <v>1.0184603862462005</v>
      </c>
      <c r="N145" s="14">
        <v>1.4585260222208409</v>
      </c>
      <c r="O145" s="12">
        <v>1065</v>
      </c>
      <c r="Q145" s="63"/>
      <c r="W145" s="85"/>
      <c r="X145" s="28"/>
      <c r="Y145" s="85"/>
      <c r="Z145" s="64"/>
      <c r="AB145" s="86"/>
      <c r="AC145" s="64"/>
      <c r="AD145" s="85"/>
      <c r="AE145" s="57"/>
      <c r="AF145" s="64"/>
      <c r="AG145" s="65"/>
      <c r="AH145" s="65"/>
      <c r="AK145" s="29"/>
      <c r="AL145" s="66"/>
      <c r="AO145" s="65"/>
      <c r="AR145" s="29"/>
      <c r="AS145" s="67"/>
      <c r="AT145" s="67"/>
      <c r="AU145" s="67"/>
      <c r="AW145" s="29"/>
      <c r="AX145" s="67"/>
      <c r="AY145" s="67"/>
      <c r="AZ145" s="67"/>
      <c r="BB145" s="67"/>
      <c r="BE145" s="29"/>
      <c r="BF145" s="68"/>
      <c r="BG145" s="68"/>
      <c r="BH145" s="68"/>
      <c r="BM145" s="68"/>
      <c r="BR145" s="29"/>
      <c r="BS145" s="65"/>
    </row>
    <row r="146" spans="1:71" x14ac:dyDescent="0.2">
      <c r="A146" s="152" t="s">
        <v>39</v>
      </c>
      <c r="B146" s="3">
        <v>9.0417957591409723E-3</v>
      </c>
      <c r="C146" s="16">
        <v>0.68977278424574606</v>
      </c>
      <c r="D146" s="27">
        <v>3.0318994287839389E-4</v>
      </c>
      <c r="E146" s="70">
        <v>0.1824009825228276</v>
      </c>
      <c r="F146" s="5">
        <v>1.4671911739180135</v>
      </c>
      <c r="G146" s="5">
        <v>1.8864974598122584</v>
      </c>
      <c r="H146" s="12">
        <v>5.7268452365967466</v>
      </c>
      <c r="I146" s="11">
        <v>0.28230855196112464</v>
      </c>
      <c r="J146" s="10">
        <v>32.165504598782491</v>
      </c>
      <c r="K146" s="11">
        <v>0.28230246313560553</v>
      </c>
      <c r="L146" s="13">
        <v>6.8142382894209597</v>
      </c>
      <c r="M146" s="15">
        <v>1.1401750655148923</v>
      </c>
      <c r="N146" s="14">
        <v>1.4621554049443775</v>
      </c>
      <c r="O146" s="12">
        <v>1065</v>
      </c>
      <c r="Q146" s="63"/>
      <c r="W146" s="85"/>
      <c r="X146" s="28"/>
      <c r="Y146" s="85"/>
      <c r="Z146" s="64"/>
      <c r="AB146" s="86"/>
      <c r="AC146" s="64"/>
      <c r="AD146" s="85"/>
      <c r="AE146" s="57"/>
      <c r="AF146" s="64"/>
      <c r="AG146" s="65"/>
      <c r="AH146" s="65"/>
      <c r="AK146" s="29"/>
      <c r="AL146" s="66"/>
      <c r="AO146" s="65"/>
      <c r="AR146" s="29"/>
      <c r="AS146" s="67"/>
      <c r="AT146" s="67"/>
      <c r="AU146" s="67"/>
      <c r="AW146" s="29"/>
      <c r="AX146" s="67"/>
      <c r="AY146" s="67"/>
      <c r="AZ146" s="67"/>
      <c r="BB146" s="67"/>
      <c r="BE146" s="29"/>
      <c r="BF146" s="68"/>
      <c r="BG146" s="68"/>
      <c r="BH146" s="68"/>
      <c r="BM146" s="68"/>
      <c r="BR146" s="29"/>
      <c r="BS146" s="65"/>
    </row>
    <row r="147" spans="1:71" x14ac:dyDescent="0.2">
      <c r="A147" s="153" t="s">
        <v>3</v>
      </c>
      <c r="B147" s="34">
        <v>8.3911643435791595E-3</v>
      </c>
      <c r="C147" s="35"/>
      <c r="D147" s="36">
        <v>2.7992039268987337E-4</v>
      </c>
      <c r="E147" s="35"/>
      <c r="F147" s="37">
        <v>1.4672207885047266</v>
      </c>
      <c r="G147" s="37">
        <v>1.8865447966871176</v>
      </c>
      <c r="H147" s="38"/>
      <c r="I147" s="39">
        <v>0.28229590939532179</v>
      </c>
      <c r="J147" s="52"/>
      <c r="K147" s="39">
        <v>0.28229028788157973</v>
      </c>
      <c r="L147" s="41">
        <v>6.3826603854002517</v>
      </c>
      <c r="M147" s="42"/>
      <c r="N147" s="43"/>
      <c r="O147" s="38"/>
      <c r="Q147" s="63"/>
      <c r="T147" s="85"/>
      <c r="V147" s="85"/>
      <c r="W147" s="64"/>
      <c r="X147" s="85"/>
      <c r="Y147" s="87"/>
      <c r="Z147" s="64"/>
      <c r="AA147" s="64"/>
      <c r="AB147" s="86"/>
      <c r="AC147" s="64"/>
      <c r="AD147" s="85"/>
      <c r="AE147" s="57"/>
      <c r="AF147" s="64"/>
      <c r="AG147" s="65"/>
      <c r="AH147" s="65"/>
      <c r="AK147" s="29"/>
      <c r="AL147" s="66"/>
      <c r="AO147" s="65"/>
      <c r="AR147" s="29"/>
      <c r="AS147" s="67"/>
      <c r="AT147" s="67"/>
      <c r="AU147" s="67"/>
      <c r="AW147" s="29"/>
      <c r="AX147" s="67"/>
      <c r="AY147" s="67"/>
      <c r="AZ147" s="67"/>
      <c r="BB147" s="67"/>
      <c r="BE147" s="29"/>
      <c r="BF147" s="68"/>
      <c r="BG147" s="68"/>
      <c r="BH147" s="68"/>
      <c r="BM147" s="68"/>
      <c r="BR147" s="29"/>
      <c r="BS147" s="65"/>
    </row>
    <row r="148" spans="1:71" x14ac:dyDescent="0.2">
      <c r="A148" s="160" t="s">
        <v>1</v>
      </c>
      <c r="B148" s="17">
        <v>9.3286008867815432E-4</v>
      </c>
      <c r="C148" s="44"/>
      <c r="D148" s="45">
        <v>2.7955589103404844E-5</v>
      </c>
      <c r="E148" s="44"/>
      <c r="F148" s="46">
        <v>1.1817621630961685E-4</v>
      </c>
      <c r="G148" s="46">
        <v>2.0010130242171124E-4</v>
      </c>
      <c r="H148" s="47"/>
      <c r="I148" s="48">
        <v>1.9486036673882745E-5</v>
      </c>
      <c r="J148" s="53"/>
      <c r="K148" s="48">
        <v>1.9235142697800788E-5</v>
      </c>
      <c r="L148" s="50">
        <v>0.6818307487849542</v>
      </c>
      <c r="M148" s="51"/>
      <c r="N148" s="6"/>
      <c r="O148" s="47"/>
      <c r="Q148" s="63"/>
      <c r="T148" s="85"/>
      <c r="V148" s="85"/>
      <c r="W148" s="64"/>
      <c r="X148" s="85"/>
      <c r="Y148" s="87"/>
      <c r="Z148" s="64"/>
      <c r="AA148" s="64"/>
      <c r="AB148" s="86"/>
      <c r="AC148" s="64"/>
      <c r="AD148" s="85"/>
      <c r="AE148" s="57"/>
      <c r="AF148" s="64"/>
      <c r="AG148" s="65"/>
      <c r="AH148" s="65"/>
      <c r="AK148" s="29"/>
      <c r="AL148" s="66"/>
      <c r="AO148" s="65"/>
      <c r="AR148" s="29"/>
      <c r="AS148" s="67"/>
      <c r="AT148" s="67"/>
      <c r="AU148" s="67"/>
      <c r="AW148" s="29"/>
      <c r="AX148" s="67"/>
      <c r="AY148" s="67"/>
      <c r="AZ148" s="67"/>
      <c r="BB148" s="67"/>
      <c r="BE148" s="29"/>
      <c r="BF148" s="68"/>
      <c r="BG148" s="68"/>
      <c r="BH148" s="68"/>
      <c r="BM148" s="68"/>
      <c r="BR148" s="29"/>
      <c r="BS148" s="65"/>
    </row>
    <row r="149" spans="1:71" x14ac:dyDescent="0.2">
      <c r="A149" s="188" t="s">
        <v>477</v>
      </c>
      <c r="B149" s="76"/>
      <c r="C149" s="77"/>
      <c r="D149" s="78"/>
      <c r="E149" s="77"/>
      <c r="F149" s="79"/>
      <c r="G149" s="79"/>
      <c r="H149" s="80"/>
      <c r="I149" s="33"/>
      <c r="J149" s="81"/>
      <c r="K149" s="33"/>
      <c r="L149" s="32"/>
      <c r="M149" s="82"/>
      <c r="N149" s="69"/>
      <c r="O149" s="80"/>
      <c r="Q149" s="63"/>
      <c r="T149" s="85"/>
      <c r="V149" s="85"/>
      <c r="W149" s="64"/>
      <c r="X149" s="86"/>
      <c r="Y149" s="87"/>
      <c r="Z149" s="64"/>
      <c r="AA149" s="64"/>
      <c r="AB149" s="86"/>
      <c r="AD149" s="85"/>
      <c r="AE149" s="57"/>
      <c r="AF149" s="64"/>
      <c r="AG149" s="65"/>
      <c r="AH149" s="65"/>
      <c r="AK149" s="29"/>
      <c r="AL149" s="66"/>
      <c r="AO149" s="65"/>
      <c r="AR149" s="29"/>
      <c r="AS149" s="67"/>
      <c r="AT149" s="67"/>
      <c r="AU149" s="67"/>
      <c r="AW149" s="29"/>
      <c r="AX149" s="67"/>
      <c r="AY149" s="67"/>
      <c r="AZ149" s="67"/>
      <c r="BB149" s="67"/>
      <c r="BE149" s="29"/>
      <c r="BF149" s="68"/>
      <c r="BG149" s="68"/>
      <c r="BH149" s="68"/>
      <c r="BM149" s="68"/>
    </row>
    <row r="150" spans="1:71" x14ac:dyDescent="0.2">
      <c r="A150" s="149" t="s">
        <v>674</v>
      </c>
      <c r="B150" s="3"/>
      <c r="C150" s="16"/>
      <c r="D150" s="27"/>
      <c r="E150" s="16"/>
      <c r="F150" s="5"/>
      <c r="G150" s="5"/>
      <c r="H150" s="12"/>
      <c r="I150" s="11"/>
      <c r="J150" s="10"/>
      <c r="K150" s="11"/>
      <c r="L150" s="13"/>
      <c r="M150" s="15"/>
      <c r="N150" s="14"/>
      <c r="O150" s="12"/>
      <c r="Q150" s="63"/>
      <c r="T150" s="85"/>
      <c r="V150" s="85"/>
      <c r="W150" s="64"/>
      <c r="X150" s="86"/>
      <c r="Y150" s="87"/>
      <c r="Z150" s="64"/>
      <c r="AA150" s="64"/>
      <c r="AB150" s="86"/>
      <c r="AD150" s="85"/>
      <c r="AE150" s="57"/>
      <c r="AF150" s="64"/>
      <c r="AG150" s="65"/>
      <c r="AH150" s="65"/>
      <c r="AK150" s="29"/>
      <c r="AL150" s="66"/>
      <c r="AO150" s="65"/>
      <c r="AR150" s="29"/>
      <c r="AS150" s="67"/>
      <c r="AT150" s="67"/>
      <c r="AU150" s="67"/>
      <c r="AW150" s="29"/>
      <c r="AX150" s="67"/>
      <c r="AY150" s="67"/>
      <c r="AZ150" s="67"/>
      <c r="BB150" s="67"/>
      <c r="BE150" s="29"/>
      <c r="BF150" s="68"/>
      <c r="BG150" s="68"/>
      <c r="BH150" s="68"/>
      <c r="BM150" s="68"/>
    </row>
    <row r="151" spans="1:71" x14ac:dyDescent="0.2">
      <c r="A151" s="152" t="s">
        <v>5</v>
      </c>
      <c r="B151" s="3">
        <v>7.1477409742523772E-3</v>
      </c>
      <c r="C151" s="70">
        <v>0.44451283704597644</v>
      </c>
      <c r="D151" s="27">
        <v>2.4650342873129902E-4</v>
      </c>
      <c r="E151" s="19">
        <v>8.0739584120590208E-2</v>
      </c>
      <c r="F151" s="5">
        <v>1.467127504145078</v>
      </c>
      <c r="G151" s="5">
        <v>1.8866142196668814</v>
      </c>
      <c r="H151" s="12">
        <v>8.2560805382721796</v>
      </c>
      <c r="I151" s="11">
        <v>0.28201931256333673</v>
      </c>
      <c r="J151" s="10">
        <v>30.843939923698589</v>
      </c>
      <c r="K151" s="11">
        <v>0.28201650778185638</v>
      </c>
      <c r="L151" s="13">
        <v>-13.67488723360788</v>
      </c>
      <c r="M151" s="15">
        <v>1.0921970995936281</v>
      </c>
      <c r="N151" s="14">
        <v>2.2218069727335101</v>
      </c>
      <c r="O151" s="12">
        <v>606</v>
      </c>
      <c r="Q151" s="63"/>
      <c r="T151" s="85"/>
      <c r="V151" s="85"/>
      <c r="W151" s="64"/>
      <c r="X151" s="86"/>
      <c r="Y151" s="87"/>
      <c r="Z151" s="64"/>
      <c r="AA151" s="64"/>
      <c r="AB151" s="86"/>
      <c r="AD151" s="85"/>
      <c r="AE151" s="57"/>
      <c r="AF151" s="64"/>
      <c r="AG151" s="65"/>
      <c r="AH151" s="65"/>
      <c r="AK151" s="29"/>
      <c r="AL151" s="66"/>
      <c r="AO151" s="65"/>
      <c r="AR151" s="29"/>
      <c r="AS151" s="67"/>
      <c r="AT151" s="67"/>
      <c r="AU151" s="67"/>
      <c r="AW151" s="29"/>
      <c r="AX151" s="67"/>
      <c r="AY151" s="67"/>
      <c r="AZ151" s="67"/>
      <c r="BB151" s="67"/>
      <c r="BE151" s="29"/>
      <c r="BF151" s="68"/>
      <c r="BG151" s="68"/>
      <c r="BH151" s="68"/>
      <c r="BM151" s="68"/>
    </row>
    <row r="152" spans="1:71" x14ac:dyDescent="0.2">
      <c r="A152" s="152" t="s">
        <v>6</v>
      </c>
      <c r="B152" s="3">
        <v>7.3502098748589812E-3</v>
      </c>
      <c r="C152" s="70">
        <v>0.24316583208371786</v>
      </c>
      <c r="D152" s="27">
        <v>2.5226914811101212E-4</v>
      </c>
      <c r="E152" s="19">
        <v>3.5389724452069067E-2</v>
      </c>
      <c r="F152" s="5">
        <v>1.4671602730047726</v>
      </c>
      <c r="G152" s="5">
        <v>1.8866203159172832</v>
      </c>
      <c r="H152" s="12">
        <v>8.0825282390417961</v>
      </c>
      <c r="I152" s="11">
        <v>0.28198889249771353</v>
      </c>
      <c r="J152" s="10">
        <v>36.131440915052771</v>
      </c>
      <c r="K152" s="11">
        <v>0.28198602211234675</v>
      </c>
      <c r="L152" s="13">
        <v>-14.754397824665588</v>
      </c>
      <c r="M152" s="15">
        <v>1.2794297702944917</v>
      </c>
      <c r="N152" s="14">
        <v>2.2802380384051153</v>
      </c>
      <c r="O152" s="12">
        <v>606</v>
      </c>
      <c r="Q152" s="63"/>
      <c r="T152" s="85"/>
      <c r="V152" s="85"/>
      <c r="W152" s="64"/>
      <c r="X152" s="86"/>
      <c r="Y152" s="87"/>
      <c r="Z152" s="64"/>
      <c r="AA152" s="64"/>
      <c r="AB152" s="86"/>
      <c r="AD152" s="85"/>
      <c r="AE152" s="57"/>
      <c r="AF152" s="64"/>
      <c r="AG152" s="65"/>
      <c r="AH152" s="65"/>
      <c r="AK152" s="29"/>
      <c r="AL152" s="66"/>
      <c r="AO152" s="65"/>
      <c r="AR152" s="29"/>
      <c r="AS152" s="67"/>
      <c r="AT152" s="67"/>
      <c r="AU152" s="67"/>
      <c r="AW152" s="29"/>
      <c r="AX152" s="67"/>
      <c r="AY152" s="67"/>
      <c r="AZ152" s="67"/>
      <c r="BB152" s="67"/>
      <c r="BE152" s="29"/>
      <c r="BF152" s="68"/>
      <c r="BG152" s="68"/>
      <c r="BH152" s="68"/>
      <c r="BM152" s="68"/>
    </row>
    <row r="153" spans="1:71" x14ac:dyDescent="0.2">
      <c r="A153" s="152" t="s">
        <v>7</v>
      </c>
      <c r="B153" s="3">
        <v>7.469239649437979E-3</v>
      </c>
      <c r="C153" s="70">
        <v>0.41616162683427782</v>
      </c>
      <c r="D153" s="27">
        <v>2.516697954563168E-4</v>
      </c>
      <c r="E153" s="19">
        <v>3.543346117804657E-2</v>
      </c>
      <c r="F153" s="5">
        <v>1.4670609612569547</v>
      </c>
      <c r="G153" s="5">
        <v>1.8865834428718631</v>
      </c>
      <c r="H153" s="12">
        <v>8.1991285980572819</v>
      </c>
      <c r="I153" s="11">
        <v>0.28198551295068319</v>
      </c>
      <c r="J153" s="10">
        <v>35.314069355553507</v>
      </c>
      <c r="K153" s="11">
        <v>0.28198264938491013</v>
      </c>
      <c r="L153" s="13">
        <v>-14.873827545158758</v>
      </c>
      <c r="M153" s="15">
        <v>1.2504862939155537</v>
      </c>
      <c r="N153" s="14">
        <v>2.2866985402864191</v>
      </c>
      <c r="O153" s="12">
        <v>606</v>
      </c>
      <c r="Q153" s="63"/>
      <c r="T153" s="85"/>
      <c r="V153" s="85"/>
      <c r="W153" s="64"/>
      <c r="X153" s="86"/>
      <c r="Y153" s="87"/>
      <c r="Z153" s="64"/>
      <c r="AA153" s="64"/>
      <c r="AB153" s="86"/>
      <c r="AD153" s="85"/>
      <c r="AE153" s="57"/>
      <c r="AF153" s="64"/>
      <c r="AG153" s="65"/>
      <c r="AH153" s="65"/>
      <c r="AK153" s="29"/>
      <c r="AL153" s="66"/>
      <c r="AO153" s="65"/>
      <c r="AR153" s="29"/>
      <c r="AS153" s="67"/>
      <c r="AT153" s="67"/>
      <c r="AU153" s="67"/>
      <c r="AW153" s="29"/>
      <c r="AX153" s="67"/>
      <c r="AY153" s="67"/>
      <c r="AZ153" s="67"/>
      <c r="BB153" s="67"/>
      <c r="BE153" s="29"/>
      <c r="BF153" s="68"/>
      <c r="BG153" s="68"/>
      <c r="BH153" s="68"/>
      <c r="BM153" s="68"/>
    </row>
    <row r="154" spans="1:71" x14ac:dyDescent="0.2">
      <c r="A154" s="152" t="s">
        <v>8</v>
      </c>
      <c r="B154" s="3">
        <v>7.3820069291871161E-3</v>
      </c>
      <c r="C154" s="70">
        <v>0.54968491547291121</v>
      </c>
      <c r="D154" s="27">
        <v>2.4859633123306486E-4</v>
      </c>
      <c r="E154" s="19">
        <v>6.778928521483743E-2</v>
      </c>
      <c r="F154" s="5">
        <v>1.467151502819052</v>
      </c>
      <c r="G154" s="5">
        <v>1.8866101938082509</v>
      </c>
      <c r="H154" s="12">
        <v>8.0658121152552607</v>
      </c>
      <c r="I154" s="11">
        <v>0.28200053144670661</v>
      </c>
      <c r="J154" s="10">
        <v>33.6043054109984</v>
      </c>
      <c r="K154" s="11">
        <v>0.28199770285162573</v>
      </c>
      <c r="L154" s="13">
        <v>-14.340777852860365</v>
      </c>
      <c r="M154" s="15">
        <v>1.1899428216533003</v>
      </c>
      <c r="N154" s="14">
        <v>2.2578574105881106</v>
      </c>
      <c r="O154" s="12">
        <v>606</v>
      </c>
      <c r="Q154" s="63"/>
      <c r="T154" s="85"/>
      <c r="V154" s="85"/>
      <c r="W154" s="64"/>
      <c r="X154" s="86"/>
      <c r="Y154" s="87"/>
      <c r="Z154" s="64"/>
      <c r="AA154" s="64"/>
      <c r="AB154" s="86"/>
      <c r="AD154" s="85"/>
      <c r="AE154" s="57"/>
      <c r="AF154" s="64"/>
      <c r="AG154" s="65"/>
      <c r="AH154" s="65"/>
      <c r="AK154" s="29"/>
      <c r="AL154" s="66"/>
      <c r="AO154" s="65"/>
      <c r="AR154" s="29"/>
      <c r="AS154" s="67"/>
      <c r="AT154" s="67"/>
      <c r="AU154" s="67"/>
      <c r="AW154" s="29"/>
      <c r="AX154" s="67"/>
      <c r="AY154" s="67"/>
      <c r="AZ154" s="67"/>
      <c r="BB154" s="67"/>
      <c r="BE154" s="29"/>
      <c r="BF154" s="68"/>
      <c r="BG154" s="68"/>
      <c r="BH154" s="68"/>
      <c r="BM154" s="68"/>
    </row>
    <row r="155" spans="1:71" x14ac:dyDescent="0.2">
      <c r="A155" s="152" t="s">
        <v>9</v>
      </c>
      <c r="B155" s="3">
        <v>7.2484516719092387E-3</v>
      </c>
      <c r="C155" s="70">
        <v>0.39911090675448924</v>
      </c>
      <c r="D155" s="27">
        <v>2.4496767660850134E-4</v>
      </c>
      <c r="E155" s="19">
        <v>5.518570497323453E-2</v>
      </c>
      <c r="F155" s="5">
        <v>1.4670946421846438</v>
      </c>
      <c r="G155" s="5">
        <v>1.8865985492029296</v>
      </c>
      <c r="H155" s="12">
        <v>8.2963856965509635</v>
      </c>
      <c r="I155" s="11">
        <v>0.28200575054155952</v>
      </c>
      <c r="J155" s="10">
        <v>35.231296457849879</v>
      </c>
      <c r="K155" s="11">
        <v>0.28200296323427471</v>
      </c>
      <c r="L155" s="13">
        <v>-14.154505454256894</v>
      </c>
      <c r="M155" s="15">
        <v>1.2475552702195802</v>
      </c>
      <c r="N155" s="14">
        <v>2.2477753133368163</v>
      </c>
      <c r="O155" s="12">
        <v>606</v>
      </c>
      <c r="Q155" s="63"/>
      <c r="T155" s="85"/>
      <c r="V155" s="85"/>
      <c r="W155" s="64"/>
      <c r="X155" s="86"/>
      <c r="Y155" s="87"/>
      <c r="Z155" s="64"/>
      <c r="AA155" s="64"/>
      <c r="AB155" s="86"/>
      <c r="AD155" s="85"/>
      <c r="AE155" s="57"/>
      <c r="AF155" s="64"/>
      <c r="AG155" s="65"/>
      <c r="AH155" s="65"/>
      <c r="AK155" s="29"/>
      <c r="AL155" s="66"/>
      <c r="AO155" s="65"/>
      <c r="AR155" s="29"/>
      <c r="AS155" s="67"/>
      <c r="AT155" s="67"/>
      <c r="AU155" s="67"/>
      <c r="AW155" s="29"/>
      <c r="AX155" s="67"/>
      <c r="AY155" s="67"/>
      <c r="AZ155" s="67"/>
      <c r="BB155" s="67"/>
      <c r="BE155" s="29"/>
      <c r="BF155" s="68"/>
      <c r="BG155" s="68"/>
      <c r="BH155" s="68"/>
      <c r="BM155" s="68"/>
    </row>
    <row r="156" spans="1:71" x14ac:dyDescent="0.2">
      <c r="A156" s="152" t="s">
        <v>10</v>
      </c>
      <c r="B156" s="3">
        <v>7.3657162068157022E-3</v>
      </c>
      <c r="C156" s="70">
        <v>0.35122135830909196</v>
      </c>
      <c r="D156" s="27">
        <v>2.5206993548510908E-4</v>
      </c>
      <c r="E156" s="19">
        <v>5.005414387914605E-2</v>
      </c>
      <c r="F156" s="5">
        <v>1.4672315015897006</v>
      </c>
      <c r="G156" s="5">
        <v>1.8866399496708899</v>
      </c>
      <c r="H156" s="12">
        <v>14.866781654966601</v>
      </c>
      <c r="I156" s="11">
        <v>0.28198846921467569</v>
      </c>
      <c r="J156" s="10">
        <v>29.739468331278069</v>
      </c>
      <c r="K156" s="11">
        <v>0.28198560109600307</v>
      </c>
      <c r="L156" s="13">
        <v>-14.769306193395115</v>
      </c>
      <c r="M156" s="15">
        <v>1.0530872883041109</v>
      </c>
      <c r="N156" s="14">
        <v>2.2810445430804829</v>
      </c>
      <c r="O156" s="12">
        <v>606</v>
      </c>
      <c r="Q156" s="63"/>
      <c r="T156" s="85"/>
      <c r="V156" s="85"/>
      <c r="W156" s="64"/>
      <c r="X156" s="86"/>
      <c r="Y156" s="87"/>
      <c r="Z156" s="64"/>
      <c r="AA156" s="64"/>
      <c r="AB156" s="86"/>
      <c r="AD156" s="85"/>
      <c r="AE156" s="57"/>
      <c r="AF156" s="64"/>
      <c r="AG156" s="65"/>
      <c r="AH156" s="65"/>
      <c r="AK156" s="29"/>
      <c r="AL156" s="66"/>
      <c r="AO156" s="65"/>
      <c r="AR156" s="29"/>
      <c r="AS156" s="67"/>
      <c r="AT156" s="67"/>
      <c r="AU156" s="67"/>
      <c r="AW156" s="29"/>
      <c r="AX156" s="67"/>
      <c r="AY156" s="67"/>
      <c r="AZ156" s="67"/>
      <c r="BB156" s="67"/>
      <c r="BE156" s="29"/>
      <c r="BF156" s="68"/>
      <c r="BG156" s="68"/>
      <c r="BH156" s="68"/>
      <c r="BM156" s="68"/>
    </row>
    <row r="157" spans="1:71" x14ac:dyDescent="0.2">
      <c r="A157" s="152" t="s">
        <v>11</v>
      </c>
      <c r="B157" s="3">
        <v>7.3072517192371081E-3</v>
      </c>
      <c r="C157" s="70">
        <v>0.24440686559838626</v>
      </c>
      <c r="D157" s="27">
        <v>2.5741648950874799E-4</v>
      </c>
      <c r="E157" s="19">
        <v>4.4569314770789834E-2</v>
      </c>
      <c r="F157" s="5">
        <v>1.4672517555890763</v>
      </c>
      <c r="G157" s="5">
        <v>1.8866436134637408</v>
      </c>
      <c r="H157" s="12">
        <v>6.9034537186473166</v>
      </c>
      <c r="I157" s="11">
        <v>0.28198966633355588</v>
      </c>
      <c r="J157" s="10">
        <v>38.820938118028579</v>
      </c>
      <c r="K157" s="11">
        <v>0.28198673738037161</v>
      </c>
      <c r="L157" s="13">
        <v>-14.729069878102186</v>
      </c>
      <c r="M157" s="15">
        <v>1.3746660161084723</v>
      </c>
      <c r="N157" s="14">
        <v>2.2788678333366836</v>
      </c>
      <c r="O157" s="12">
        <v>606</v>
      </c>
      <c r="Q157" s="63"/>
      <c r="T157" s="85"/>
      <c r="V157" s="85"/>
      <c r="W157" s="64"/>
      <c r="X157" s="86"/>
      <c r="Y157" s="87"/>
      <c r="Z157" s="64"/>
      <c r="AA157" s="64"/>
      <c r="AB157" s="86"/>
      <c r="AD157" s="85"/>
      <c r="AE157" s="57"/>
      <c r="AF157" s="64"/>
      <c r="AG157" s="65"/>
      <c r="AH157" s="65"/>
      <c r="AK157" s="29"/>
      <c r="AL157" s="66"/>
      <c r="AO157" s="65"/>
      <c r="AR157" s="29"/>
      <c r="AS157" s="67"/>
      <c r="AT157" s="67"/>
      <c r="AU157" s="67"/>
      <c r="AW157" s="29"/>
      <c r="AX157" s="67"/>
      <c r="AY157" s="67"/>
      <c r="AZ157" s="67"/>
      <c r="BB157" s="67"/>
      <c r="BE157" s="29"/>
      <c r="BF157" s="68"/>
      <c r="BG157" s="68"/>
      <c r="BH157" s="68"/>
      <c r="BM157" s="68"/>
    </row>
    <row r="158" spans="1:71" x14ac:dyDescent="0.2">
      <c r="A158" s="152" t="s">
        <v>12</v>
      </c>
      <c r="B158" s="3">
        <v>7.2596361861414797E-3</v>
      </c>
      <c r="C158" s="70">
        <v>0.19257997021936785</v>
      </c>
      <c r="D158" s="27">
        <v>2.5628408198330715E-4</v>
      </c>
      <c r="E158" s="19">
        <v>4.3424911953211603E-2</v>
      </c>
      <c r="F158" s="5">
        <v>1.4671138321948047</v>
      </c>
      <c r="G158" s="5">
        <v>1.8865781813684934</v>
      </c>
      <c r="H158" s="12">
        <v>7.1529028064085995</v>
      </c>
      <c r="I158" s="11">
        <v>0.28198636449677295</v>
      </c>
      <c r="J158" s="10">
        <v>32.554121375942138</v>
      </c>
      <c r="K158" s="11">
        <v>0.28198344842842227</v>
      </c>
      <c r="L158" s="13">
        <v>-14.845533072773698</v>
      </c>
      <c r="M158" s="15">
        <v>1.1527553559809167</v>
      </c>
      <c r="N158" s="14">
        <v>2.2851680328126887</v>
      </c>
      <c r="O158" s="12">
        <v>606</v>
      </c>
      <c r="Q158" s="63"/>
      <c r="T158" s="85"/>
      <c r="V158" s="85"/>
      <c r="W158" s="64"/>
      <c r="X158" s="86"/>
      <c r="Y158" s="87"/>
      <c r="Z158" s="64"/>
      <c r="AA158" s="64"/>
      <c r="AB158" s="86"/>
      <c r="AD158" s="85"/>
      <c r="AE158" s="57"/>
      <c r="AF158" s="64"/>
      <c r="AG158" s="65"/>
      <c r="AH158" s="65"/>
      <c r="AK158" s="29"/>
      <c r="AL158" s="66"/>
      <c r="AO158" s="65"/>
      <c r="AR158" s="29"/>
      <c r="AS158" s="67"/>
      <c r="AT158" s="67"/>
      <c r="AU158" s="67"/>
      <c r="AW158" s="29"/>
      <c r="AX158" s="67"/>
      <c r="AY158" s="67"/>
      <c r="AZ158" s="67"/>
      <c r="BB158" s="67"/>
      <c r="BE158" s="29"/>
      <c r="BF158" s="68"/>
      <c r="BG158" s="68"/>
      <c r="BH158" s="68"/>
      <c r="BM158" s="68"/>
    </row>
    <row r="159" spans="1:71" x14ac:dyDescent="0.2">
      <c r="A159" s="152" t="s">
        <v>13</v>
      </c>
      <c r="B159" s="3">
        <v>7.3096224957828618E-3</v>
      </c>
      <c r="C159" s="70">
        <v>0.18653917871055678</v>
      </c>
      <c r="D159" s="27">
        <v>2.551301163315522E-4</v>
      </c>
      <c r="E159" s="19">
        <v>4.9936789831793893E-2</v>
      </c>
      <c r="F159" s="5">
        <v>1.4672527636529316</v>
      </c>
      <c r="G159" s="5">
        <v>1.8866510505643674</v>
      </c>
      <c r="H159" s="12">
        <v>7.1913951376827931</v>
      </c>
      <c r="I159" s="11">
        <v>0.282003306488461</v>
      </c>
      <c r="J159" s="10">
        <v>38.367642786863264</v>
      </c>
      <c r="K159" s="11">
        <v>0.28200040355023798</v>
      </c>
      <c r="L159" s="13">
        <v>-14.245144960354228</v>
      </c>
      <c r="M159" s="15">
        <v>1.3586146346322714</v>
      </c>
      <c r="N159" s="14">
        <v>2.2526814641057142</v>
      </c>
      <c r="O159" s="12">
        <v>606</v>
      </c>
      <c r="Q159" s="63"/>
      <c r="T159" s="85"/>
      <c r="V159" s="85"/>
      <c r="W159" s="64"/>
      <c r="X159" s="86"/>
      <c r="Y159" s="87"/>
      <c r="Z159" s="64"/>
      <c r="AA159" s="64"/>
      <c r="AB159" s="86"/>
      <c r="AD159" s="85"/>
      <c r="AE159" s="57"/>
      <c r="AF159" s="64"/>
      <c r="AG159" s="65"/>
      <c r="AH159" s="65"/>
      <c r="AK159" s="29"/>
      <c r="AL159" s="66"/>
      <c r="AO159" s="65"/>
      <c r="AR159" s="29"/>
      <c r="AS159" s="67"/>
      <c r="AT159" s="67"/>
      <c r="AU159" s="67"/>
      <c r="AW159" s="29"/>
      <c r="AX159" s="67"/>
      <c r="AY159" s="67"/>
      <c r="AZ159" s="67"/>
      <c r="BB159" s="67"/>
      <c r="BE159" s="29"/>
      <c r="BF159" s="68"/>
      <c r="BG159" s="68"/>
      <c r="BH159" s="68"/>
      <c r="BM159" s="68"/>
    </row>
    <row r="160" spans="1:71" x14ac:dyDescent="0.2">
      <c r="A160" s="152" t="s">
        <v>14</v>
      </c>
      <c r="B160" s="3">
        <v>7.2590628793755526E-3</v>
      </c>
      <c r="C160" s="70">
        <v>0.24082663391058068</v>
      </c>
      <c r="D160" s="27">
        <v>2.5300849136777567E-4</v>
      </c>
      <c r="E160" s="19">
        <v>4.065096718543483E-2</v>
      </c>
      <c r="F160" s="5">
        <v>1.4672612323202103</v>
      </c>
      <c r="G160" s="5">
        <v>1.8865746323446075</v>
      </c>
      <c r="H160" s="12">
        <v>7.3913617199683337</v>
      </c>
      <c r="I160" s="11">
        <v>0.28200788034482743</v>
      </c>
      <c r="J160" s="10">
        <v>36.81542739857742</v>
      </c>
      <c r="K160" s="11">
        <v>0.28200500154701674</v>
      </c>
      <c r="L160" s="13">
        <v>-14.082327928609528</v>
      </c>
      <c r="M160" s="15">
        <v>1.3036500241048188</v>
      </c>
      <c r="N160" s="14">
        <v>2.2438681543816945</v>
      </c>
      <c r="O160" s="12">
        <v>606</v>
      </c>
      <c r="Q160" s="63"/>
      <c r="T160" s="85"/>
      <c r="V160" s="85"/>
      <c r="W160" s="64"/>
      <c r="X160" s="86"/>
      <c r="Y160" s="87"/>
      <c r="Z160" s="64"/>
      <c r="AA160" s="64"/>
      <c r="AB160" s="86"/>
      <c r="AD160" s="85"/>
      <c r="AE160" s="57"/>
      <c r="AF160" s="64"/>
      <c r="AG160" s="65"/>
      <c r="AH160" s="65"/>
      <c r="AK160" s="29"/>
      <c r="AL160" s="66"/>
      <c r="AO160" s="65"/>
      <c r="AR160" s="29"/>
      <c r="AS160" s="67"/>
      <c r="AT160" s="67"/>
      <c r="AU160" s="67"/>
      <c r="AW160" s="29"/>
      <c r="AX160" s="67"/>
      <c r="AY160" s="67"/>
      <c r="AZ160" s="67"/>
      <c r="BB160" s="67"/>
      <c r="BE160" s="29"/>
      <c r="BF160" s="68"/>
      <c r="BG160" s="68"/>
      <c r="BH160" s="68"/>
      <c r="BM160" s="68"/>
    </row>
    <row r="161" spans="1:65" x14ac:dyDescent="0.2">
      <c r="A161" s="152" t="s">
        <v>276</v>
      </c>
      <c r="B161" s="3">
        <v>7.1891703995758125E-3</v>
      </c>
      <c r="C161" s="70">
        <v>0.43144613072765975</v>
      </c>
      <c r="D161" s="27">
        <v>2.5086564874752951E-4</v>
      </c>
      <c r="E161" s="19">
        <v>9.4716478803216694E-2</v>
      </c>
      <c r="F161" s="5">
        <v>1.4672870339849575</v>
      </c>
      <c r="G161" s="5">
        <v>1.8866192370441026</v>
      </c>
      <c r="H161" s="12">
        <v>7.1104230077057275</v>
      </c>
      <c r="I161" s="11">
        <v>0.28201278233638238</v>
      </c>
      <c r="J161" s="10">
        <v>35.293858489603217</v>
      </c>
      <c r="K161" s="11">
        <v>0.28200992792040414</v>
      </c>
      <c r="L161" s="13">
        <v>-13.907882940760175</v>
      </c>
      <c r="M161" s="15">
        <v>1.2497706185121693</v>
      </c>
      <c r="N161" s="14">
        <v>2.2344238121849016</v>
      </c>
      <c r="O161" s="12">
        <v>606</v>
      </c>
      <c r="Q161" s="63"/>
      <c r="T161" s="85"/>
      <c r="V161" s="85"/>
      <c r="W161" s="64"/>
      <c r="X161" s="86"/>
      <c r="Y161" s="87"/>
      <c r="Z161" s="64"/>
      <c r="AA161" s="64"/>
      <c r="AB161" s="86"/>
      <c r="AD161" s="85"/>
      <c r="AE161" s="57"/>
      <c r="AF161" s="64"/>
      <c r="AG161" s="65"/>
      <c r="AH161" s="65"/>
      <c r="AK161" s="29"/>
      <c r="AL161" s="66"/>
      <c r="AO161" s="65"/>
      <c r="AR161" s="29"/>
      <c r="AS161" s="67"/>
      <c r="AT161" s="67"/>
      <c r="AU161" s="67"/>
      <c r="AW161" s="29"/>
      <c r="AX161" s="67"/>
      <c r="AY161" s="67"/>
      <c r="AZ161" s="67"/>
      <c r="BB161" s="67"/>
      <c r="BE161" s="29"/>
      <c r="BF161" s="68"/>
      <c r="BG161" s="68"/>
      <c r="BH161" s="68"/>
      <c r="BM161" s="68"/>
    </row>
    <row r="162" spans="1:65" x14ac:dyDescent="0.2">
      <c r="A162" s="152" t="s">
        <v>16</v>
      </c>
      <c r="B162" s="3">
        <v>7.1937922101164694E-3</v>
      </c>
      <c r="C162" s="70">
        <v>0.28532215411853074</v>
      </c>
      <c r="D162" s="27">
        <v>2.5227407067302551E-4</v>
      </c>
      <c r="E162" s="19">
        <v>4.300475000829939E-2</v>
      </c>
      <c r="F162" s="5">
        <v>1.4672971977700433</v>
      </c>
      <c r="G162" s="5">
        <v>1.8866368997831062</v>
      </c>
      <c r="H162" s="12">
        <v>10.082926480000307</v>
      </c>
      <c r="I162" s="11">
        <v>0.28200098902445342</v>
      </c>
      <c r="J162" s="10">
        <v>33.257842549738804</v>
      </c>
      <c r="K162" s="11">
        <v>0.28199811858307644</v>
      </c>
      <c r="L162" s="13">
        <v>-14.326056624450745</v>
      </c>
      <c r="M162" s="15">
        <v>1.1776744236113856</v>
      </c>
      <c r="N162" s="14">
        <v>2.2570606849679389</v>
      </c>
      <c r="O162" s="12">
        <v>606</v>
      </c>
      <c r="Q162" s="63"/>
      <c r="T162" s="85"/>
      <c r="V162" s="85"/>
      <c r="W162" s="64"/>
      <c r="X162" s="86"/>
      <c r="Y162" s="87"/>
      <c r="Z162" s="64"/>
      <c r="AA162" s="64"/>
      <c r="AB162" s="86"/>
      <c r="AD162" s="85"/>
      <c r="AE162" s="57"/>
      <c r="AF162" s="64"/>
      <c r="AG162" s="65"/>
      <c r="AH162" s="65"/>
      <c r="AK162" s="29"/>
      <c r="AL162" s="66"/>
      <c r="AO162" s="65"/>
      <c r="AR162" s="29"/>
      <c r="AS162" s="67"/>
      <c r="AT162" s="67"/>
      <c r="AU162" s="67"/>
      <c r="AW162" s="29"/>
      <c r="AX162" s="67"/>
      <c r="AY162" s="67"/>
      <c r="AZ162" s="67"/>
      <c r="BB162" s="67"/>
      <c r="BE162" s="29"/>
      <c r="BF162" s="68"/>
      <c r="BG162" s="68"/>
      <c r="BH162" s="68"/>
      <c r="BM162" s="68"/>
    </row>
    <row r="163" spans="1:65" x14ac:dyDescent="0.2">
      <c r="A163" s="152" t="s">
        <v>17</v>
      </c>
      <c r="B163" s="3">
        <v>7.1854173204834058E-3</v>
      </c>
      <c r="C163" s="70">
        <v>0.29206840262486616</v>
      </c>
      <c r="D163" s="27">
        <v>2.516493703728749E-4</v>
      </c>
      <c r="E163" s="19">
        <v>4.4839186216835046E-2</v>
      </c>
      <c r="F163" s="5">
        <v>1.4672860439920732</v>
      </c>
      <c r="G163" s="5">
        <v>1.8865974369396454</v>
      </c>
      <c r="H163" s="12">
        <v>10.416753619256818</v>
      </c>
      <c r="I163" s="11">
        <v>0.28198720697892804</v>
      </c>
      <c r="J163" s="10">
        <v>32.215884632459421</v>
      </c>
      <c r="K163" s="11">
        <v>0.28198434364555697</v>
      </c>
      <c r="L163" s="13">
        <v>-14.813833051297021</v>
      </c>
      <c r="M163" s="15">
        <v>1.1407782482864004</v>
      </c>
      <c r="N163" s="14">
        <v>2.2834532600838591</v>
      </c>
      <c r="O163" s="12">
        <v>606</v>
      </c>
      <c r="Q163" s="63"/>
      <c r="T163" s="85"/>
      <c r="V163" s="85"/>
      <c r="W163" s="64"/>
      <c r="X163" s="86"/>
      <c r="Y163" s="87"/>
      <c r="Z163" s="64"/>
      <c r="AA163" s="64"/>
      <c r="AB163" s="86"/>
      <c r="AD163" s="85"/>
      <c r="AE163" s="57"/>
      <c r="AF163" s="64"/>
      <c r="AG163" s="65"/>
      <c r="AH163" s="65"/>
      <c r="AK163" s="29"/>
      <c r="AL163" s="66"/>
      <c r="AO163" s="65"/>
      <c r="AR163" s="29"/>
      <c r="AS163" s="67"/>
      <c r="AT163" s="67"/>
      <c r="AU163" s="67"/>
      <c r="AW163" s="29"/>
      <c r="AX163" s="67"/>
      <c r="AY163" s="67"/>
      <c r="AZ163" s="67"/>
      <c r="BB163" s="67"/>
      <c r="BE163" s="29"/>
      <c r="BF163" s="68"/>
      <c r="BG163" s="68"/>
      <c r="BH163" s="68"/>
      <c r="BM163" s="68"/>
    </row>
    <row r="164" spans="1:65" x14ac:dyDescent="0.2">
      <c r="A164" s="152" t="s">
        <v>18</v>
      </c>
      <c r="B164" s="3">
        <v>7.2728631390552327E-3</v>
      </c>
      <c r="C164" s="70">
        <v>0.26583405839389301</v>
      </c>
      <c r="D164" s="27">
        <v>2.505616470821015E-4</v>
      </c>
      <c r="E164" s="19">
        <v>3.609587020787678E-2</v>
      </c>
      <c r="F164" s="5">
        <v>1.4672997695466303</v>
      </c>
      <c r="G164" s="5">
        <v>1.8866049709780026</v>
      </c>
      <c r="H164" s="12">
        <v>10.643108877539884</v>
      </c>
      <c r="I164" s="11">
        <v>0.28201180399661835</v>
      </c>
      <c r="J164" s="10">
        <v>35.241229720021472</v>
      </c>
      <c r="K164" s="11">
        <v>0.28200895303965179</v>
      </c>
      <c r="L164" s="13">
        <v>-13.942403884996679</v>
      </c>
      <c r="M164" s="15">
        <v>1.2479070112814128</v>
      </c>
      <c r="N164" s="14">
        <v>2.2362928866172234</v>
      </c>
      <c r="O164" s="12">
        <v>606</v>
      </c>
      <c r="Q164" s="63"/>
      <c r="T164" s="85"/>
      <c r="V164" s="85"/>
      <c r="W164" s="64"/>
      <c r="X164" s="86"/>
      <c r="Y164" s="87"/>
      <c r="Z164" s="64"/>
      <c r="AA164" s="64"/>
      <c r="AB164" s="86"/>
      <c r="AD164" s="85"/>
      <c r="AE164" s="57"/>
      <c r="AF164" s="64"/>
      <c r="AG164" s="65"/>
      <c r="AH164" s="65"/>
      <c r="AK164" s="29"/>
      <c r="AL164" s="66"/>
      <c r="AO164" s="65"/>
      <c r="AR164" s="29"/>
      <c r="AS164" s="67"/>
      <c r="AT164" s="67"/>
      <c r="AU164" s="67"/>
      <c r="AW164" s="29"/>
      <c r="AX164" s="67"/>
      <c r="AY164" s="67"/>
      <c r="AZ164" s="67"/>
      <c r="BB164" s="67"/>
      <c r="BE164" s="29"/>
      <c r="BF164" s="68"/>
      <c r="BG164" s="68"/>
      <c r="BH164" s="68"/>
      <c r="BM164" s="68"/>
    </row>
    <row r="165" spans="1:65" x14ac:dyDescent="0.2">
      <c r="A165" s="152" t="s">
        <v>19</v>
      </c>
      <c r="B165" s="3">
        <v>7.3341010260063568E-3</v>
      </c>
      <c r="C165" s="70">
        <v>0.42927187547975182</v>
      </c>
      <c r="D165" s="27">
        <v>2.5520949030734995E-4</v>
      </c>
      <c r="E165" s="19">
        <v>4.5361969776714132E-2</v>
      </c>
      <c r="F165" s="5">
        <v>1.467243763153147</v>
      </c>
      <c r="G165" s="5">
        <v>1.8866722384972832</v>
      </c>
      <c r="H165" s="12">
        <v>11.012610038276598</v>
      </c>
      <c r="I165" s="11">
        <v>0.28199183549950674</v>
      </c>
      <c r="J165" s="10">
        <v>31.399468172136572</v>
      </c>
      <c r="K165" s="11">
        <v>0.28198893165814554</v>
      </c>
      <c r="L165" s="13">
        <v>-14.651369563994932</v>
      </c>
      <c r="M165" s="15">
        <v>1.1118685923794391</v>
      </c>
      <c r="N165" s="14">
        <v>2.2746641406408097</v>
      </c>
      <c r="O165" s="12">
        <v>606</v>
      </c>
      <c r="Q165" s="63"/>
      <c r="T165" s="85"/>
      <c r="V165" s="85"/>
      <c r="W165" s="64"/>
      <c r="X165" s="86"/>
      <c r="Y165" s="87"/>
      <c r="Z165" s="64"/>
      <c r="AA165" s="64"/>
      <c r="AB165" s="86"/>
      <c r="AD165" s="85"/>
      <c r="AE165" s="57"/>
      <c r="AF165" s="64"/>
      <c r="AG165" s="65"/>
      <c r="AH165" s="65"/>
      <c r="AK165" s="29"/>
      <c r="AL165" s="66"/>
      <c r="AO165" s="65"/>
      <c r="AR165" s="29"/>
      <c r="AS165" s="67"/>
      <c r="AT165" s="67"/>
      <c r="AU165" s="67"/>
      <c r="AW165" s="29"/>
      <c r="AX165" s="67"/>
      <c r="AY165" s="67"/>
      <c r="AZ165" s="67"/>
      <c r="BB165" s="67"/>
      <c r="BE165" s="29"/>
      <c r="BF165" s="68"/>
      <c r="BG165" s="68"/>
      <c r="BH165" s="68"/>
      <c r="BM165" s="68"/>
    </row>
    <row r="166" spans="1:65" x14ac:dyDescent="0.2">
      <c r="A166" s="152" t="s">
        <v>20</v>
      </c>
      <c r="B166" s="3">
        <v>7.3878147053200848E-3</v>
      </c>
      <c r="C166" s="70">
        <v>0.27986541576148644</v>
      </c>
      <c r="D166" s="27">
        <v>2.5820872857006035E-4</v>
      </c>
      <c r="E166" s="19">
        <v>3.7110025767578374E-2</v>
      </c>
      <c r="F166" s="5">
        <v>1.4672589237384988</v>
      </c>
      <c r="G166" s="5">
        <v>1.886623667980404</v>
      </c>
      <c r="H166" s="12">
        <v>11.376511387641782</v>
      </c>
      <c r="I166" s="11">
        <v>0.28199388669336184</v>
      </c>
      <c r="J166" s="10">
        <v>30.519499510968284</v>
      </c>
      <c r="K166" s="11">
        <v>0.2819909487258711</v>
      </c>
      <c r="L166" s="13">
        <v>-14.579944333463768</v>
      </c>
      <c r="M166" s="15">
        <v>1.0807085258690563</v>
      </c>
      <c r="N166" s="14">
        <v>2.270799647453583</v>
      </c>
      <c r="O166" s="12">
        <v>606</v>
      </c>
      <c r="Q166" s="63"/>
      <c r="T166" s="85"/>
      <c r="V166" s="85"/>
      <c r="W166" s="64"/>
      <c r="X166" s="86"/>
      <c r="Y166" s="87"/>
      <c r="Z166" s="64"/>
      <c r="AA166" s="64"/>
      <c r="AB166" s="86"/>
      <c r="AD166" s="85"/>
      <c r="AE166" s="57"/>
      <c r="AF166" s="64"/>
      <c r="AG166" s="65"/>
      <c r="AH166" s="65"/>
      <c r="AK166" s="29"/>
      <c r="AL166" s="66"/>
      <c r="AO166" s="65"/>
      <c r="AR166" s="29"/>
      <c r="AS166" s="67"/>
      <c r="AT166" s="67"/>
      <c r="AU166" s="67"/>
      <c r="AW166" s="29"/>
      <c r="AX166" s="67"/>
      <c r="AY166" s="67"/>
      <c r="AZ166" s="67"/>
      <c r="BB166" s="67"/>
      <c r="BE166" s="29"/>
      <c r="BF166" s="68"/>
      <c r="BG166" s="68"/>
      <c r="BH166" s="68"/>
      <c r="BM166" s="68"/>
    </row>
    <row r="167" spans="1:65" x14ac:dyDescent="0.2">
      <c r="A167" s="152" t="s">
        <v>21</v>
      </c>
      <c r="B167" s="3">
        <v>7.5440259619540453E-3</v>
      </c>
      <c r="C167" s="70">
        <v>0.19042352299747267</v>
      </c>
      <c r="D167" s="27">
        <v>2.5802020614184911E-4</v>
      </c>
      <c r="E167" s="19">
        <v>2.5343284623361519E-2</v>
      </c>
      <c r="F167" s="5">
        <v>1.4673008562139496</v>
      </c>
      <c r="G167" s="5">
        <v>1.8866561067117709</v>
      </c>
      <c r="H167" s="12">
        <v>11.52184460678118</v>
      </c>
      <c r="I167" s="11">
        <v>0.28201208884935192</v>
      </c>
      <c r="J167" s="10">
        <v>31.725193969998877</v>
      </c>
      <c r="K167" s="11">
        <v>0.28200915302691948</v>
      </c>
      <c r="L167" s="13">
        <v>-13.935322250346882</v>
      </c>
      <c r="M167" s="15">
        <v>1.1234026821393961</v>
      </c>
      <c r="N167" s="14">
        <v>2.2359094695644042</v>
      </c>
      <c r="O167" s="12">
        <v>606</v>
      </c>
      <c r="Q167" s="63"/>
      <c r="T167" s="85"/>
      <c r="V167" s="85"/>
      <c r="W167" s="64"/>
      <c r="X167" s="86"/>
      <c r="Y167" s="87"/>
      <c r="Z167" s="64"/>
      <c r="AA167" s="64"/>
      <c r="AB167" s="86"/>
      <c r="AD167" s="85"/>
      <c r="AE167" s="57"/>
      <c r="AF167" s="64"/>
      <c r="AG167" s="65"/>
      <c r="AH167" s="65"/>
      <c r="AK167" s="29"/>
      <c r="AL167" s="66"/>
      <c r="AO167" s="65"/>
      <c r="AR167" s="29"/>
      <c r="AS167" s="67"/>
      <c r="AT167" s="67"/>
      <c r="AU167" s="67"/>
      <c r="AW167" s="29"/>
      <c r="AX167" s="67"/>
      <c r="AY167" s="67"/>
      <c r="AZ167" s="67"/>
      <c r="BB167" s="67"/>
      <c r="BE167" s="29"/>
      <c r="BF167" s="68"/>
      <c r="BG167" s="68"/>
      <c r="BH167" s="68"/>
      <c r="BM167" s="68"/>
    </row>
    <row r="168" spans="1:65" x14ac:dyDescent="0.2">
      <c r="A168" s="152" t="s">
        <v>473</v>
      </c>
      <c r="B168" s="3">
        <v>7.6381984537706327E-3</v>
      </c>
      <c r="C168" s="70">
        <v>0.18670059895746979</v>
      </c>
      <c r="D168" s="27">
        <v>2.5345281291621333E-4</v>
      </c>
      <c r="E168" s="19">
        <v>5.1887592308670835E-2</v>
      </c>
      <c r="F168" s="5">
        <v>1.4673072616796665</v>
      </c>
      <c r="G168" s="5">
        <v>1.8866581309435213</v>
      </c>
      <c r="H168" s="12">
        <v>11.74838187420864</v>
      </c>
      <c r="I168" s="11">
        <v>0.28200218895777951</v>
      </c>
      <c r="J168" s="10">
        <v>31.14720957145343</v>
      </c>
      <c r="K168" s="11">
        <v>0.28199930510436022</v>
      </c>
      <c r="L168" s="13">
        <v>-14.284041398511249</v>
      </c>
      <c r="M168" s="15">
        <v>1.1029360074799044</v>
      </c>
      <c r="N168" s="14">
        <v>2.2547867194013973</v>
      </c>
      <c r="O168" s="12">
        <v>606</v>
      </c>
      <c r="Q168" s="63"/>
      <c r="T168" s="85"/>
      <c r="V168" s="85"/>
      <c r="W168" s="64"/>
      <c r="X168" s="86"/>
      <c r="Y168" s="87"/>
      <c r="Z168" s="64"/>
      <c r="AA168" s="64"/>
      <c r="AB168" s="86"/>
      <c r="AD168" s="85"/>
      <c r="AE168" s="57"/>
      <c r="AF168" s="64"/>
      <c r="AG168" s="65"/>
      <c r="AH168" s="65"/>
      <c r="AK168" s="29"/>
      <c r="AL168" s="66"/>
      <c r="AO168" s="65"/>
      <c r="AR168" s="29"/>
      <c r="AS168" s="67"/>
      <c r="AT168" s="67"/>
      <c r="AU168" s="67"/>
      <c r="AW168" s="29"/>
      <c r="AX168" s="67"/>
      <c r="AY168" s="67"/>
      <c r="AZ168" s="67"/>
      <c r="BB168" s="67"/>
      <c r="BE168" s="29"/>
      <c r="BF168" s="68"/>
      <c r="BG168" s="68"/>
      <c r="BH168" s="68"/>
      <c r="BM168" s="68"/>
    </row>
    <row r="169" spans="1:65" x14ac:dyDescent="0.2">
      <c r="A169" s="152" t="s">
        <v>22</v>
      </c>
      <c r="B169" s="3">
        <v>6.622474897487342E-3</v>
      </c>
      <c r="C169" s="70">
        <v>0.18256758544934346</v>
      </c>
      <c r="D169" s="27">
        <v>2.3434862595327031E-4</v>
      </c>
      <c r="E169" s="19">
        <v>4.5653371626666384E-2</v>
      </c>
      <c r="F169" s="5">
        <v>1.4672201903852682</v>
      </c>
      <c r="G169" s="5">
        <v>1.88665796273441</v>
      </c>
      <c r="H169" s="12">
        <v>11.891627739813872</v>
      </c>
      <c r="I169" s="11">
        <v>0.28202380782882808</v>
      </c>
      <c r="J169" s="10">
        <v>33.381927953845555</v>
      </c>
      <c r="K169" s="11">
        <v>0.28202114134792189</v>
      </c>
      <c r="L169" s="13">
        <v>-13.510810678212248</v>
      </c>
      <c r="M169" s="15">
        <v>1.1820683408214627</v>
      </c>
      <c r="N169" s="14">
        <v>2.2129203577261753</v>
      </c>
      <c r="O169" s="12">
        <v>606</v>
      </c>
      <c r="Q169" s="63"/>
      <c r="T169" s="85"/>
      <c r="V169" s="85"/>
      <c r="W169" s="64"/>
      <c r="X169" s="86"/>
      <c r="Y169" s="87"/>
      <c r="Z169" s="64"/>
      <c r="AA169" s="64"/>
      <c r="AB169" s="86"/>
      <c r="AD169" s="85"/>
      <c r="AE169" s="57"/>
      <c r="AF169" s="64"/>
      <c r="AG169" s="65"/>
      <c r="AH169" s="65"/>
      <c r="AK169" s="29"/>
      <c r="AL169" s="66"/>
      <c r="AO169" s="65"/>
      <c r="AR169" s="29"/>
      <c r="AS169" s="67"/>
      <c r="AT169" s="67"/>
      <c r="AU169" s="67"/>
      <c r="AW169" s="29"/>
      <c r="AX169" s="67"/>
      <c r="AY169" s="67"/>
      <c r="AZ169" s="67"/>
      <c r="BB169" s="67"/>
      <c r="BE169" s="29"/>
      <c r="BF169" s="68"/>
      <c r="BG169" s="68"/>
      <c r="BH169" s="68"/>
      <c r="BM169" s="68"/>
    </row>
    <row r="170" spans="1:65" x14ac:dyDescent="0.2">
      <c r="A170" s="152" t="s">
        <v>23</v>
      </c>
      <c r="B170" s="3">
        <v>6.6745012672910376E-3</v>
      </c>
      <c r="C170" s="70">
        <v>0.11611243353358648</v>
      </c>
      <c r="D170" s="27">
        <v>2.382326808035849E-4</v>
      </c>
      <c r="E170" s="19">
        <v>4.5558695376519728E-2</v>
      </c>
      <c r="F170" s="5">
        <v>1.4672393087957387</v>
      </c>
      <c r="G170" s="5">
        <v>1.8866279875651402</v>
      </c>
      <c r="H170" s="12">
        <v>12.127746374969746</v>
      </c>
      <c r="I170" s="11">
        <v>0.28201767617792889</v>
      </c>
      <c r="J170" s="10">
        <v>33.209622409362254</v>
      </c>
      <c r="K170" s="11">
        <v>0.28201496550321503</v>
      </c>
      <c r="L170" s="13">
        <v>-13.729499979677762</v>
      </c>
      <c r="M170" s="15">
        <v>1.1759669278255114</v>
      </c>
      <c r="N170" s="14">
        <v>2.2247645481846785</v>
      </c>
      <c r="O170" s="12">
        <v>606</v>
      </c>
      <c r="Q170" s="63"/>
      <c r="T170" s="85"/>
      <c r="V170" s="85"/>
      <c r="W170" s="64"/>
      <c r="X170" s="86"/>
      <c r="Y170" s="87"/>
      <c r="Z170" s="64"/>
      <c r="AA170" s="64"/>
      <c r="AB170" s="86"/>
      <c r="AD170" s="85"/>
      <c r="AE170" s="57"/>
      <c r="AF170" s="64"/>
      <c r="AG170" s="65"/>
      <c r="AH170" s="65"/>
      <c r="AK170" s="29"/>
      <c r="AL170" s="66"/>
      <c r="AO170" s="65"/>
      <c r="AR170" s="29"/>
      <c r="AS170" s="67"/>
      <c r="AT170" s="67"/>
      <c r="AU170" s="67"/>
      <c r="AW170" s="29"/>
      <c r="AX170" s="67"/>
      <c r="AY170" s="67"/>
      <c r="AZ170" s="67"/>
      <c r="BB170" s="67"/>
      <c r="BE170" s="29"/>
      <c r="BF170" s="68"/>
      <c r="BG170" s="68"/>
      <c r="BH170" s="68"/>
      <c r="BM170" s="68"/>
    </row>
    <row r="171" spans="1:65" x14ac:dyDescent="0.2">
      <c r="A171" s="152" t="s">
        <v>24</v>
      </c>
      <c r="B171" s="3">
        <v>7.1476706498704995E-3</v>
      </c>
      <c r="C171" s="70">
        <v>0.20663673807426347</v>
      </c>
      <c r="D171" s="27">
        <v>2.5147460386704801E-4</v>
      </c>
      <c r="E171" s="19">
        <v>2.7145731661639902E-2</v>
      </c>
      <c r="F171" s="5">
        <v>1.4672225766618388</v>
      </c>
      <c r="G171" s="5">
        <v>1.8866557174056091</v>
      </c>
      <c r="H171" s="12">
        <v>12.967830181882412</v>
      </c>
      <c r="I171" s="11">
        <v>0.28201051869211702</v>
      </c>
      <c r="J171" s="10">
        <v>30.228050492741016</v>
      </c>
      <c r="K171" s="11">
        <v>0.28200765734728567</v>
      </c>
      <c r="L171" s="13">
        <v>-13.988284905636084</v>
      </c>
      <c r="M171" s="15">
        <v>1.070388191528604</v>
      </c>
      <c r="N171" s="14">
        <v>2.2387769310081174</v>
      </c>
      <c r="O171" s="12">
        <v>606</v>
      </c>
      <c r="Q171" s="63"/>
      <c r="T171" s="85"/>
      <c r="V171" s="85"/>
      <c r="W171" s="64"/>
      <c r="X171" s="86"/>
      <c r="Y171" s="87"/>
      <c r="Z171" s="64"/>
      <c r="AA171" s="64"/>
      <c r="AB171" s="86"/>
      <c r="AD171" s="85"/>
      <c r="AE171" s="57"/>
      <c r="AF171" s="64"/>
      <c r="AG171" s="65"/>
      <c r="AH171" s="65"/>
      <c r="AK171" s="29"/>
      <c r="AL171" s="66"/>
      <c r="AO171" s="65"/>
      <c r="AR171" s="29"/>
      <c r="AS171" s="67"/>
      <c r="AT171" s="67"/>
      <c r="AU171" s="67"/>
      <c r="AW171" s="29"/>
      <c r="AX171" s="67"/>
      <c r="AY171" s="67"/>
      <c r="AZ171" s="67"/>
      <c r="BB171" s="67"/>
      <c r="BE171" s="29"/>
      <c r="BF171" s="68"/>
      <c r="BG171" s="68"/>
      <c r="BH171" s="68"/>
      <c r="BM171" s="68"/>
    </row>
    <row r="172" spans="1:65" x14ac:dyDescent="0.2">
      <c r="A172" s="152" t="s">
        <v>25</v>
      </c>
      <c r="B172" s="3">
        <v>6.9928508065303374E-3</v>
      </c>
      <c r="C172" s="70">
        <v>9.6745636117807773E-2</v>
      </c>
      <c r="D172" s="27">
        <v>2.4882193038142607E-4</v>
      </c>
      <c r="E172" s="19">
        <v>4.1682553261177556E-2</v>
      </c>
      <c r="F172" s="5">
        <v>1.4672548426031875</v>
      </c>
      <c r="G172" s="5">
        <v>1.8866835941681104</v>
      </c>
      <c r="H172" s="12">
        <v>13.242776964231446</v>
      </c>
      <c r="I172" s="11">
        <v>0.28198074154758057</v>
      </c>
      <c r="J172" s="10">
        <v>31.730184530057159</v>
      </c>
      <c r="K172" s="11">
        <v>0.28197791038557268</v>
      </c>
      <c r="L172" s="13">
        <v>-15.04163753779042</v>
      </c>
      <c r="M172" s="15">
        <v>1.1235794000064008</v>
      </c>
      <c r="N172" s="14">
        <v>2.2957748367100796</v>
      </c>
      <c r="O172" s="12">
        <v>606</v>
      </c>
      <c r="Q172" s="63"/>
      <c r="T172" s="85"/>
      <c r="V172" s="85"/>
      <c r="W172" s="64"/>
      <c r="X172" s="86"/>
      <c r="Y172" s="87"/>
      <c r="Z172" s="64"/>
      <c r="AA172" s="64"/>
      <c r="AB172" s="86"/>
      <c r="AD172" s="85"/>
      <c r="AE172" s="57"/>
      <c r="AF172" s="64"/>
      <c r="AG172" s="65"/>
      <c r="AH172" s="65"/>
      <c r="AK172" s="29"/>
      <c r="AL172" s="66"/>
      <c r="AO172" s="65"/>
      <c r="AR172" s="29"/>
      <c r="AS172" s="67"/>
      <c r="AT172" s="67"/>
      <c r="AU172" s="67"/>
      <c r="AW172" s="29"/>
      <c r="AX172" s="67"/>
      <c r="AY172" s="67"/>
      <c r="AZ172" s="67"/>
      <c r="BB172" s="67"/>
      <c r="BE172" s="29"/>
      <c r="BF172" s="68"/>
      <c r="BG172" s="68"/>
      <c r="BH172" s="68"/>
      <c r="BM172" s="68"/>
    </row>
    <row r="173" spans="1:65" x14ac:dyDescent="0.2">
      <c r="A173" s="152" t="s">
        <v>26</v>
      </c>
      <c r="B173" s="3">
        <v>7.0621312824211491E-3</v>
      </c>
      <c r="C173" s="70">
        <v>0.19366201003132061</v>
      </c>
      <c r="D173" s="27">
        <v>2.5034022084661838E-4</v>
      </c>
      <c r="E173" s="19">
        <v>2.7136426435674686E-2</v>
      </c>
      <c r="F173" s="5">
        <v>1.4672716223908095</v>
      </c>
      <c r="G173" s="5">
        <v>1.8866554911069002</v>
      </c>
      <c r="H173" s="12">
        <v>13.310264527140017</v>
      </c>
      <c r="I173" s="11">
        <v>0.28200113158321749</v>
      </c>
      <c r="J173" s="10">
        <v>28.544580784246683</v>
      </c>
      <c r="K173" s="11">
        <v>0.28199828314569741</v>
      </c>
      <c r="L173" s="13">
        <v>-14.320229391685535</v>
      </c>
      <c r="M173" s="15">
        <v>1.0107758094068942</v>
      </c>
      <c r="N173" s="14">
        <v>2.2567453068141545</v>
      </c>
      <c r="O173" s="12">
        <v>606</v>
      </c>
      <c r="Q173" s="63"/>
      <c r="T173" s="85"/>
      <c r="V173" s="85"/>
      <c r="W173" s="64"/>
      <c r="X173" s="86"/>
      <c r="Y173" s="87"/>
      <c r="Z173" s="64"/>
      <c r="AA173" s="64"/>
      <c r="AB173" s="86"/>
      <c r="AD173" s="85"/>
      <c r="AE173" s="57"/>
      <c r="AF173" s="64"/>
      <c r="AG173" s="65"/>
      <c r="AH173" s="65"/>
      <c r="AK173" s="29"/>
      <c r="AL173" s="66"/>
      <c r="AO173" s="65"/>
      <c r="AR173" s="29"/>
      <c r="AS173" s="67"/>
      <c r="AT173" s="67"/>
      <c r="AU173" s="67"/>
      <c r="AW173" s="29"/>
      <c r="AX173" s="67"/>
      <c r="AY173" s="67"/>
      <c r="AZ173" s="67"/>
      <c r="BB173" s="67"/>
      <c r="BE173" s="29"/>
      <c r="BF173" s="68"/>
      <c r="BG173" s="68"/>
      <c r="BH173" s="68"/>
      <c r="BM173" s="68"/>
    </row>
    <row r="174" spans="1:65" x14ac:dyDescent="0.2">
      <c r="A174" s="152" t="s">
        <v>27</v>
      </c>
      <c r="B174" s="3">
        <v>6.7902607141897917E-3</v>
      </c>
      <c r="C174" s="70">
        <v>0.11392514191315421</v>
      </c>
      <c r="D174" s="27">
        <v>2.4264458629660326E-4</v>
      </c>
      <c r="E174" s="19">
        <v>6.0777349744819312E-2</v>
      </c>
      <c r="F174" s="5">
        <v>1.4672786499541453</v>
      </c>
      <c r="G174" s="5">
        <v>1.8866393952275418</v>
      </c>
      <c r="H174" s="12">
        <v>8.5007644147978993</v>
      </c>
      <c r="I174" s="11">
        <v>0.28199933274704758</v>
      </c>
      <c r="J174" s="10">
        <v>36.642697010463813</v>
      </c>
      <c r="K174" s="11">
        <v>0.28199657187250132</v>
      </c>
      <c r="L174" s="13">
        <v>-14.380826307189842</v>
      </c>
      <c r="M174" s="15">
        <v>1.2975335672138488</v>
      </c>
      <c r="N174" s="14">
        <v>2.2600248076182972</v>
      </c>
      <c r="O174" s="12">
        <v>606</v>
      </c>
      <c r="Q174" s="63"/>
      <c r="T174" s="85"/>
      <c r="V174" s="85"/>
      <c r="W174" s="64"/>
      <c r="X174" s="86"/>
      <c r="Y174" s="87"/>
      <c r="Z174" s="64"/>
      <c r="AA174" s="64"/>
      <c r="AB174" s="86"/>
      <c r="AD174" s="85"/>
      <c r="AE174" s="57"/>
      <c r="AF174" s="64"/>
      <c r="AG174" s="65"/>
      <c r="AH174" s="65"/>
      <c r="AK174" s="29"/>
      <c r="AL174" s="66"/>
      <c r="AO174" s="65"/>
      <c r="AR174" s="29"/>
      <c r="AS174" s="67"/>
      <c r="AT174" s="67"/>
      <c r="AU174" s="67"/>
      <c r="AW174" s="29"/>
      <c r="AX174" s="67"/>
      <c r="AY174" s="67"/>
      <c r="AZ174" s="67"/>
      <c r="BB174" s="67"/>
      <c r="BE174" s="29"/>
      <c r="BF174" s="68"/>
      <c r="BG174" s="68"/>
      <c r="BH174" s="68"/>
      <c r="BM174" s="68"/>
    </row>
    <row r="175" spans="1:65" x14ac:dyDescent="0.2">
      <c r="A175" s="152" t="s">
        <v>28</v>
      </c>
      <c r="B175" s="3">
        <v>6.9299542536285846E-3</v>
      </c>
      <c r="C175" s="70">
        <v>0.14481656068574889</v>
      </c>
      <c r="D175" s="27">
        <v>2.4905418343723742E-4</v>
      </c>
      <c r="E175" s="19">
        <v>5.9274645268968619E-2</v>
      </c>
      <c r="F175" s="5">
        <v>1.4672459471341239</v>
      </c>
      <c r="G175" s="5">
        <v>1.8866516163808591</v>
      </c>
      <c r="H175" s="12">
        <v>8.5012932056190387</v>
      </c>
      <c r="I175" s="11">
        <v>0.2820130115503352</v>
      </c>
      <c r="J175" s="10">
        <v>33.953057558633219</v>
      </c>
      <c r="K175" s="11">
        <v>0.28201017774569037</v>
      </c>
      <c r="L175" s="13">
        <v>-13.8990365205649</v>
      </c>
      <c r="M175" s="15">
        <v>1.202292284306905</v>
      </c>
      <c r="N175" s="14">
        <v>2.2339448281768366</v>
      </c>
      <c r="O175" s="12">
        <v>606</v>
      </c>
      <c r="Q175" s="63"/>
      <c r="T175" s="85"/>
      <c r="V175" s="85"/>
      <c r="W175" s="64"/>
      <c r="X175" s="86"/>
      <c r="Y175" s="87"/>
      <c r="Z175" s="64"/>
      <c r="AA175" s="64"/>
      <c r="AB175" s="86"/>
      <c r="AD175" s="85"/>
      <c r="AE175" s="57"/>
      <c r="AF175" s="64"/>
      <c r="AG175" s="65"/>
      <c r="AH175" s="65"/>
      <c r="AK175" s="29"/>
      <c r="AL175" s="66"/>
      <c r="AO175" s="65"/>
      <c r="AR175" s="29"/>
      <c r="AS175" s="67"/>
      <c r="AT175" s="67"/>
      <c r="AU175" s="67"/>
      <c r="AW175" s="29"/>
      <c r="AX175" s="67"/>
      <c r="AY175" s="67"/>
      <c r="AZ175" s="67"/>
      <c r="BB175" s="67"/>
      <c r="BE175" s="29"/>
      <c r="BF175" s="68"/>
      <c r="BG175" s="68"/>
      <c r="BH175" s="68"/>
      <c r="BM175" s="68"/>
    </row>
    <row r="176" spans="1:65" x14ac:dyDescent="0.2">
      <c r="A176" s="152" t="s">
        <v>29</v>
      </c>
      <c r="B176" s="3">
        <v>7.0443708299559775E-3</v>
      </c>
      <c r="C176" s="70">
        <v>0.15695474288783742</v>
      </c>
      <c r="D176" s="27">
        <v>2.4779635793372459E-4</v>
      </c>
      <c r="E176" s="19">
        <v>4.6995263323525424E-2</v>
      </c>
      <c r="F176" s="5">
        <v>1.4671906335962992</v>
      </c>
      <c r="G176" s="5">
        <v>1.8866589028788678</v>
      </c>
      <c r="H176" s="12">
        <v>8.1316090626432338</v>
      </c>
      <c r="I176" s="11">
        <v>0.28197849623087784</v>
      </c>
      <c r="J176" s="10">
        <v>35.952077693123101</v>
      </c>
      <c r="K176" s="11">
        <v>0.28197567673810564</v>
      </c>
      <c r="L176" s="13">
        <v>-15.12073194956276</v>
      </c>
      <c r="M176" s="15">
        <v>1.2730784419223724</v>
      </c>
      <c r="N176" s="14">
        <v>2.300052262817939</v>
      </c>
      <c r="O176" s="12">
        <v>606</v>
      </c>
      <c r="Q176" s="63"/>
      <c r="T176" s="85"/>
      <c r="V176" s="85"/>
      <c r="W176" s="64"/>
      <c r="X176" s="86"/>
      <c r="Y176" s="87"/>
      <c r="Z176" s="64"/>
      <c r="AA176" s="64"/>
      <c r="AB176" s="86"/>
      <c r="AD176" s="85"/>
      <c r="AE176" s="57"/>
      <c r="AF176" s="64"/>
      <c r="AG176" s="65"/>
      <c r="AH176" s="65"/>
      <c r="AK176" s="29"/>
      <c r="AL176" s="66"/>
      <c r="AO176" s="65"/>
      <c r="AR176" s="29"/>
      <c r="AS176" s="67"/>
      <c r="AT176" s="67"/>
      <c r="AU176" s="67"/>
      <c r="AW176" s="29"/>
      <c r="AX176" s="67"/>
      <c r="AY176" s="67"/>
      <c r="AZ176" s="67"/>
      <c r="BB176" s="67"/>
      <c r="BE176" s="29"/>
      <c r="BF176" s="68"/>
      <c r="BG176" s="68"/>
      <c r="BH176" s="68"/>
      <c r="BM176" s="68"/>
    </row>
    <row r="177" spans="1:65" x14ac:dyDescent="0.2">
      <c r="A177" s="152" t="s">
        <v>30</v>
      </c>
      <c r="B177" s="3">
        <v>6.9697008370455298E-3</v>
      </c>
      <c r="C177" s="70">
        <v>0.1678166109882632</v>
      </c>
      <c r="D177" s="27">
        <v>2.4627291990825934E-4</v>
      </c>
      <c r="E177" s="19">
        <v>5.7075992803442679E-2</v>
      </c>
      <c r="F177" s="5">
        <v>1.4671561484715334</v>
      </c>
      <c r="G177" s="5">
        <v>1.886623002907863</v>
      </c>
      <c r="H177" s="12">
        <v>8.3266514921768167</v>
      </c>
      <c r="I177" s="11">
        <v>0.28198889131720628</v>
      </c>
      <c r="J177" s="10">
        <v>35.883062701396639</v>
      </c>
      <c r="K177" s="11">
        <v>0.28198608915851653</v>
      </c>
      <c r="L177" s="13">
        <v>-14.752023691129157</v>
      </c>
      <c r="M177" s="15">
        <v>1.2706345915580748</v>
      </c>
      <c r="N177" s="14">
        <v>2.2801096027228889</v>
      </c>
      <c r="O177" s="12">
        <v>606</v>
      </c>
      <c r="Q177" s="63"/>
      <c r="T177" s="85"/>
      <c r="V177" s="85"/>
      <c r="W177" s="64"/>
      <c r="X177" s="86"/>
      <c r="Y177" s="87"/>
      <c r="Z177" s="64"/>
      <c r="AA177" s="64"/>
      <c r="AB177" s="86"/>
      <c r="AD177" s="85"/>
      <c r="AE177" s="57"/>
      <c r="AF177" s="64"/>
      <c r="AG177" s="65"/>
      <c r="AH177" s="65"/>
      <c r="AK177" s="29"/>
      <c r="AL177" s="66"/>
      <c r="AO177" s="65"/>
      <c r="AR177" s="29"/>
      <c r="AS177" s="67"/>
      <c r="AT177" s="67"/>
      <c r="AU177" s="67"/>
      <c r="AW177" s="29"/>
      <c r="AX177" s="67"/>
      <c r="AY177" s="67"/>
      <c r="AZ177" s="67"/>
      <c r="BB177" s="67"/>
      <c r="BE177" s="29"/>
      <c r="BF177" s="68"/>
      <c r="BG177" s="68"/>
      <c r="BH177" s="68"/>
      <c r="BM177" s="68"/>
    </row>
    <row r="178" spans="1:65" x14ac:dyDescent="0.2">
      <c r="A178" s="152" t="s">
        <v>33</v>
      </c>
      <c r="B178" s="3">
        <v>6.9146825151374658E-3</v>
      </c>
      <c r="C178" s="70">
        <v>0.14425781947021901</v>
      </c>
      <c r="D178" s="27">
        <v>2.4588397212955526E-4</v>
      </c>
      <c r="E178" s="19">
        <v>5.1725312737001865E-2</v>
      </c>
      <c r="F178" s="5">
        <v>1.4671382435260389</v>
      </c>
      <c r="G178" s="5">
        <v>1.8866507474631324</v>
      </c>
      <c r="H178" s="12">
        <v>8.4206980002038527</v>
      </c>
      <c r="I178" s="11">
        <v>0.28198235799490828</v>
      </c>
      <c r="J178" s="10">
        <v>31.571271440124697</v>
      </c>
      <c r="K178" s="11">
        <v>0.28197956026176968</v>
      </c>
      <c r="L178" s="13">
        <v>-14.983214716273174</v>
      </c>
      <c r="M178" s="15">
        <v>1.1179522195492453</v>
      </c>
      <c r="N178" s="14">
        <v>2.2926151109273647</v>
      </c>
      <c r="O178" s="12">
        <v>606</v>
      </c>
      <c r="Q178" s="63"/>
      <c r="T178" s="85"/>
      <c r="V178" s="85"/>
      <c r="W178" s="64"/>
      <c r="X178" s="86"/>
      <c r="Y178" s="87"/>
      <c r="Z178" s="64"/>
      <c r="AA178" s="64"/>
      <c r="AB178" s="86"/>
      <c r="AD178" s="85"/>
      <c r="AE178" s="57"/>
      <c r="AF178" s="64"/>
      <c r="AG178" s="65"/>
      <c r="AH178" s="65"/>
      <c r="AK178" s="29"/>
      <c r="AL178" s="66"/>
      <c r="AO178" s="65"/>
      <c r="AR178" s="29"/>
      <c r="AS178" s="67"/>
      <c r="AT178" s="67"/>
      <c r="AU178" s="67"/>
      <c r="AW178" s="29"/>
      <c r="AX178" s="67"/>
      <c r="AY178" s="67"/>
      <c r="AZ178" s="67"/>
      <c r="BB178" s="67"/>
      <c r="BE178" s="29"/>
      <c r="BF178" s="68"/>
      <c r="BG178" s="68"/>
      <c r="BH178" s="68"/>
      <c r="BM178" s="68"/>
    </row>
    <row r="179" spans="1:65" x14ac:dyDescent="0.2">
      <c r="A179" s="152" t="s">
        <v>34</v>
      </c>
      <c r="B179" s="3">
        <v>7.2139109013378989E-3</v>
      </c>
      <c r="C179" s="70">
        <v>0.56859140684336373</v>
      </c>
      <c r="D179" s="27">
        <v>2.5666648058364771E-4</v>
      </c>
      <c r="E179" s="19">
        <v>0.12475733183488671</v>
      </c>
      <c r="F179" s="5">
        <v>1.4672034561026348</v>
      </c>
      <c r="G179" s="5">
        <v>1.8866436845637415</v>
      </c>
      <c r="H179" s="12">
        <v>7.0897442017430645</v>
      </c>
      <c r="I179" s="11">
        <v>0.28200359012749776</v>
      </c>
      <c r="J179" s="10">
        <v>37.67482945276992</v>
      </c>
      <c r="K179" s="11">
        <v>0.28200066970811422</v>
      </c>
      <c r="L179" s="13">
        <v>-14.235720196165147</v>
      </c>
      <c r="M179" s="15">
        <v>1.3340818182683289</v>
      </c>
      <c r="N179" s="14">
        <v>2.2521713397835175</v>
      </c>
      <c r="O179" s="12">
        <v>606</v>
      </c>
      <c r="Q179" s="63"/>
      <c r="T179" s="85"/>
      <c r="V179" s="85"/>
      <c r="W179" s="64"/>
      <c r="X179" s="86"/>
      <c r="Y179" s="87"/>
      <c r="Z179" s="64"/>
      <c r="AA179" s="64"/>
      <c r="AB179" s="86"/>
      <c r="AD179" s="85"/>
      <c r="AE179" s="57"/>
      <c r="AF179" s="64"/>
      <c r="AG179" s="65"/>
      <c r="AH179" s="65"/>
      <c r="AK179" s="29"/>
      <c r="AL179" s="66"/>
      <c r="AO179" s="65"/>
      <c r="AR179" s="29"/>
      <c r="AS179" s="67"/>
      <c r="AT179" s="67"/>
      <c r="AU179" s="67"/>
      <c r="AW179" s="29"/>
      <c r="AX179" s="67"/>
      <c r="AY179" s="67"/>
      <c r="AZ179" s="67"/>
      <c r="BB179" s="67"/>
      <c r="BE179" s="29"/>
      <c r="BF179" s="68"/>
      <c r="BG179" s="68"/>
      <c r="BH179" s="68"/>
      <c r="BM179" s="68"/>
    </row>
    <row r="180" spans="1:65" x14ac:dyDescent="0.2">
      <c r="A180" s="152" t="s">
        <v>35</v>
      </c>
      <c r="B180" s="3">
        <v>6.6704386505821514E-3</v>
      </c>
      <c r="C180" s="70">
        <v>0.17721435389253606</v>
      </c>
      <c r="D180" s="27">
        <v>2.3885650057131781E-4</v>
      </c>
      <c r="E180" s="19">
        <v>7.7626175903842659E-2</v>
      </c>
      <c r="F180" s="5">
        <v>1.4672000025504262</v>
      </c>
      <c r="G180" s="5">
        <v>1.8866168165088175</v>
      </c>
      <c r="H180" s="12">
        <v>7.2795118841061557</v>
      </c>
      <c r="I180" s="11">
        <v>0.28200044420245485</v>
      </c>
      <c r="J180" s="10">
        <v>34.557422642306719</v>
      </c>
      <c r="K180" s="11">
        <v>0.28199772642975401</v>
      </c>
      <c r="L180" s="13">
        <v>-14.339942941257178</v>
      </c>
      <c r="M180" s="15">
        <v>1.2236931103060122</v>
      </c>
      <c r="N180" s="14">
        <v>2.2578122247666941</v>
      </c>
      <c r="O180" s="12">
        <v>606</v>
      </c>
      <c r="Q180" s="63"/>
      <c r="T180" s="85"/>
      <c r="V180" s="85"/>
      <c r="W180" s="64"/>
      <c r="X180" s="86"/>
      <c r="Y180" s="87"/>
      <c r="Z180" s="64"/>
      <c r="AA180" s="64"/>
      <c r="AB180" s="86"/>
      <c r="AD180" s="85"/>
      <c r="AE180" s="57"/>
      <c r="AF180" s="64"/>
      <c r="AG180" s="65"/>
      <c r="AH180" s="65"/>
      <c r="AK180" s="29"/>
      <c r="AL180" s="66"/>
      <c r="AO180" s="65"/>
      <c r="AR180" s="29"/>
      <c r="AS180" s="67"/>
      <c r="AT180" s="67"/>
      <c r="AU180" s="67"/>
      <c r="AW180" s="29"/>
      <c r="AX180" s="67"/>
      <c r="AY180" s="67"/>
      <c r="AZ180" s="67"/>
      <c r="BB180" s="67"/>
      <c r="BE180" s="29"/>
      <c r="BF180" s="68"/>
      <c r="BG180" s="68"/>
      <c r="BH180" s="68"/>
      <c r="BM180" s="68"/>
    </row>
    <row r="181" spans="1:65" x14ac:dyDescent="0.2">
      <c r="A181" s="153" t="s">
        <v>474</v>
      </c>
      <c r="B181" s="34">
        <f>AVERAGE(B151:B180)</f>
        <v>7.1625756469586074E-3</v>
      </c>
      <c r="C181" s="35"/>
      <c r="D181" s="36">
        <f>AVERAGE(D151:D180)</f>
        <v>2.4995168441133283E-4</v>
      </c>
      <c r="E181" s="35"/>
      <c r="F181" s="37">
        <f>AVERAGE(F151:F180)</f>
        <v>1.4672202813669413</v>
      </c>
      <c r="G181" s="37">
        <f>AVERAGE(G151:G180)</f>
        <v>1.8866315918889383</v>
      </c>
      <c r="H181" s="38"/>
      <c r="I181" s="39">
        <f>AVERAGE(I151:I180)</f>
        <v>0.2819996156404892</v>
      </c>
      <c r="J181" s="40"/>
      <c r="K181" s="39"/>
      <c r="L181" s="41">
        <f>AVERAGE(L151:L180)</f>
        <v>-14.373753026891661</v>
      </c>
      <c r="M181" s="42"/>
      <c r="N181" s="43"/>
      <c r="O181" s="38"/>
      <c r="Q181" s="63"/>
      <c r="T181" s="85"/>
      <c r="V181" s="85"/>
      <c r="W181" s="64"/>
      <c r="X181" s="86"/>
      <c r="Y181" s="87"/>
      <c r="Z181" s="64"/>
      <c r="AA181" s="64"/>
      <c r="AB181" s="86"/>
      <c r="AD181" s="85"/>
      <c r="AE181" s="57"/>
      <c r="AF181" s="64"/>
      <c r="AG181" s="65"/>
      <c r="AH181" s="65"/>
      <c r="AK181" s="29"/>
      <c r="AL181" s="66"/>
      <c r="AO181" s="65"/>
      <c r="AR181" s="29"/>
      <c r="AS181" s="67"/>
      <c r="AT181" s="67"/>
      <c r="AU181" s="67"/>
      <c r="AW181" s="29"/>
      <c r="AX181" s="67"/>
      <c r="AY181" s="67"/>
      <c r="AZ181" s="67"/>
      <c r="BB181" s="67"/>
      <c r="BE181" s="29"/>
      <c r="BF181" s="68"/>
      <c r="BG181" s="68"/>
      <c r="BH181" s="68"/>
      <c r="BM181" s="68"/>
    </row>
    <row r="182" spans="1:65" x14ac:dyDescent="0.2">
      <c r="A182" s="160" t="s">
        <v>1</v>
      </c>
      <c r="B182" s="17">
        <f>STDEV(B151:B180)*2</f>
        <v>5.0827892657464343E-4</v>
      </c>
      <c r="C182" s="44"/>
      <c r="D182" s="45">
        <f>STDEV(D151:D180)*2</f>
        <v>1.1789406314095069E-5</v>
      </c>
      <c r="E182" s="44"/>
      <c r="F182" s="46">
        <f>STDEV(F151:F180)*2</f>
        <v>1.3446432569869888E-4</v>
      </c>
      <c r="G182" s="46">
        <f>STDEV(G151:G180)*2</f>
        <v>5.5884375400409735E-5</v>
      </c>
      <c r="H182" s="47"/>
      <c r="I182" s="48">
        <f>STDEV(I151:I180)*2</f>
        <v>2.4630042885579456E-5</v>
      </c>
      <c r="J182" s="49"/>
      <c r="K182" s="48"/>
      <c r="L182" s="50">
        <f>STDEV(L151:L180)*2</f>
        <v>0.87364112844548136</v>
      </c>
      <c r="M182" s="51"/>
      <c r="N182" s="6"/>
      <c r="O182" s="47"/>
      <c r="Q182" s="63"/>
      <c r="T182" s="85"/>
      <c r="V182" s="85"/>
      <c r="W182" s="64"/>
      <c r="X182" s="86"/>
      <c r="Y182" s="87"/>
      <c r="Z182" s="64"/>
      <c r="AA182" s="64"/>
      <c r="AB182" s="86"/>
      <c r="AD182" s="85"/>
      <c r="AE182" s="57"/>
      <c r="AF182" s="64"/>
      <c r="AG182" s="65"/>
      <c r="AH182" s="65"/>
      <c r="AK182" s="29"/>
      <c r="AL182" s="66"/>
      <c r="AO182" s="65"/>
      <c r="AR182" s="29"/>
      <c r="AS182" s="67"/>
      <c r="AT182" s="67"/>
      <c r="AU182" s="67"/>
      <c r="AW182" s="29"/>
      <c r="AX182" s="67"/>
      <c r="AY182" s="67"/>
      <c r="AZ182" s="67"/>
      <c r="BB182" s="67"/>
      <c r="BE182" s="29"/>
      <c r="BF182" s="68"/>
      <c r="BG182" s="68"/>
      <c r="BH182" s="68"/>
      <c r="BM182" s="68"/>
    </row>
    <row r="183" spans="1:65" x14ac:dyDescent="0.2">
      <c r="A183" s="149" t="s">
        <v>675</v>
      </c>
      <c r="B183" s="3"/>
      <c r="C183" s="16"/>
      <c r="D183" s="27"/>
      <c r="E183" s="16"/>
      <c r="F183" s="5"/>
      <c r="G183" s="5"/>
      <c r="H183" s="12"/>
      <c r="I183" s="11"/>
      <c r="J183" s="10"/>
      <c r="K183" s="11"/>
      <c r="L183" s="13"/>
      <c r="M183" s="15"/>
      <c r="N183" s="14"/>
      <c r="O183" s="12"/>
      <c r="Q183" s="63"/>
      <c r="T183" s="85"/>
      <c r="V183" s="85"/>
      <c r="W183" s="64"/>
      <c r="X183" s="86"/>
      <c r="Y183" s="87"/>
      <c r="Z183" s="64"/>
      <c r="AA183" s="64"/>
      <c r="AB183" s="86"/>
      <c r="AD183" s="85"/>
      <c r="AE183" s="57"/>
      <c r="AF183" s="64"/>
      <c r="AG183" s="65"/>
      <c r="AH183" s="65"/>
      <c r="AK183" s="29"/>
      <c r="AL183" s="66"/>
      <c r="AO183" s="65"/>
      <c r="AR183" s="29"/>
      <c r="AS183" s="67"/>
      <c r="AT183" s="67"/>
      <c r="AU183" s="67"/>
      <c r="AW183" s="29"/>
      <c r="AX183" s="67"/>
      <c r="AY183" s="67"/>
      <c r="AZ183" s="67"/>
      <c r="BB183" s="67"/>
      <c r="BE183" s="29"/>
      <c r="BF183" s="68"/>
      <c r="BG183" s="68"/>
      <c r="BH183" s="68"/>
      <c r="BM183" s="68"/>
    </row>
    <row r="184" spans="1:65" x14ac:dyDescent="0.2">
      <c r="A184" s="152" t="s">
        <v>240</v>
      </c>
      <c r="B184" s="3">
        <v>4.9469098622396367E-3</v>
      </c>
      <c r="C184" s="70">
        <v>0.92657728965847719</v>
      </c>
      <c r="D184" s="27">
        <v>1.1736998552510443E-4</v>
      </c>
      <c r="E184" s="19">
        <v>0.26829670899425972</v>
      </c>
      <c r="F184" s="5">
        <v>1.4672309181740133</v>
      </c>
      <c r="G184" s="5">
        <v>1.8866413011368943</v>
      </c>
      <c r="H184" s="12">
        <v>10.348735493897568</v>
      </c>
      <c r="I184" s="11">
        <v>0.28248387690019661</v>
      </c>
      <c r="J184" s="10">
        <v>30.767996397623229</v>
      </c>
      <c r="K184" s="11">
        <v>0.28248313169453598</v>
      </c>
      <c r="L184" s="13">
        <v>-3.1331925077482392</v>
      </c>
      <c r="M184" s="15">
        <v>1.0888563861333189</v>
      </c>
      <c r="N184" s="14">
        <v>1.4367678799968449</v>
      </c>
      <c r="O184" s="12">
        <v>339</v>
      </c>
      <c r="Q184" s="63"/>
      <c r="U184" s="85"/>
      <c r="V184" s="28"/>
      <c r="X184" s="86"/>
      <c r="Y184" s="87"/>
      <c r="Z184" s="64"/>
      <c r="AA184" s="64"/>
      <c r="AB184" s="86"/>
      <c r="AD184" s="85"/>
      <c r="AE184" s="57"/>
      <c r="AF184" s="64"/>
      <c r="AG184" s="65"/>
      <c r="AH184" s="65"/>
      <c r="AK184" s="29"/>
      <c r="AL184" s="66"/>
      <c r="AO184" s="65"/>
      <c r="AR184" s="29"/>
      <c r="AS184" s="67"/>
      <c r="AT184" s="67"/>
      <c r="AU184" s="67"/>
      <c r="AW184" s="29"/>
      <c r="AX184" s="67"/>
      <c r="AY184" s="67"/>
      <c r="AZ184" s="67"/>
      <c r="BB184" s="67"/>
      <c r="BE184" s="29"/>
      <c r="BF184" s="68"/>
      <c r="BG184" s="68"/>
      <c r="BH184" s="68"/>
      <c r="BM184" s="68"/>
    </row>
    <row r="185" spans="1:65" x14ac:dyDescent="0.2">
      <c r="A185" s="152" t="s">
        <v>241</v>
      </c>
      <c r="B185" s="3">
        <v>5.4080638039539115E-3</v>
      </c>
      <c r="C185" s="70">
        <v>1.592525043977977</v>
      </c>
      <c r="D185" s="27">
        <v>1.2587683949950257E-4</v>
      </c>
      <c r="E185" s="19">
        <v>0.37594018549252906</v>
      </c>
      <c r="F185" s="5">
        <v>1.4672364899551937</v>
      </c>
      <c r="G185" s="5">
        <v>1.8866499336765092</v>
      </c>
      <c r="H185" s="12">
        <v>10.800534893094071</v>
      </c>
      <c r="I185" s="11">
        <v>0.28246612857938169</v>
      </c>
      <c r="J185" s="10">
        <v>31.910158862964469</v>
      </c>
      <c r="K185" s="11">
        <v>0.28246532936199303</v>
      </c>
      <c r="L185" s="13">
        <v>-3.7632037449752964</v>
      </c>
      <c r="M185" s="15">
        <v>1.1292766617432282</v>
      </c>
      <c r="N185" s="14">
        <v>1.4712284596126204</v>
      </c>
      <c r="O185" s="12">
        <v>339</v>
      </c>
      <c r="Q185" s="63"/>
      <c r="U185" s="85"/>
      <c r="V185" s="28"/>
      <c r="X185" s="86"/>
      <c r="Y185" s="87"/>
      <c r="Z185" s="64"/>
      <c r="AA185" s="64"/>
      <c r="AB185" s="86"/>
      <c r="AD185" s="85"/>
      <c r="AE185" s="57"/>
      <c r="AF185" s="64"/>
      <c r="AG185" s="65"/>
      <c r="AH185" s="65"/>
      <c r="AK185" s="29"/>
      <c r="AL185" s="66"/>
      <c r="AO185" s="65"/>
      <c r="AR185" s="29"/>
      <c r="AS185" s="67"/>
      <c r="AT185" s="67"/>
      <c r="AU185" s="67"/>
      <c r="AW185" s="29"/>
      <c r="AX185" s="67"/>
      <c r="AY185" s="67"/>
      <c r="AZ185" s="67"/>
      <c r="BB185" s="67"/>
      <c r="BE185" s="29"/>
      <c r="BF185" s="68"/>
      <c r="BG185" s="68"/>
      <c r="BH185" s="68"/>
      <c r="BM185" s="68"/>
    </row>
    <row r="186" spans="1:65" x14ac:dyDescent="0.2">
      <c r="A186" s="152" t="s">
        <v>242</v>
      </c>
      <c r="B186" s="3">
        <v>6.6411359388601132E-3</v>
      </c>
      <c r="C186" s="70">
        <v>0.49261981522188453</v>
      </c>
      <c r="D186" s="27">
        <v>1.5068821699928693E-4</v>
      </c>
      <c r="E186" s="19">
        <v>0.13101954514672498</v>
      </c>
      <c r="F186" s="5">
        <v>1.4672631613805485</v>
      </c>
      <c r="G186" s="5">
        <v>1.8866317713570524</v>
      </c>
      <c r="H186" s="12">
        <v>10.86428765802377</v>
      </c>
      <c r="I186" s="11">
        <v>0.28246374357157383</v>
      </c>
      <c r="J186" s="10">
        <v>29.76970279177538</v>
      </c>
      <c r="K186" s="11">
        <v>0.28246278682175574</v>
      </c>
      <c r="L186" s="13">
        <v>-3.8531823428200607</v>
      </c>
      <c r="M186" s="15">
        <v>1.0535275218837015</v>
      </c>
      <c r="N186" s="14">
        <v>1.4761483322110069</v>
      </c>
      <c r="O186" s="12">
        <v>339</v>
      </c>
      <c r="Q186" s="63"/>
      <c r="U186" s="85"/>
      <c r="V186" s="28"/>
      <c r="X186" s="86"/>
      <c r="Y186" s="87"/>
      <c r="Z186" s="64"/>
      <c r="AA186" s="64"/>
      <c r="AB186" s="86"/>
      <c r="AD186" s="85"/>
      <c r="AE186" s="57"/>
      <c r="AF186" s="64"/>
      <c r="AG186" s="65"/>
      <c r="AH186" s="65"/>
      <c r="AK186" s="29"/>
      <c r="AL186" s="66"/>
      <c r="AO186" s="65"/>
      <c r="AR186" s="29"/>
      <c r="AS186" s="67"/>
      <c r="AT186" s="67"/>
      <c r="AU186" s="67"/>
      <c r="AW186" s="29"/>
      <c r="AX186" s="67"/>
      <c r="AY186" s="67"/>
      <c r="AZ186" s="67"/>
      <c r="BB186" s="67"/>
      <c r="BE186" s="29"/>
      <c r="BF186" s="68"/>
      <c r="BG186" s="68"/>
      <c r="BH186" s="68"/>
      <c r="BM186" s="68"/>
    </row>
    <row r="187" spans="1:65" x14ac:dyDescent="0.2">
      <c r="A187" s="152" t="s">
        <v>248</v>
      </c>
      <c r="B187" s="3">
        <v>4.2903188027556506E-3</v>
      </c>
      <c r="C187" s="70">
        <v>0.2199448237703315</v>
      </c>
      <c r="D187" s="27">
        <v>9.8856036713757458E-5</v>
      </c>
      <c r="E187" s="19">
        <v>3.0846065900067006E-2</v>
      </c>
      <c r="F187" s="5">
        <v>1.4673652268639714</v>
      </c>
      <c r="G187" s="5">
        <v>1.8866823680620539</v>
      </c>
      <c r="H187" s="12">
        <v>9.3185232435125815</v>
      </c>
      <c r="I187" s="11">
        <v>0.28248148121438688</v>
      </c>
      <c r="J187" s="10">
        <v>34.183183160868069</v>
      </c>
      <c r="K187" s="11">
        <v>0.28248085355751346</v>
      </c>
      <c r="L187" s="13">
        <v>-3.2138140735271659</v>
      </c>
      <c r="M187" s="15">
        <v>1.2097172920211285</v>
      </c>
      <c r="N187" s="14">
        <v>1.4411789844582277</v>
      </c>
      <c r="O187" s="12">
        <v>339</v>
      </c>
      <c r="Q187" s="63"/>
      <c r="U187" s="85"/>
      <c r="V187" s="28"/>
      <c r="X187" s="86"/>
      <c r="Y187" s="87"/>
      <c r="Z187" s="64"/>
      <c r="AA187" s="64"/>
      <c r="AB187" s="86"/>
      <c r="AD187" s="85"/>
      <c r="AE187" s="57"/>
      <c r="AF187" s="64"/>
      <c r="AG187" s="65"/>
      <c r="AH187" s="65"/>
      <c r="AK187" s="29"/>
      <c r="AL187" s="66"/>
      <c r="AO187" s="65"/>
      <c r="AR187" s="29"/>
      <c r="AS187" s="67"/>
      <c r="AT187" s="67"/>
      <c r="AU187" s="67"/>
      <c r="AW187" s="29"/>
      <c r="AX187" s="67"/>
      <c r="AY187" s="67"/>
      <c r="AZ187" s="67"/>
      <c r="BB187" s="67"/>
      <c r="BE187" s="29"/>
      <c r="BF187" s="68"/>
      <c r="BG187" s="68"/>
      <c r="BH187" s="68"/>
      <c r="BM187" s="68"/>
    </row>
    <row r="188" spans="1:65" x14ac:dyDescent="0.2">
      <c r="A188" s="152" t="s">
        <v>249</v>
      </c>
      <c r="B188" s="3">
        <v>4.3142221418901554E-3</v>
      </c>
      <c r="C188" s="70">
        <v>0.22947616824491893</v>
      </c>
      <c r="D188" s="27">
        <v>1.0042358439793182E-4</v>
      </c>
      <c r="E188" s="19">
        <v>3.8670112781828685E-2</v>
      </c>
      <c r="F188" s="5">
        <v>1.4673148608405</v>
      </c>
      <c r="G188" s="5">
        <v>1.8866628405457289</v>
      </c>
      <c r="H188" s="12">
        <v>9.7769091754147333</v>
      </c>
      <c r="I188" s="11">
        <v>0.28247447148039267</v>
      </c>
      <c r="J188" s="10">
        <v>30.922517331238829</v>
      </c>
      <c r="K188" s="11">
        <v>0.28247383387084352</v>
      </c>
      <c r="L188" s="13">
        <v>-3.4622355358948642</v>
      </c>
      <c r="M188" s="15">
        <v>1.0943247664318978</v>
      </c>
      <c r="N188" s="14">
        <v>1.4547687589156055</v>
      </c>
      <c r="O188" s="12">
        <v>339</v>
      </c>
      <c r="Q188" s="63"/>
      <c r="U188" s="85"/>
      <c r="V188" s="28"/>
      <c r="X188" s="86"/>
      <c r="Y188" s="87"/>
      <c r="Z188" s="64"/>
      <c r="AA188" s="64"/>
      <c r="AB188" s="86"/>
      <c r="AD188" s="85"/>
      <c r="AE188" s="57"/>
      <c r="AF188" s="64"/>
      <c r="AG188" s="65"/>
      <c r="AH188" s="65"/>
      <c r="AK188" s="29"/>
      <c r="AL188" s="66"/>
      <c r="AO188" s="65"/>
      <c r="AR188" s="29"/>
      <c r="AS188" s="67"/>
      <c r="AT188" s="67"/>
      <c r="AU188" s="67"/>
      <c r="AW188" s="29"/>
      <c r="AX188" s="67"/>
      <c r="AY188" s="67"/>
      <c r="AZ188" s="67"/>
      <c r="BB188" s="67"/>
      <c r="BE188" s="29"/>
      <c r="BF188" s="68"/>
      <c r="BG188" s="68"/>
      <c r="BH188" s="68"/>
      <c r="BM188" s="68"/>
    </row>
    <row r="189" spans="1:65" x14ac:dyDescent="0.2">
      <c r="A189" s="152" t="s">
        <v>250</v>
      </c>
      <c r="B189" s="3">
        <v>4.425496289418341E-3</v>
      </c>
      <c r="C189" s="70">
        <v>0.13467331150623704</v>
      </c>
      <c r="D189" s="27">
        <v>1.0249535950420478E-4</v>
      </c>
      <c r="E189" s="19">
        <v>3.7698042480813286E-2</v>
      </c>
      <c r="F189" s="5">
        <v>1.467390845779353</v>
      </c>
      <c r="G189" s="5">
        <v>1.8866591554237768</v>
      </c>
      <c r="H189" s="12">
        <v>10.063220000520387</v>
      </c>
      <c r="I189" s="11">
        <v>0.28248200800507067</v>
      </c>
      <c r="J189" s="10">
        <v>30.186431612393253</v>
      </c>
      <c r="K189" s="11">
        <v>0.28248135724140438</v>
      </c>
      <c r="L189" s="13">
        <v>-3.1959890772503829</v>
      </c>
      <c r="M189" s="15">
        <v>1.0682752432422671</v>
      </c>
      <c r="N189" s="14">
        <v>1.4402037441734874</v>
      </c>
      <c r="O189" s="12">
        <v>339</v>
      </c>
      <c r="Q189" s="63"/>
      <c r="U189" s="85"/>
      <c r="V189" s="28"/>
      <c r="X189" s="86"/>
      <c r="Y189" s="87"/>
      <c r="Z189" s="64"/>
      <c r="AA189" s="64"/>
      <c r="AB189" s="86"/>
      <c r="AD189" s="85"/>
      <c r="AE189" s="57"/>
      <c r="AF189" s="64"/>
      <c r="AG189" s="65"/>
      <c r="AH189" s="65"/>
      <c r="AK189" s="29"/>
      <c r="AL189" s="66"/>
      <c r="AO189" s="65"/>
      <c r="AR189" s="29"/>
      <c r="AS189" s="67"/>
      <c r="AT189" s="67"/>
      <c r="AU189" s="67"/>
      <c r="AW189" s="29"/>
      <c r="AX189" s="67"/>
      <c r="AY189" s="67"/>
      <c r="AZ189" s="67"/>
      <c r="BB189" s="67"/>
      <c r="BE189" s="29"/>
      <c r="BF189" s="68"/>
      <c r="BG189" s="68"/>
      <c r="BH189" s="68"/>
      <c r="BM189" s="68"/>
    </row>
    <row r="190" spans="1:65" x14ac:dyDescent="0.2">
      <c r="A190" s="152" t="s">
        <v>258</v>
      </c>
      <c r="B190" s="3">
        <v>4.4546908782813373E-3</v>
      </c>
      <c r="C190" s="70">
        <v>2.0155295532508357</v>
      </c>
      <c r="D190" s="27">
        <v>1.040813927582256E-4</v>
      </c>
      <c r="E190" s="19">
        <v>0.44720613884343891</v>
      </c>
      <c r="F190" s="5">
        <v>1.467376278941622</v>
      </c>
      <c r="G190" s="5">
        <v>1.8866365002544965</v>
      </c>
      <c r="H190" s="12">
        <v>9.9188736461225417</v>
      </c>
      <c r="I190" s="11">
        <v>0.28250405965190994</v>
      </c>
      <c r="J190" s="10">
        <v>33.502692511102396</v>
      </c>
      <c r="K190" s="11">
        <v>0.28250339881819936</v>
      </c>
      <c r="L190" s="13">
        <v>-2.4159541557855491</v>
      </c>
      <c r="M190" s="15">
        <v>1.1856352367556333</v>
      </c>
      <c r="N190" s="14">
        <v>1.3975091132986937</v>
      </c>
      <c r="O190" s="12">
        <v>339</v>
      </c>
      <c r="Q190" s="63"/>
      <c r="U190" s="85"/>
      <c r="V190" s="28"/>
      <c r="X190" s="86"/>
      <c r="Y190" s="87"/>
      <c r="Z190" s="64"/>
      <c r="AA190" s="64"/>
      <c r="AB190" s="86"/>
      <c r="AD190" s="85"/>
      <c r="AE190" s="57"/>
      <c r="AF190" s="64"/>
      <c r="AG190" s="65"/>
      <c r="AH190" s="65"/>
      <c r="AK190" s="29"/>
      <c r="AL190" s="66"/>
      <c r="AO190" s="65"/>
      <c r="AR190" s="29"/>
      <c r="AS190" s="67"/>
      <c r="AT190" s="67"/>
      <c r="AU190" s="67"/>
      <c r="AW190" s="29"/>
      <c r="AX190" s="67"/>
      <c r="AY190" s="67"/>
      <c r="AZ190" s="67"/>
      <c r="BB190" s="67"/>
      <c r="BE190" s="29"/>
      <c r="BF190" s="68"/>
      <c r="BG190" s="68"/>
      <c r="BH190" s="68"/>
      <c r="BM190" s="68"/>
    </row>
    <row r="191" spans="1:65" x14ac:dyDescent="0.2">
      <c r="A191" s="152" t="s">
        <v>259</v>
      </c>
      <c r="B191" s="3">
        <v>4.4071859742823389E-3</v>
      </c>
      <c r="C191" s="70">
        <v>1.6883450978414898</v>
      </c>
      <c r="D191" s="27">
        <v>1.0307917557588515E-4</v>
      </c>
      <c r="E191" s="19">
        <v>0.37569692523728432</v>
      </c>
      <c r="F191" s="5">
        <v>1.4673361797647608</v>
      </c>
      <c r="G191" s="5">
        <v>1.8866364561635325</v>
      </c>
      <c r="H191" s="12">
        <v>10.320880419508656</v>
      </c>
      <c r="I191" s="11">
        <v>0.28247884214772928</v>
      </c>
      <c r="J191" s="10">
        <v>31.457507842706093</v>
      </c>
      <c r="K191" s="11">
        <v>0.28247818767729727</v>
      </c>
      <c r="L191" s="13">
        <v>-3.3081575810001151</v>
      </c>
      <c r="M191" s="15">
        <v>1.1132576806016647</v>
      </c>
      <c r="N191" s="14">
        <v>1.4463404059282003</v>
      </c>
      <c r="O191" s="12">
        <v>339</v>
      </c>
      <c r="Q191" s="63"/>
      <c r="U191" s="85"/>
      <c r="V191" s="28"/>
      <c r="X191" s="86"/>
      <c r="Y191" s="87"/>
      <c r="Z191" s="64"/>
      <c r="AA191" s="64"/>
      <c r="AB191" s="86"/>
      <c r="AD191" s="85"/>
      <c r="AE191" s="57"/>
      <c r="AF191" s="64"/>
      <c r="AG191" s="65"/>
      <c r="AH191" s="65"/>
      <c r="AK191" s="29"/>
      <c r="AL191" s="66"/>
      <c r="AO191" s="65"/>
      <c r="AR191" s="29"/>
      <c r="AS191" s="67"/>
      <c r="AT191" s="67"/>
      <c r="AU191" s="67"/>
      <c r="AW191" s="29"/>
      <c r="AX191" s="67"/>
      <c r="AY191" s="67"/>
      <c r="AZ191" s="67"/>
      <c r="BB191" s="67"/>
      <c r="BE191" s="29"/>
      <c r="BF191" s="68"/>
      <c r="BG191" s="68"/>
      <c r="BH191" s="68"/>
      <c r="BM191" s="68"/>
    </row>
    <row r="192" spans="1:65" x14ac:dyDescent="0.2">
      <c r="A192" s="152" t="s">
        <v>160</v>
      </c>
      <c r="B192" s="3">
        <v>4.4394360020941631E-3</v>
      </c>
      <c r="C192" s="70">
        <v>1.4445290005821052</v>
      </c>
      <c r="D192" s="27">
        <v>1.0273755744874969E-4</v>
      </c>
      <c r="E192" s="19">
        <v>0.32451250186971431</v>
      </c>
      <c r="F192" s="5">
        <v>1.4673166542830329</v>
      </c>
      <c r="G192" s="5">
        <v>1.886643645172146</v>
      </c>
      <c r="H192" s="12">
        <v>10.691313994405993</v>
      </c>
      <c r="I192" s="11">
        <v>0.28246475511868802</v>
      </c>
      <c r="J192" s="10">
        <v>30.930694979747955</v>
      </c>
      <c r="K192" s="11">
        <v>0.28246410281725826</v>
      </c>
      <c r="L192" s="13">
        <v>-3.8066102460054818</v>
      </c>
      <c r="M192" s="15">
        <v>1.0946141672973919</v>
      </c>
      <c r="N192" s="14">
        <v>1.4736019077060396</v>
      </c>
      <c r="O192" s="12">
        <v>339</v>
      </c>
      <c r="Q192" s="63"/>
      <c r="U192" s="85"/>
      <c r="V192" s="28"/>
      <c r="X192" s="86"/>
      <c r="Y192" s="87"/>
      <c r="Z192" s="64"/>
      <c r="AA192" s="64"/>
      <c r="AB192" s="86"/>
      <c r="AD192" s="85"/>
      <c r="AE192" s="57"/>
      <c r="AF192" s="64"/>
      <c r="AG192" s="65"/>
      <c r="AH192" s="65"/>
      <c r="AK192" s="29"/>
      <c r="AL192" s="66"/>
      <c r="AO192" s="65"/>
      <c r="AR192" s="29"/>
      <c r="AS192" s="67"/>
      <c r="AT192" s="67"/>
      <c r="AU192" s="67"/>
      <c r="AW192" s="29"/>
      <c r="AX192" s="67"/>
      <c r="AY192" s="67"/>
      <c r="AZ192" s="67"/>
      <c r="BB192" s="67"/>
      <c r="BE192" s="29"/>
      <c r="BF192" s="68"/>
      <c r="BG192" s="68"/>
      <c r="BH192" s="68"/>
      <c r="BM192" s="68"/>
    </row>
    <row r="193" spans="1:65" x14ac:dyDescent="0.2">
      <c r="A193" s="152" t="s">
        <v>161</v>
      </c>
      <c r="B193" s="3">
        <v>4.4229891534267639E-3</v>
      </c>
      <c r="C193" s="70">
        <v>1.3144394817468974</v>
      </c>
      <c r="D193" s="27">
        <v>1.0185801991617224E-4</v>
      </c>
      <c r="E193" s="19">
        <v>0.28932078731050703</v>
      </c>
      <c r="F193" s="5">
        <v>1.4673343489622555</v>
      </c>
      <c r="G193" s="5">
        <v>1.8867055105923844</v>
      </c>
      <c r="H193" s="12">
        <v>15.944255818795677</v>
      </c>
      <c r="I193" s="11">
        <v>0.28248554147912192</v>
      </c>
      <c r="J193" s="10">
        <v>30.514165559146715</v>
      </c>
      <c r="K193" s="11">
        <v>0.28248489476205296</v>
      </c>
      <c r="L193" s="13">
        <v>-3.0707988666334174</v>
      </c>
      <c r="M193" s="15">
        <v>1.0798735025585593</v>
      </c>
      <c r="N193" s="14">
        <v>1.4333538434257638</v>
      </c>
      <c r="O193" s="12">
        <v>339</v>
      </c>
      <c r="Q193" s="63"/>
      <c r="U193" s="85"/>
      <c r="V193" s="28"/>
      <c r="X193" s="86"/>
      <c r="Y193" s="87"/>
      <c r="Z193" s="64"/>
      <c r="AA193" s="64"/>
      <c r="AB193" s="86"/>
      <c r="AD193" s="85"/>
      <c r="AE193" s="57"/>
      <c r="AF193" s="64"/>
      <c r="AG193" s="65"/>
      <c r="AH193" s="65"/>
      <c r="AK193" s="29"/>
      <c r="AL193" s="66"/>
      <c r="AO193" s="65"/>
      <c r="AR193" s="29"/>
      <c r="AS193" s="67"/>
      <c r="AT193" s="67"/>
      <c r="AU193" s="67"/>
      <c r="AW193" s="29"/>
      <c r="AX193" s="67"/>
      <c r="AY193" s="67"/>
      <c r="AZ193" s="67"/>
      <c r="BB193" s="67"/>
      <c r="BE193" s="29"/>
      <c r="BF193" s="68"/>
      <c r="BG193" s="68"/>
      <c r="BH193" s="68"/>
      <c r="BM193" s="68"/>
    </row>
    <row r="194" spans="1:65" x14ac:dyDescent="0.2">
      <c r="A194" s="152" t="s">
        <v>163</v>
      </c>
      <c r="B194" s="3">
        <v>4.2339359496818491E-3</v>
      </c>
      <c r="C194" s="70">
        <v>1.1830098020995148</v>
      </c>
      <c r="D194" s="27">
        <v>9.8468019581814827E-5</v>
      </c>
      <c r="E194" s="19">
        <v>0.27260668382558612</v>
      </c>
      <c r="F194" s="5">
        <v>1.4673231710241956</v>
      </c>
      <c r="G194" s="5">
        <v>1.8866831070230625</v>
      </c>
      <c r="H194" s="12">
        <v>16.504809709312383</v>
      </c>
      <c r="I194" s="11">
        <v>0.28244429325830656</v>
      </c>
      <c r="J194" s="10">
        <v>29.712627528381322</v>
      </c>
      <c r="K194" s="11">
        <v>0.28244366806503202</v>
      </c>
      <c r="L194" s="13">
        <v>-4.5297808474653589</v>
      </c>
      <c r="M194" s="15">
        <v>1.0515076709893822</v>
      </c>
      <c r="N194" s="14">
        <v>1.5131290885927806</v>
      </c>
      <c r="O194" s="12">
        <v>339</v>
      </c>
      <c r="Q194" s="63"/>
      <c r="U194" s="85"/>
      <c r="V194" s="28"/>
      <c r="X194" s="86"/>
      <c r="Y194" s="87"/>
      <c r="Z194" s="64"/>
      <c r="AA194" s="64"/>
      <c r="AB194" s="86"/>
      <c r="AD194" s="85"/>
      <c r="AE194" s="57"/>
      <c r="AF194" s="64"/>
      <c r="AG194" s="65"/>
      <c r="AH194" s="65"/>
      <c r="AK194" s="29"/>
      <c r="AL194" s="66"/>
      <c r="AO194" s="65"/>
      <c r="AR194" s="29"/>
      <c r="AS194" s="67"/>
      <c r="AT194" s="67"/>
      <c r="AU194" s="67"/>
      <c r="AW194" s="29"/>
      <c r="AX194" s="67"/>
      <c r="AY194" s="67"/>
      <c r="AZ194" s="67"/>
      <c r="BB194" s="67"/>
      <c r="BE194" s="29"/>
      <c r="BF194" s="68"/>
      <c r="BG194" s="68"/>
      <c r="BH194" s="68"/>
      <c r="BM194" s="68"/>
    </row>
    <row r="195" spans="1:65" x14ac:dyDescent="0.2">
      <c r="A195" s="152" t="s">
        <v>164</v>
      </c>
      <c r="B195" s="3">
        <v>7.6179430653598055E-3</v>
      </c>
      <c r="C195" s="70">
        <v>0.58534704157740913</v>
      </c>
      <c r="D195" s="27">
        <v>1.7883951671345165E-4</v>
      </c>
      <c r="E195" s="19">
        <v>9.5213390071804072E-2</v>
      </c>
      <c r="F195" s="5">
        <v>1.467276320980534</v>
      </c>
      <c r="G195" s="5">
        <v>1.8867076295313305</v>
      </c>
      <c r="H195" s="12">
        <v>15.27770821256053</v>
      </c>
      <c r="I195" s="11">
        <v>0.28246766442922805</v>
      </c>
      <c r="J195" s="10">
        <v>29.111954621447595</v>
      </c>
      <c r="K195" s="11">
        <v>0.28246652894114221</v>
      </c>
      <c r="L195" s="13">
        <v>-3.7207515358550491</v>
      </c>
      <c r="M195" s="15">
        <v>1.0302503059589352</v>
      </c>
      <c r="N195" s="14">
        <v>1.4689070900403527</v>
      </c>
      <c r="O195" s="12">
        <v>339</v>
      </c>
      <c r="Q195" s="63"/>
      <c r="U195" s="85"/>
      <c r="V195" s="28"/>
      <c r="X195" s="86"/>
      <c r="Y195" s="87"/>
      <c r="Z195" s="64"/>
      <c r="AA195" s="64"/>
      <c r="AB195" s="86"/>
      <c r="AD195" s="85"/>
      <c r="AE195" s="57"/>
      <c r="AF195" s="64"/>
      <c r="AG195" s="65"/>
      <c r="AH195" s="65"/>
      <c r="AK195" s="29"/>
      <c r="AL195" s="66"/>
      <c r="AO195" s="65"/>
      <c r="AR195" s="29"/>
      <c r="AS195" s="67"/>
      <c r="AT195" s="67"/>
      <c r="AU195" s="67"/>
      <c r="AW195" s="29"/>
      <c r="AX195" s="67"/>
      <c r="AY195" s="67"/>
      <c r="AZ195" s="67"/>
      <c r="BB195" s="67"/>
      <c r="BE195" s="29"/>
      <c r="BF195" s="68"/>
      <c r="BG195" s="68"/>
      <c r="BH195" s="68"/>
      <c r="BM195" s="68"/>
    </row>
    <row r="196" spans="1:65" x14ac:dyDescent="0.2">
      <c r="A196" s="152" t="s">
        <v>165</v>
      </c>
      <c r="B196" s="3">
        <v>6.2666320217800095E-3</v>
      </c>
      <c r="C196" s="70">
        <v>0.68731243604724468</v>
      </c>
      <c r="D196" s="27">
        <v>1.4679613930421102E-4</v>
      </c>
      <c r="E196" s="19">
        <v>0.13471335251415623</v>
      </c>
      <c r="F196" s="5">
        <v>1.4672610460955082</v>
      </c>
      <c r="G196" s="5">
        <v>1.8866948423954752</v>
      </c>
      <c r="H196" s="12">
        <v>16.099047576702972</v>
      </c>
      <c r="I196" s="11">
        <v>0.28247611709818837</v>
      </c>
      <c r="J196" s="10">
        <v>30.638121942873266</v>
      </c>
      <c r="K196" s="11">
        <v>0.28247518505995495</v>
      </c>
      <c r="L196" s="13">
        <v>-3.4144179635764438</v>
      </c>
      <c r="M196" s="15">
        <v>1.0842602262906009</v>
      </c>
      <c r="N196" s="14">
        <v>1.45215318999299</v>
      </c>
      <c r="O196" s="12">
        <v>339</v>
      </c>
      <c r="Q196" s="63"/>
      <c r="U196" s="85"/>
      <c r="V196" s="28"/>
      <c r="X196" s="86"/>
      <c r="Y196" s="87"/>
      <c r="Z196" s="64"/>
      <c r="AA196" s="64"/>
      <c r="AB196" s="86"/>
      <c r="AD196" s="85"/>
      <c r="AE196" s="57"/>
      <c r="AF196" s="64"/>
      <c r="AG196" s="65"/>
      <c r="AH196" s="65"/>
      <c r="AK196" s="29"/>
      <c r="AL196" s="66"/>
      <c r="AO196" s="65"/>
      <c r="AR196" s="29"/>
      <c r="AS196" s="67"/>
      <c r="AT196" s="67"/>
      <c r="AU196" s="67"/>
      <c r="AW196" s="29"/>
      <c r="AX196" s="67"/>
      <c r="AY196" s="67"/>
      <c r="AZ196" s="67"/>
      <c r="BB196" s="67"/>
      <c r="BE196" s="29"/>
      <c r="BF196" s="68"/>
      <c r="BG196" s="68"/>
      <c r="BH196" s="68"/>
      <c r="BM196" s="68"/>
    </row>
    <row r="197" spans="1:65" x14ac:dyDescent="0.2">
      <c r="A197" s="152" t="s">
        <v>166</v>
      </c>
      <c r="B197" s="3">
        <v>4.0633745669645211E-3</v>
      </c>
      <c r="C197" s="70">
        <v>0.15649709026827141</v>
      </c>
      <c r="D197" s="27">
        <v>9.6683732440212169E-5</v>
      </c>
      <c r="E197" s="19">
        <v>3.5585554260933253E-2</v>
      </c>
      <c r="F197" s="5">
        <v>1.4672525275498822</v>
      </c>
      <c r="G197" s="5">
        <v>1.886625169952608</v>
      </c>
      <c r="H197" s="12">
        <v>11.872086392422677</v>
      </c>
      <c r="I197" s="11">
        <v>0.28246711823492138</v>
      </c>
      <c r="J197" s="10">
        <v>32.218419243969535</v>
      </c>
      <c r="K197" s="11">
        <v>0.28246650437044502</v>
      </c>
      <c r="L197" s="13">
        <v>-3.721621074457282</v>
      </c>
      <c r="M197" s="15">
        <v>1.1401857661286208</v>
      </c>
      <c r="N197" s="14">
        <v>1.4689546391158677</v>
      </c>
      <c r="O197" s="12">
        <v>339</v>
      </c>
      <c r="Q197" s="63"/>
      <c r="U197" s="85"/>
      <c r="V197" s="28"/>
      <c r="X197" s="86"/>
      <c r="Y197" s="87"/>
      <c r="Z197" s="64"/>
      <c r="AA197" s="64"/>
      <c r="AB197" s="86"/>
      <c r="AD197" s="85"/>
      <c r="AE197" s="57"/>
      <c r="AF197" s="64"/>
      <c r="AG197" s="65"/>
      <c r="AH197" s="65"/>
      <c r="AK197" s="29"/>
      <c r="AL197" s="66"/>
      <c r="AO197" s="65"/>
      <c r="AR197" s="29"/>
      <c r="AS197" s="67"/>
      <c r="AT197" s="67"/>
      <c r="AU197" s="67"/>
      <c r="AW197" s="29"/>
      <c r="AX197" s="67"/>
      <c r="AY197" s="67"/>
      <c r="AZ197" s="67"/>
      <c r="BB197" s="67"/>
      <c r="BE197" s="29"/>
      <c r="BF197" s="68"/>
      <c r="BG197" s="68"/>
      <c r="BH197" s="68"/>
      <c r="BM197" s="68"/>
    </row>
    <row r="198" spans="1:65" x14ac:dyDescent="0.2">
      <c r="A198" s="152" t="s">
        <v>167</v>
      </c>
      <c r="B198" s="3">
        <v>4.1684810614649745E-3</v>
      </c>
      <c r="C198" s="70">
        <v>0.18029122161172162</v>
      </c>
      <c r="D198" s="27">
        <v>9.8701237258500419E-5</v>
      </c>
      <c r="E198" s="19">
        <v>3.9943703864967414E-2</v>
      </c>
      <c r="F198" s="5">
        <v>1.4672789480423514</v>
      </c>
      <c r="G198" s="5">
        <v>1.8866258568058278</v>
      </c>
      <c r="H198" s="12">
        <v>12.037026881933642</v>
      </c>
      <c r="I198" s="11">
        <v>0.28247064106669717</v>
      </c>
      <c r="J198" s="10">
        <v>29.148449218200135</v>
      </c>
      <c r="K198" s="11">
        <v>0.28247001439267666</v>
      </c>
      <c r="L198" s="13">
        <v>-3.5974040122532802</v>
      </c>
      <c r="M198" s="15">
        <v>1.0315418224493555</v>
      </c>
      <c r="N198" s="14">
        <v>1.4621616360352829</v>
      </c>
      <c r="O198" s="12">
        <v>339</v>
      </c>
      <c r="Q198" s="63"/>
      <c r="U198" s="85"/>
      <c r="V198" s="28"/>
      <c r="X198" s="86"/>
      <c r="Y198" s="87"/>
      <c r="Z198" s="64"/>
      <c r="AA198" s="64"/>
      <c r="AB198" s="86"/>
      <c r="AD198" s="85"/>
      <c r="AE198" s="57"/>
      <c r="AF198" s="64"/>
      <c r="AG198" s="65"/>
      <c r="AH198" s="65"/>
      <c r="AK198" s="29"/>
      <c r="AL198" s="66"/>
      <c r="AO198" s="65"/>
      <c r="AR198" s="29"/>
      <c r="AS198" s="67"/>
      <c r="AT198" s="67"/>
      <c r="AU198" s="67"/>
      <c r="AW198" s="29"/>
      <c r="AX198" s="67"/>
      <c r="AY198" s="67"/>
      <c r="AZ198" s="67"/>
      <c r="BB198" s="67"/>
      <c r="BE198" s="29"/>
      <c r="BF198" s="68"/>
      <c r="BG198" s="68"/>
      <c r="BH198" s="68"/>
      <c r="BM198" s="68"/>
    </row>
    <row r="199" spans="1:65" x14ac:dyDescent="0.2">
      <c r="A199" s="153" t="s">
        <v>683</v>
      </c>
      <c r="B199" s="34">
        <f>AVERAGE(B184:B198)</f>
        <v>4.9400543674969054E-3</v>
      </c>
      <c r="C199" s="35"/>
      <c r="D199" s="36">
        <f>AVERAGE(D184:D198)</f>
        <v>1.1513032090913407E-4</v>
      </c>
      <c r="E199" s="35"/>
      <c r="F199" s="37">
        <f>AVERAGE(F184:F198)</f>
        <v>1.4673037985758481</v>
      </c>
      <c r="G199" s="37">
        <f>AVERAGE(G184:G198)</f>
        <v>1.8866590725395256</v>
      </c>
      <c r="H199" s="38"/>
      <c r="I199" s="39">
        <f>AVERAGE(I184:I198)</f>
        <v>0.28247404948238619</v>
      </c>
      <c r="J199" s="40"/>
      <c r="K199" s="39"/>
      <c r="L199" s="41">
        <f>AVERAGE(L184:L198)</f>
        <v>-3.480474237683199</v>
      </c>
      <c r="M199" s="42"/>
      <c r="N199" s="43"/>
      <c r="O199" s="38"/>
      <c r="Q199" s="63"/>
      <c r="T199" s="85"/>
      <c r="V199" s="85"/>
      <c r="W199" s="64"/>
      <c r="X199" s="86"/>
      <c r="Y199" s="87"/>
      <c r="Z199" s="64"/>
      <c r="AA199" s="64"/>
      <c r="AB199" s="86"/>
      <c r="AD199" s="85"/>
      <c r="AE199" s="57"/>
      <c r="AF199" s="64"/>
      <c r="AG199" s="65"/>
      <c r="AH199" s="65"/>
      <c r="AK199" s="29"/>
      <c r="AL199" s="66"/>
      <c r="AO199" s="65"/>
      <c r="AR199" s="29"/>
      <c r="AS199" s="67"/>
      <c r="AT199" s="67"/>
      <c r="AU199" s="67"/>
      <c r="AW199" s="29"/>
      <c r="AX199" s="67"/>
      <c r="AY199" s="67"/>
      <c r="AZ199" s="67"/>
      <c r="BB199" s="67"/>
      <c r="BE199" s="29"/>
      <c r="BF199" s="68"/>
      <c r="BG199" s="68"/>
      <c r="BH199" s="68"/>
      <c r="BM199" s="68"/>
    </row>
    <row r="200" spans="1:65" x14ac:dyDescent="0.2">
      <c r="A200" s="160" t="s">
        <v>1</v>
      </c>
      <c r="B200" s="17">
        <f>STDEV(B184:B198)*2</f>
        <v>2.1395756903782675E-3</v>
      </c>
      <c r="C200" s="44"/>
      <c r="D200" s="45">
        <f>STDEV(D184:D198)*2</f>
        <v>4.9489113582788554E-5</v>
      </c>
      <c r="E200" s="44"/>
      <c r="F200" s="46">
        <f>STDEV(F184:F198)*2</f>
        <v>1.0222007179877406E-4</v>
      </c>
      <c r="G200" s="46">
        <f>STDEV(G184:G198)*2</f>
        <v>5.7531799870345016E-5</v>
      </c>
      <c r="H200" s="47"/>
      <c r="I200" s="48">
        <f>STDEV(I184:I198)*2</f>
        <v>2.6813881532159002E-5</v>
      </c>
      <c r="J200" s="49"/>
      <c r="K200" s="48"/>
      <c r="L200" s="50">
        <f>STDEV(L184:L198)*2</f>
        <v>0.95077171483265499</v>
      </c>
      <c r="M200" s="51"/>
      <c r="N200" s="6"/>
      <c r="O200" s="47"/>
      <c r="Q200" s="63"/>
      <c r="T200" s="85"/>
      <c r="V200" s="85"/>
      <c r="W200" s="64"/>
      <c r="X200" s="86"/>
      <c r="Y200" s="87"/>
      <c r="Z200" s="64"/>
      <c r="AA200" s="64"/>
      <c r="AB200" s="86"/>
      <c r="AD200" s="85"/>
      <c r="AE200" s="57"/>
      <c r="AF200" s="64"/>
      <c r="AG200" s="65"/>
      <c r="AH200" s="65"/>
      <c r="AK200" s="29"/>
      <c r="AL200" s="66"/>
      <c r="AO200" s="65"/>
      <c r="AR200" s="29"/>
      <c r="AS200" s="67"/>
      <c r="AT200" s="67"/>
      <c r="AU200" s="67"/>
      <c r="AW200" s="29"/>
      <c r="AX200" s="67"/>
      <c r="AY200" s="67"/>
      <c r="AZ200" s="67"/>
      <c r="BB200" s="67"/>
      <c r="BE200" s="29"/>
      <c r="BF200" s="68"/>
      <c r="BG200" s="68"/>
      <c r="BH200" s="68"/>
      <c r="BM200" s="68"/>
    </row>
    <row r="201" spans="1:65" x14ac:dyDescent="0.2">
      <c r="A201" s="149" t="s">
        <v>676</v>
      </c>
      <c r="B201" s="3"/>
      <c r="C201" s="16"/>
      <c r="D201" s="27"/>
      <c r="E201" s="16"/>
      <c r="F201" s="5"/>
      <c r="G201" s="5"/>
      <c r="H201" s="12"/>
      <c r="I201" s="11"/>
      <c r="J201" s="10"/>
      <c r="K201" s="11"/>
      <c r="L201" s="13"/>
      <c r="M201" s="15"/>
      <c r="N201" s="14"/>
      <c r="O201" s="12"/>
      <c r="Q201" s="63"/>
      <c r="T201" s="85"/>
      <c r="V201" s="85"/>
      <c r="W201" s="64"/>
      <c r="X201" s="86"/>
      <c r="Y201" s="87"/>
      <c r="Z201" s="64"/>
      <c r="AA201" s="64"/>
      <c r="AB201" s="86"/>
      <c r="AD201" s="85"/>
      <c r="AE201" s="57"/>
      <c r="AF201" s="64"/>
      <c r="AG201" s="65"/>
      <c r="AH201" s="65"/>
      <c r="AK201" s="29"/>
      <c r="AL201" s="66"/>
      <c r="AO201" s="65"/>
      <c r="AR201" s="29"/>
      <c r="AS201" s="67"/>
      <c r="AT201" s="67"/>
      <c r="AU201" s="67"/>
      <c r="AW201" s="29"/>
      <c r="AX201" s="67"/>
      <c r="AY201" s="67"/>
      <c r="AZ201" s="67"/>
      <c r="BB201" s="67"/>
      <c r="BE201" s="29"/>
      <c r="BF201" s="68"/>
      <c r="BG201" s="68"/>
      <c r="BH201" s="68"/>
      <c r="BM201" s="68"/>
    </row>
    <row r="202" spans="1:65" x14ac:dyDescent="0.2">
      <c r="A202" s="152" t="s">
        <v>243</v>
      </c>
      <c r="B202" s="3">
        <v>8.4994792179365636E-3</v>
      </c>
      <c r="C202" s="16">
        <v>1.0316702933865629</v>
      </c>
      <c r="D202" s="27">
        <v>2.7287817490589581E-4</v>
      </c>
      <c r="E202" s="70">
        <v>0.17755897784692676</v>
      </c>
      <c r="F202" s="5">
        <v>1.4671751296516538</v>
      </c>
      <c r="G202" s="5">
        <v>1.8866422111214738</v>
      </c>
      <c r="H202" s="12">
        <v>5.8533325507927714</v>
      </c>
      <c r="I202" s="11">
        <v>0.282309195499301</v>
      </c>
      <c r="J202" s="10">
        <v>33.804129203308229</v>
      </c>
      <c r="K202" s="11">
        <v>0.28230371541121102</v>
      </c>
      <c r="L202" s="13">
        <v>6.8586278750459861</v>
      </c>
      <c r="M202" s="15">
        <v>1.1982596172455118</v>
      </c>
      <c r="N202" s="14">
        <v>1.4596985697453313</v>
      </c>
      <c r="O202" s="12">
        <v>1065</v>
      </c>
      <c r="Q202" s="63"/>
      <c r="W202" s="85"/>
      <c r="X202" s="28"/>
      <c r="Y202" s="85"/>
      <c r="Z202" s="64"/>
      <c r="AB202" s="86"/>
      <c r="AD202" s="85"/>
      <c r="AE202" s="57"/>
      <c r="AF202" s="64"/>
      <c r="AG202" s="65"/>
      <c r="AH202" s="65"/>
      <c r="AK202" s="29"/>
      <c r="AL202" s="66"/>
      <c r="AO202" s="65"/>
      <c r="AR202" s="29"/>
      <c r="AS202" s="67"/>
      <c r="AT202" s="67"/>
      <c r="AU202" s="67"/>
      <c r="AW202" s="29"/>
      <c r="AX202" s="67"/>
      <c r="AY202" s="67"/>
      <c r="AZ202" s="67"/>
      <c r="BB202" s="67"/>
      <c r="BE202" s="29"/>
      <c r="BF202" s="68"/>
      <c r="BG202" s="68"/>
      <c r="BH202" s="68"/>
      <c r="BM202" s="68"/>
    </row>
    <row r="203" spans="1:65" x14ac:dyDescent="0.2">
      <c r="A203" s="152" t="s">
        <v>244</v>
      </c>
      <c r="B203" s="3">
        <v>8.9835511503396845E-3</v>
      </c>
      <c r="C203" s="16">
        <v>1.5174807774146408</v>
      </c>
      <c r="D203" s="27">
        <v>2.8330271380545526E-4</v>
      </c>
      <c r="E203" s="70">
        <v>0.27198195177463524</v>
      </c>
      <c r="F203" s="5">
        <v>1.4673244704345116</v>
      </c>
      <c r="G203" s="5">
        <v>1.8866642125728537</v>
      </c>
      <c r="H203" s="12">
        <v>12.173192039209669</v>
      </c>
      <c r="I203" s="11">
        <v>0.28231932513970881</v>
      </c>
      <c r="J203" s="10">
        <v>29.729272129217893</v>
      </c>
      <c r="K203" s="11">
        <v>0.28231363570035251</v>
      </c>
      <c r="L203" s="13">
        <v>7.2102737286683372</v>
      </c>
      <c r="M203" s="15">
        <v>1.0538175980912001</v>
      </c>
      <c r="N203" s="14">
        <v>1.4402320052169764</v>
      </c>
      <c r="O203" s="12">
        <v>1065</v>
      </c>
      <c r="Q203" s="63"/>
      <c r="W203" s="85"/>
      <c r="X203" s="28"/>
      <c r="Y203" s="85"/>
      <c r="Z203" s="64"/>
      <c r="AB203" s="86"/>
      <c r="AD203" s="85"/>
      <c r="AE203" s="57"/>
      <c r="AF203" s="64"/>
      <c r="AG203" s="65"/>
      <c r="AH203" s="65"/>
      <c r="AK203" s="29"/>
      <c r="AL203" s="66"/>
      <c r="AO203" s="65"/>
      <c r="AR203" s="29"/>
      <c r="AS203" s="67"/>
      <c r="AT203" s="67"/>
      <c r="AU203" s="67"/>
      <c r="AW203" s="29"/>
      <c r="AX203" s="67"/>
      <c r="AY203" s="67"/>
      <c r="AZ203" s="67"/>
      <c r="BB203" s="67"/>
      <c r="BE203" s="29"/>
      <c r="BF203" s="68"/>
      <c r="BG203" s="68"/>
      <c r="BH203" s="68"/>
      <c r="BM203" s="68"/>
    </row>
    <row r="204" spans="1:65" x14ac:dyDescent="0.2">
      <c r="A204" s="152" t="s">
        <v>245</v>
      </c>
      <c r="B204" s="3">
        <v>8.7425517876585195E-3</v>
      </c>
      <c r="C204" s="16">
        <v>1.2958055544239511</v>
      </c>
      <c r="D204" s="27">
        <v>2.8206115698329383E-4</v>
      </c>
      <c r="E204" s="70">
        <v>0.28248585624389205</v>
      </c>
      <c r="F204" s="5">
        <v>1.4673287439344642</v>
      </c>
      <c r="G204" s="5">
        <v>1.8866864100694687</v>
      </c>
      <c r="H204" s="12">
        <v>12.213040587970351</v>
      </c>
      <c r="I204" s="11">
        <v>0.28229617775603416</v>
      </c>
      <c r="J204" s="10">
        <v>32.659853417893054</v>
      </c>
      <c r="K204" s="11">
        <v>0.28229051325029797</v>
      </c>
      <c r="L204" s="13">
        <v>6.390649061351894</v>
      </c>
      <c r="M204" s="15">
        <v>1.1576983160965781</v>
      </c>
      <c r="N204" s="14">
        <v>1.4855941769349268</v>
      </c>
      <c r="O204" s="12">
        <v>1065</v>
      </c>
      <c r="Q204" s="63"/>
      <c r="W204" s="85"/>
      <c r="X204" s="28"/>
      <c r="Y204" s="85"/>
      <c r="Z204" s="64"/>
      <c r="AB204" s="86"/>
      <c r="AD204" s="85"/>
      <c r="AE204" s="57"/>
      <c r="AF204" s="64"/>
      <c r="AG204" s="65"/>
      <c r="AH204" s="65"/>
      <c r="AK204" s="29"/>
      <c r="AL204" s="66"/>
      <c r="AO204" s="65"/>
      <c r="AR204" s="29"/>
      <c r="AS204" s="67"/>
      <c r="AT204" s="67"/>
      <c r="AU204" s="67"/>
      <c r="AW204" s="29"/>
      <c r="AX204" s="67"/>
      <c r="AY204" s="67"/>
      <c r="AZ204" s="67"/>
      <c r="BB204" s="67"/>
      <c r="BE204" s="29"/>
      <c r="BF204" s="68"/>
      <c r="BG204" s="68"/>
      <c r="BH204" s="68"/>
      <c r="BM204" s="68"/>
    </row>
    <row r="205" spans="1:65" x14ac:dyDescent="0.2">
      <c r="A205" s="152" t="s">
        <v>246</v>
      </c>
      <c r="B205" s="3">
        <v>9.1174960595358859E-3</v>
      </c>
      <c r="C205" s="16">
        <v>0.89205985004928423</v>
      </c>
      <c r="D205" s="27">
        <v>2.9855913326197264E-4</v>
      </c>
      <c r="E205" s="70">
        <v>0.23812611024368299</v>
      </c>
      <c r="F205" s="5">
        <v>1.4672899834516264</v>
      </c>
      <c r="G205" s="5">
        <v>1.8866633784209359</v>
      </c>
      <c r="H205" s="12">
        <v>12.052631176629331</v>
      </c>
      <c r="I205" s="11">
        <v>0.28231655297429842</v>
      </c>
      <c r="J205" s="10">
        <v>29.160698766151569</v>
      </c>
      <c r="K205" s="11">
        <v>0.28231055714721948</v>
      </c>
      <c r="L205" s="13">
        <v>7.1011478323423916</v>
      </c>
      <c r="M205" s="15">
        <v>1.0336632998897421</v>
      </c>
      <c r="N205" s="14">
        <v>1.4462738013207583</v>
      </c>
      <c r="O205" s="12">
        <v>1065</v>
      </c>
      <c r="Q205" s="63"/>
      <c r="W205" s="85"/>
      <c r="X205" s="28"/>
      <c r="Y205" s="85"/>
      <c r="Z205" s="64"/>
      <c r="AB205" s="86"/>
      <c r="AD205" s="85"/>
      <c r="AE205" s="57"/>
      <c r="AF205" s="64"/>
      <c r="AG205" s="65"/>
      <c r="AH205" s="65"/>
      <c r="AK205" s="29"/>
      <c r="AL205" s="66"/>
      <c r="AO205" s="65"/>
      <c r="AR205" s="29"/>
      <c r="AS205" s="67"/>
      <c r="AT205" s="67"/>
      <c r="AU205" s="67"/>
      <c r="AW205" s="29"/>
      <c r="AX205" s="67"/>
      <c r="AY205" s="67"/>
      <c r="AZ205" s="67"/>
      <c r="BB205" s="67"/>
      <c r="BE205" s="29"/>
      <c r="BF205" s="68"/>
      <c r="BG205" s="68"/>
      <c r="BH205" s="68"/>
      <c r="BM205" s="68"/>
    </row>
    <row r="206" spans="1:65" x14ac:dyDescent="0.2">
      <c r="A206" s="152" t="s">
        <v>247</v>
      </c>
      <c r="B206" s="3">
        <v>1.0347441614147307E-2</v>
      </c>
      <c r="C206" s="16">
        <v>1.3798236851942145</v>
      </c>
      <c r="D206" s="27">
        <v>3.199646300155837E-4</v>
      </c>
      <c r="E206" s="70">
        <v>0.21420669678374016</v>
      </c>
      <c r="F206" s="5">
        <v>1.4673641996320195</v>
      </c>
      <c r="G206" s="5">
        <v>1.8866754319246719</v>
      </c>
      <c r="H206" s="12">
        <v>9.5882521445719959</v>
      </c>
      <c r="I206" s="11">
        <v>0.28226793723018978</v>
      </c>
      <c r="J206" s="10">
        <v>31.726074607353681</v>
      </c>
      <c r="K206" s="11">
        <v>0.28226151152626977</v>
      </c>
      <c r="L206" s="13">
        <v>5.3626209608648168</v>
      </c>
      <c r="M206" s="15">
        <v>1.1245985301688854</v>
      </c>
      <c r="N206" s="14">
        <v>1.5424361895262819</v>
      </c>
      <c r="O206" s="12">
        <v>1065</v>
      </c>
      <c r="Q206" s="63"/>
      <c r="W206" s="85"/>
      <c r="X206" s="28"/>
      <c r="Y206" s="85"/>
      <c r="Z206" s="64"/>
      <c r="AB206" s="86"/>
      <c r="AD206" s="85"/>
      <c r="AE206" s="57"/>
      <c r="AF206" s="64"/>
      <c r="AG206" s="65"/>
      <c r="AH206" s="65"/>
      <c r="AK206" s="29"/>
      <c r="AL206" s="66"/>
      <c r="AO206" s="65"/>
      <c r="AR206" s="29"/>
      <c r="AS206" s="67"/>
      <c r="AT206" s="67"/>
      <c r="AU206" s="67"/>
      <c r="AW206" s="29"/>
      <c r="AX206" s="67"/>
      <c r="AY206" s="67"/>
      <c r="AZ206" s="67"/>
      <c r="BB206" s="67"/>
      <c r="BE206" s="29"/>
      <c r="BF206" s="68"/>
      <c r="BG206" s="68"/>
      <c r="BH206" s="68"/>
      <c r="BM206" s="68"/>
    </row>
    <row r="207" spans="1:65" x14ac:dyDescent="0.2">
      <c r="A207" s="152" t="s">
        <v>260</v>
      </c>
      <c r="B207" s="3">
        <v>1.0159755272922337E-2</v>
      </c>
      <c r="C207" s="16">
        <v>1.2294322317921387</v>
      </c>
      <c r="D207" s="27">
        <v>3.2041313980707404E-4</v>
      </c>
      <c r="E207" s="70">
        <v>0.24597302019279399</v>
      </c>
      <c r="F207" s="5">
        <v>1.4673042858092087</v>
      </c>
      <c r="G207" s="5">
        <v>1.8866504409475335</v>
      </c>
      <c r="H207" s="12">
        <v>9.7121375179662621</v>
      </c>
      <c r="I207" s="11">
        <v>0.28229140648277451</v>
      </c>
      <c r="J207" s="10">
        <v>35.283211788549451</v>
      </c>
      <c r="K207" s="11">
        <v>0.28228497177163669</v>
      </c>
      <c r="L207" s="13">
        <v>6.1942195050779247</v>
      </c>
      <c r="M207" s="15">
        <v>1.2506888610741562</v>
      </c>
      <c r="N207" s="14">
        <v>1.4964598769355306</v>
      </c>
      <c r="O207" s="12">
        <v>1065</v>
      </c>
      <c r="Q207" s="63"/>
      <c r="W207" s="85"/>
      <c r="X207" s="28"/>
      <c r="Y207" s="85"/>
      <c r="Z207" s="64"/>
      <c r="AB207" s="86"/>
      <c r="AD207" s="85"/>
      <c r="AE207" s="57"/>
      <c r="AF207" s="64"/>
      <c r="AG207" s="65"/>
      <c r="AH207" s="65"/>
      <c r="AK207" s="29"/>
      <c r="AL207" s="66"/>
      <c r="AO207" s="65"/>
      <c r="AR207" s="29"/>
      <c r="AS207" s="67"/>
      <c r="AT207" s="67"/>
      <c r="AU207" s="67"/>
      <c r="AW207" s="29"/>
      <c r="AX207" s="67"/>
      <c r="AY207" s="67"/>
      <c r="AZ207" s="67"/>
      <c r="BB207" s="67"/>
      <c r="BE207" s="29"/>
      <c r="BF207" s="68"/>
      <c r="BG207" s="68"/>
      <c r="BH207" s="68"/>
      <c r="BM207" s="68"/>
    </row>
    <row r="208" spans="1:65" x14ac:dyDescent="0.2">
      <c r="A208" s="152" t="s">
        <v>261</v>
      </c>
      <c r="B208" s="3">
        <v>8.9841471325857181E-3</v>
      </c>
      <c r="C208" s="16">
        <v>0.58921370791772099</v>
      </c>
      <c r="D208" s="27">
        <v>2.9633768464534219E-4</v>
      </c>
      <c r="E208" s="70">
        <v>0.13556896063241478</v>
      </c>
      <c r="F208" s="5">
        <v>1.4673341576930949</v>
      </c>
      <c r="G208" s="5">
        <v>1.8866546785803699</v>
      </c>
      <c r="H208" s="12">
        <v>9.6216753026275743</v>
      </c>
      <c r="I208" s="11">
        <v>0.28227012585833827</v>
      </c>
      <c r="J208" s="10">
        <v>34.141341403755426</v>
      </c>
      <c r="K208" s="11">
        <v>0.28226417464360004</v>
      </c>
      <c r="L208" s="13">
        <v>5.457020847152716</v>
      </c>
      <c r="M208" s="15">
        <v>1.2102128244961818</v>
      </c>
      <c r="N208" s="14">
        <v>1.5372191196071117</v>
      </c>
      <c r="O208" s="12">
        <v>1065</v>
      </c>
      <c r="Q208" s="63"/>
      <c r="W208" s="85"/>
      <c r="X208" s="28"/>
      <c r="Y208" s="85"/>
      <c r="Z208" s="64"/>
      <c r="AB208" s="86"/>
      <c r="AD208" s="85"/>
      <c r="AE208" s="57"/>
      <c r="AF208" s="64"/>
      <c r="AG208" s="65"/>
      <c r="AH208" s="65"/>
      <c r="AK208" s="29"/>
      <c r="AL208" s="66"/>
      <c r="AO208" s="65"/>
      <c r="AR208" s="29"/>
      <c r="AS208" s="67"/>
      <c r="AT208" s="67"/>
      <c r="AU208" s="67"/>
      <c r="AW208" s="29"/>
      <c r="AX208" s="67"/>
      <c r="AY208" s="67"/>
      <c r="AZ208" s="67"/>
      <c r="BB208" s="67"/>
      <c r="BE208" s="29"/>
      <c r="BF208" s="68"/>
      <c r="BG208" s="68"/>
      <c r="BH208" s="68"/>
      <c r="BM208" s="68"/>
    </row>
    <row r="209" spans="1:65" x14ac:dyDescent="0.2">
      <c r="A209" s="152" t="s">
        <v>162</v>
      </c>
      <c r="B209" s="3">
        <v>9.0952740213666103E-3</v>
      </c>
      <c r="C209" s="70">
        <v>0.34574625034963558</v>
      </c>
      <c r="D209" s="27">
        <v>2.9928761845038045E-4</v>
      </c>
      <c r="E209" s="70">
        <v>5.6519330576201524E-2</v>
      </c>
      <c r="F209" s="5">
        <v>1.4672350793343045</v>
      </c>
      <c r="G209" s="5">
        <v>1.886653677404202</v>
      </c>
      <c r="H209" s="12">
        <v>9.5444548302168535</v>
      </c>
      <c r="I209" s="11">
        <v>0.28226749398702822</v>
      </c>
      <c r="J209" s="10">
        <v>35.515840019608909</v>
      </c>
      <c r="K209" s="11">
        <v>0.2822614835301131</v>
      </c>
      <c r="L209" s="13">
        <v>5.3616285772495331</v>
      </c>
      <c r="M209" s="15">
        <v>1.2589348659775013</v>
      </c>
      <c r="N209" s="14">
        <v>1.5424910315407152</v>
      </c>
      <c r="O209" s="12">
        <v>1065</v>
      </c>
      <c r="Q209" s="63"/>
      <c r="W209" s="85"/>
      <c r="X209" s="28"/>
      <c r="Y209" s="85"/>
      <c r="Z209" s="64"/>
      <c r="AB209" s="86"/>
      <c r="AD209" s="85"/>
      <c r="AE209" s="57"/>
      <c r="AF209" s="64"/>
      <c r="AG209" s="65"/>
      <c r="AH209" s="65"/>
      <c r="AK209" s="29"/>
      <c r="AL209" s="66"/>
      <c r="AO209" s="65"/>
      <c r="AR209" s="29"/>
      <c r="AS209" s="67"/>
      <c r="AT209" s="67"/>
      <c r="AU209" s="67"/>
      <c r="AW209" s="29"/>
      <c r="AX209" s="67"/>
      <c r="AY209" s="67"/>
      <c r="AZ209" s="67"/>
      <c r="BB209" s="67"/>
      <c r="BE209" s="29"/>
      <c r="BF209" s="68"/>
      <c r="BG209" s="68"/>
      <c r="BH209" s="68"/>
      <c r="BM209" s="68"/>
    </row>
    <row r="210" spans="1:65" x14ac:dyDescent="0.2">
      <c r="A210" s="152" t="s">
        <v>38</v>
      </c>
      <c r="B210" s="3">
        <v>9.261701710244704E-3</v>
      </c>
      <c r="C210" s="16">
        <v>0.79139570364622236</v>
      </c>
      <c r="D210" s="27">
        <v>3.0309613250581176E-4</v>
      </c>
      <c r="E210" s="70">
        <v>0.18171770249614888</v>
      </c>
      <c r="F210" s="5">
        <v>1.4672802951882946</v>
      </c>
      <c r="G210" s="5">
        <v>1.8866333666294939</v>
      </c>
      <c r="H210" s="12">
        <v>9.3547360968271249</v>
      </c>
      <c r="I210" s="11">
        <v>0.28227610762166039</v>
      </c>
      <c r="J210" s="10">
        <v>31.607017500015228</v>
      </c>
      <c r="K210" s="11">
        <v>0.28227002068009227</v>
      </c>
      <c r="L210" s="13">
        <v>5.6642461067490935</v>
      </c>
      <c r="M210" s="15">
        <v>1.1203782965107933</v>
      </c>
      <c r="N210" s="14">
        <v>1.5257649010540182</v>
      </c>
      <c r="O210" s="12">
        <v>1065</v>
      </c>
      <c r="Q210" s="63"/>
      <c r="W210" s="85"/>
      <c r="X210" s="28"/>
      <c r="Y210" s="85"/>
      <c r="Z210" s="64"/>
      <c r="AB210" s="86"/>
      <c r="AD210" s="85"/>
      <c r="AE210" s="57"/>
      <c r="AF210" s="64"/>
      <c r="AG210" s="65"/>
      <c r="AH210" s="65"/>
      <c r="AK210" s="29"/>
      <c r="AL210" s="66"/>
      <c r="AO210" s="65"/>
      <c r="AR210" s="29"/>
      <c r="AS210" s="67"/>
      <c r="AT210" s="67"/>
      <c r="AU210" s="67"/>
      <c r="AW210" s="29"/>
      <c r="AX210" s="67"/>
      <c r="AY210" s="67"/>
      <c r="AZ210" s="67"/>
      <c r="BB210" s="67"/>
      <c r="BE210" s="29"/>
      <c r="BF210" s="68"/>
      <c r="BG210" s="68"/>
      <c r="BH210" s="68"/>
      <c r="BM210" s="68"/>
    </row>
    <row r="211" spans="1:65" x14ac:dyDescent="0.2">
      <c r="A211" s="152" t="s">
        <v>39</v>
      </c>
      <c r="B211" s="3">
        <v>9.5778053485187226E-3</v>
      </c>
      <c r="C211" s="16">
        <v>0.9702088424192068</v>
      </c>
      <c r="D211" s="27">
        <v>3.1421649285147846E-4</v>
      </c>
      <c r="E211" s="70">
        <v>0.25895379851479944</v>
      </c>
      <c r="F211" s="5">
        <v>1.4672005895340581</v>
      </c>
      <c r="G211" s="5">
        <v>1.8866429477633848</v>
      </c>
      <c r="H211" s="12">
        <v>9.2444609981586083</v>
      </c>
      <c r="I211" s="11">
        <v>0.28226951344847651</v>
      </c>
      <c r="J211" s="10">
        <v>35.98684618027572</v>
      </c>
      <c r="K211" s="11">
        <v>0.28226320318177689</v>
      </c>
      <c r="L211" s="13">
        <v>5.4225853062939144</v>
      </c>
      <c r="M211" s="15">
        <v>1.2756306861372302</v>
      </c>
      <c r="N211" s="14">
        <v>1.5391222806085976</v>
      </c>
      <c r="O211" s="12">
        <v>1065</v>
      </c>
      <c r="Q211" s="63"/>
      <c r="W211" s="85"/>
      <c r="X211" s="28"/>
      <c r="Y211" s="85"/>
      <c r="Z211" s="64"/>
      <c r="AB211" s="86"/>
      <c r="AD211" s="85"/>
      <c r="AE211" s="57"/>
      <c r="AF211" s="64"/>
      <c r="AG211" s="65"/>
      <c r="AH211" s="65"/>
      <c r="AK211" s="29"/>
      <c r="AL211" s="66"/>
      <c r="AO211" s="65"/>
      <c r="AR211" s="29"/>
      <c r="AS211" s="67"/>
      <c r="AT211" s="67"/>
      <c r="AU211" s="67"/>
      <c r="AW211" s="29"/>
      <c r="AX211" s="67"/>
      <c r="AY211" s="67"/>
      <c r="AZ211" s="67"/>
      <c r="BB211" s="67"/>
      <c r="BE211" s="29"/>
      <c r="BF211" s="68"/>
      <c r="BG211" s="68"/>
      <c r="BH211" s="68"/>
      <c r="BM211" s="68"/>
    </row>
    <row r="212" spans="1:65" x14ac:dyDescent="0.2">
      <c r="A212" s="152" t="s">
        <v>277</v>
      </c>
      <c r="B212" s="3">
        <v>9.388306892201501E-3</v>
      </c>
      <c r="C212" s="16">
        <v>0.95424255359531629</v>
      </c>
      <c r="D212" s="27">
        <v>3.0784427754539432E-4</v>
      </c>
      <c r="E212" s="70">
        <v>0.43048014144778124</v>
      </c>
      <c r="F212" s="5">
        <v>1.4672125516324819</v>
      </c>
      <c r="G212" s="5">
        <v>1.8866225766088429</v>
      </c>
      <c r="H212" s="12">
        <v>9.4676673206009863</v>
      </c>
      <c r="I212" s="11">
        <v>0.28228164205805406</v>
      </c>
      <c r="J212" s="10">
        <v>31.460224222453661</v>
      </c>
      <c r="K212" s="11">
        <v>0.28227545976165191</v>
      </c>
      <c r="L212" s="13">
        <v>5.8570459788787055</v>
      </c>
      <c r="M212" s="15">
        <v>1.1151748950122276</v>
      </c>
      <c r="N212" s="14">
        <v>1.5151058347171598</v>
      </c>
      <c r="O212" s="12">
        <v>1065</v>
      </c>
      <c r="Q212" s="63"/>
      <c r="W212" s="85"/>
      <c r="X212" s="28"/>
      <c r="Y212" s="85"/>
      <c r="Z212" s="64"/>
      <c r="AB212" s="86"/>
      <c r="AD212" s="85"/>
      <c r="AE212" s="57"/>
      <c r="AF212" s="64"/>
      <c r="AG212" s="65"/>
      <c r="AH212" s="65"/>
      <c r="AK212" s="29"/>
      <c r="AL212" s="66"/>
      <c r="AO212" s="65"/>
      <c r="AR212" s="29"/>
      <c r="AS212" s="67"/>
      <c r="AT212" s="67"/>
      <c r="AU212" s="67"/>
      <c r="AW212" s="29"/>
      <c r="AX212" s="67"/>
      <c r="AY212" s="67"/>
      <c r="AZ212" s="67"/>
      <c r="BB212" s="67"/>
      <c r="BE212" s="29"/>
      <c r="BF212" s="68"/>
      <c r="BG212" s="68"/>
      <c r="BH212" s="68"/>
      <c r="BM212" s="68"/>
    </row>
    <row r="213" spans="1:65" x14ac:dyDescent="0.2">
      <c r="A213" s="153" t="s">
        <v>475</v>
      </c>
      <c r="B213" s="154">
        <f>AVERAGE(B202:B212)</f>
        <v>9.2870463824961409E-3</v>
      </c>
      <c r="C213" s="215"/>
      <c r="D213" s="155">
        <f>AVERAGE(D202:D212)</f>
        <v>2.9981465043433473E-4</v>
      </c>
      <c r="E213" s="215"/>
      <c r="F213" s="156">
        <f>AVERAGE(F202:F212)</f>
        <v>1.4672772260268834</v>
      </c>
      <c r="G213" s="156">
        <f>AVERAGE(G202:G212)</f>
        <v>1.8866535756402938</v>
      </c>
      <c r="H213" s="216"/>
      <c r="I213" s="157">
        <f>AVERAGE(I202:I212)</f>
        <v>0.28228777073235128</v>
      </c>
      <c r="J213" s="217"/>
      <c r="K213" s="157"/>
      <c r="L213" s="158">
        <f>AVERAGE(L202:L212)</f>
        <v>6.0800059799704824</v>
      </c>
      <c r="M213" s="218"/>
      <c r="N213" s="219"/>
      <c r="O213" s="216"/>
      <c r="Q213" s="63"/>
      <c r="T213" s="85"/>
      <c r="V213" s="85"/>
      <c r="W213" s="64"/>
      <c r="X213" s="86"/>
      <c r="Y213" s="87"/>
      <c r="Z213" s="64"/>
      <c r="AA213" s="64"/>
      <c r="AB213" s="86"/>
      <c r="AD213" s="85"/>
      <c r="AE213" s="57"/>
      <c r="AF213" s="64"/>
      <c r="AG213" s="65"/>
      <c r="AH213" s="65"/>
      <c r="AK213" s="29"/>
      <c r="AL213" s="66"/>
      <c r="AO213" s="65"/>
      <c r="AR213" s="29"/>
      <c r="AS213" s="67"/>
      <c r="AT213" s="67"/>
      <c r="AU213" s="67"/>
      <c r="AW213" s="29"/>
      <c r="AX213" s="67"/>
      <c r="AY213" s="67"/>
      <c r="AZ213" s="67"/>
      <c r="BB213" s="67"/>
      <c r="BE213" s="29"/>
      <c r="BF213" s="68"/>
      <c r="BG213" s="68"/>
      <c r="BH213" s="68"/>
      <c r="BM213" s="68"/>
    </row>
    <row r="214" spans="1:65" x14ac:dyDescent="0.2">
      <c r="A214" s="160" t="s">
        <v>1</v>
      </c>
      <c r="B214" s="161">
        <f>STDEV(B202:B212)*2</f>
        <v>1.122071894103798E-3</v>
      </c>
      <c r="C214" s="220"/>
      <c r="D214" s="162">
        <f>STDEV(D202:D212)*2</f>
        <v>3.1243067805364038E-5</v>
      </c>
      <c r="E214" s="220"/>
      <c r="F214" s="163">
        <f>STDEV(F202:F212)*2</f>
        <v>1.2466290189645332E-4</v>
      </c>
      <c r="G214" s="163">
        <f>STDEV(G202:G212)*2</f>
        <v>3.6810525690734922E-5</v>
      </c>
      <c r="H214" s="221"/>
      <c r="I214" s="164">
        <f>STDEV(I202:I212)*2</f>
        <v>3.9948909593719529E-5</v>
      </c>
      <c r="J214" s="222"/>
      <c r="K214" s="164"/>
      <c r="L214" s="165">
        <f>STDEV(L202:L212)*2</f>
        <v>1.4296319786246001</v>
      </c>
      <c r="M214" s="223"/>
      <c r="N214" s="224"/>
      <c r="O214" s="221"/>
      <c r="Q214" s="63"/>
      <c r="T214" s="85"/>
      <c r="V214" s="85"/>
      <c r="W214" s="64"/>
      <c r="X214" s="86"/>
      <c r="Y214" s="87"/>
      <c r="Z214" s="64"/>
      <c r="AA214" s="64"/>
      <c r="AB214" s="86"/>
      <c r="AD214" s="85"/>
      <c r="AE214" s="57"/>
      <c r="AF214" s="64"/>
      <c r="AG214" s="65"/>
      <c r="AH214" s="65"/>
      <c r="AK214" s="29"/>
      <c r="AL214" s="66"/>
      <c r="AO214" s="65"/>
      <c r="AR214" s="29"/>
      <c r="AS214" s="67"/>
      <c r="AT214" s="67"/>
      <c r="AU214" s="67"/>
      <c r="AW214" s="29"/>
      <c r="AX214" s="67"/>
      <c r="AY214" s="67"/>
      <c r="AZ214" s="67"/>
      <c r="BB214" s="67"/>
      <c r="BE214" s="29"/>
      <c r="BF214" s="68"/>
      <c r="BG214" s="68"/>
      <c r="BH214" s="68"/>
      <c r="BM214" s="68"/>
    </row>
    <row r="215" spans="1:65" x14ac:dyDescent="0.2">
      <c r="A215" s="188" t="s">
        <v>684</v>
      </c>
      <c r="B215" s="187"/>
      <c r="C215" s="192"/>
      <c r="D215" s="187"/>
      <c r="E215" s="193"/>
      <c r="F215" s="187"/>
      <c r="G215" s="187"/>
      <c r="H215" s="187"/>
      <c r="I215" s="187"/>
      <c r="J215" s="167"/>
      <c r="K215" s="187"/>
      <c r="L215" s="187"/>
      <c r="M215" s="167"/>
      <c r="N215" s="187"/>
      <c r="O215" s="187"/>
      <c r="T215" s="85"/>
      <c r="AD215" s="85"/>
      <c r="AE215" s="57"/>
    </row>
    <row r="216" spans="1:65" x14ac:dyDescent="0.2">
      <c r="A216" s="168" t="s">
        <v>674</v>
      </c>
      <c r="B216" s="187"/>
      <c r="C216" s="192"/>
      <c r="D216" s="187"/>
      <c r="E216" s="193"/>
      <c r="F216" s="187"/>
      <c r="G216" s="187"/>
      <c r="H216" s="187"/>
      <c r="I216" s="187"/>
      <c r="J216" s="167"/>
      <c r="K216" s="187"/>
      <c r="L216" s="187"/>
      <c r="M216" s="167"/>
      <c r="N216" s="187"/>
      <c r="O216" s="187"/>
      <c r="T216" s="85"/>
      <c r="AD216" s="85"/>
      <c r="AE216" s="57"/>
    </row>
    <row r="217" spans="1:65" x14ac:dyDescent="0.2">
      <c r="A217" s="152" t="s">
        <v>492</v>
      </c>
      <c r="B217" s="118">
        <v>8.4369608642298442E-3</v>
      </c>
      <c r="C217" s="119">
        <v>0.25599092729273532</v>
      </c>
      <c r="D217" s="120">
        <v>2.6508789596895322E-4</v>
      </c>
      <c r="E217" s="119">
        <v>1.9893106038369027E-2</v>
      </c>
      <c r="F217" s="121">
        <v>1.4672691840555478</v>
      </c>
      <c r="G217" s="121">
        <v>1.8868260847347873</v>
      </c>
      <c r="H217" s="117">
        <v>21.240723162354694</v>
      </c>
      <c r="I217" s="122">
        <v>0.28200930038695909</v>
      </c>
      <c r="J217" s="123">
        <v>23.312949723785508</v>
      </c>
      <c r="K217" s="122">
        <v>0.28200629415729622</v>
      </c>
      <c r="L217" s="124">
        <v>-14.081424209094751</v>
      </c>
      <c r="M217" s="125">
        <v>0.82551780767436966</v>
      </c>
      <c r="N217" s="126">
        <v>2.1886788712354539</v>
      </c>
      <c r="O217" s="117">
        <v>604</v>
      </c>
      <c r="P217" s="63"/>
      <c r="T217" s="85"/>
      <c r="AD217" s="85"/>
      <c r="AE217" s="57"/>
    </row>
    <row r="218" spans="1:65" x14ac:dyDescent="0.2">
      <c r="A218" s="152" t="s">
        <v>493</v>
      </c>
      <c r="B218" s="3">
        <v>8.476941075316274E-3</v>
      </c>
      <c r="C218" s="16">
        <v>0.57954679788243313</v>
      </c>
      <c r="D218" s="27">
        <v>2.659125433495498E-4</v>
      </c>
      <c r="E218" s="16">
        <v>0.13155782557892212</v>
      </c>
      <c r="F218" s="5">
        <v>1.4672611052652222</v>
      </c>
      <c r="G218" s="5">
        <v>1.8867436758562339</v>
      </c>
      <c r="H218" s="12">
        <v>21.4608841230555</v>
      </c>
      <c r="I218" s="11">
        <v>0.28200852222251305</v>
      </c>
      <c r="J218" s="10">
        <v>25.606925164758572</v>
      </c>
      <c r="K218" s="11">
        <v>0.28200550664093538</v>
      </c>
      <c r="L218" s="13">
        <v>-14.109310374826878</v>
      </c>
      <c r="M218" s="15">
        <v>0.90674809381630084</v>
      </c>
      <c r="N218" s="14">
        <v>2.1901398275493991</v>
      </c>
      <c r="O218" s="117">
        <v>604</v>
      </c>
      <c r="P218" s="63"/>
      <c r="T218" s="85"/>
      <c r="AD218" s="85"/>
      <c r="AE218" s="57"/>
    </row>
    <row r="219" spans="1:65" s="28" customFormat="1" x14ac:dyDescent="0.2">
      <c r="A219" s="152" t="s">
        <v>494</v>
      </c>
      <c r="B219" s="3">
        <v>8.2128884666289696E-3</v>
      </c>
      <c r="C219" s="16">
        <v>0.25807117997440482</v>
      </c>
      <c r="D219" s="27">
        <v>2.6186656225770478E-4</v>
      </c>
      <c r="E219" s="16">
        <v>2.4909168361173691E-2</v>
      </c>
      <c r="F219" s="5">
        <v>1.4672686928514223</v>
      </c>
      <c r="G219" s="5">
        <v>1.8867731411905091</v>
      </c>
      <c r="H219" s="12">
        <v>21.629282643970548</v>
      </c>
      <c r="I219" s="11">
        <v>0.2820144626347027</v>
      </c>
      <c r="J219" s="10">
        <v>24.349879514165991</v>
      </c>
      <c r="K219" s="11">
        <v>0.2820114929365794</v>
      </c>
      <c r="L219" s="13">
        <v>-13.897334039154607</v>
      </c>
      <c r="M219" s="15">
        <v>0.86223576989841177</v>
      </c>
      <c r="N219" s="14">
        <v>2.1790333866641829</v>
      </c>
      <c r="O219" s="117">
        <v>604</v>
      </c>
      <c r="P219" s="63"/>
      <c r="Q219" s="55"/>
      <c r="R219" s="56"/>
      <c r="S219" s="30"/>
      <c r="T219" s="85"/>
      <c r="V219" s="30"/>
      <c r="W219" s="30"/>
      <c r="X219" s="30"/>
      <c r="Y219" s="30"/>
      <c r="Z219" s="30"/>
      <c r="AA219" s="30"/>
      <c r="AB219" s="30"/>
      <c r="AC219" s="30"/>
      <c r="AD219" s="85"/>
      <c r="AE219" s="57"/>
      <c r="AF219" s="30"/>
    </row>
    <row r="220" spans="1:65" s="28" customFormat="1" x14ac:dyDescent="0.2">
      <c r="A220" s="152" t="s">
        <v>495</v>
      </c>
      <c r="B220" s="3">
        <v>8.2160534892080361E-3</v>
      </c>
      <c r="C220" s="16">
        <v>0.31261356792082701</v>
      </c>
      <c r="D220" s="27">
        <v>2.6223139660972914E-4</v>
      </c>
      <c r="E220" s="16">
        <v>2.0067853770832259E-2</v>
      </c>
      <c r="F220" s="5">
        <v>1.4672756923975812</v>
      </c>
      <c r="G220" s="5">
        <v>1.8868273452177835</v>
      </c>
      <c r="H220" s="12">
        <v>21.395423732772532</v>
      </c>
      <c r="I220" s="11">
        <v>0.28200042213620391</v>
      </c>
      <c r="J220" s="10">
        <v>23.87365966394702</v>
      </c>
      <c r="K220" s="11">
        <v>0.28199744830067613</v>
      </c>
      <c r="L220" s="13">
        <v>-14.394658366527757</v>
      </c>
      <c r="M220" s="15">
        <v>0.84537269716911112</v>
      </c>
      <c r="N220" s="14">
        <v>2.2050869201113197</v>
      </c>
      <c r="O220" s="117">
        <v>604</v>
      </c>
      <c r="P220" s="63"/>
      <c r="Q220" s="55"/>
      <c r="R220" s="56"/>
      <c r="S220" s="30"/>
      <c r="T220" s="85"/>
      <c r="V220" s="30"/>
      <c r="W220" s="30"/>
      <c r="X220" s="30"/>
      <c r="Y220" s="30"/>
      <c r="Z220" s="30"/>
      <c r="AA220" s="30"/>
      <c r="AB220" s="30"/>
      <c r="AC220" s="30"/>
      <c r="AD220" s="85"/>
      <c r="AE220" s="57"/>
      <c r="AF220" s="30"/>
    </row>
    <row r="221" spans="1:65" s="28" customFormat="1" x14ac:dyDescent="0.2">
      <c r="A221" s="152" t="s">
        <v>496</v>
      </c>
      <c r="B221" s="3">
        <v>8.0583827214848695E-3</v>
      </c>
      <c r="C221" s="16">
        <v>0.35315531221044361</v>
      </c>
      <c r="D221" s="27">
        <v>2.5891593429773257E-4</v>
      </c>
      <c r="E221" s="16">
        <v>2.1600865075614609E-2</v>
      </c>
      <c r="F221" s="5">
        <v>1.4672778259467185</v>
      </c>
      <c r="G221" s="5">
        <v>1.8869525682502473</v>
      </c>
      <c r="H221" s="12">
        <v>21.018806300277475</v>
      </c>
      <c r="I221" s="11">
        <v>0.28199100945519939</v>
      </c>
      <c r="J221" s="10">
        <v>24.490865748580777</v>
      </c>
      <c r="K221" s="11">
        <v>0.28198807321867669</v>
      </c>
      <c r="L221" s="13">
        <v>-14.726632536705697</v>
      </c>
      <c r="M221" s="15">
        <v>0.86722813030348789</v>
      </c>
      <c r="N221" s="14">
        <v>2.2224711365934389</v>
      </c>
      <c r="O221" s="117">
        <v>604</v>
      </c>
      <c r="P221" s="63"/>
      <c r="Q221" s="55"/>
      <c r="R221" s="56"/>
      <c r="S221" s="30"/>
      <c r="T221" s="85"/>
      <c r="V221" s="30"/>
      <c r="W221" s="30"/>
      <c r="X221" s="30"/>
      <c r="Y221" s="30"/>
      <c r="Z221" s="30"/>
      <c r="AA221" s="30"/>
      <c r="AB221" s="30"/>
      <c r="AC221" s="30"/>
      <c r="AD221" s="85"/>
      <c r="AE221" s="57"/>
      <c r="AF221" s="30"/>
    </row>
    <row r="222" spans="1:65" s="28" customFormat="1" x14ac:dyDescent="0.2">
      <c r="A222" s="152" t="s">
        <v>497</v>
      </c>
      <c r="B222" s="3">
        <v>8.064098676129167E-3</v>
      </c>
      <c r="C222" s="16">
        <v>0.2929835496780655</v>
      </c>
      <c r="D222" s="27">
        <v>2.5968967526243398E-4</v>
      </c>
      <c r="E222" s="16">
        <v>2.5755678107290795E-2</v>
      </c>
      <c r="F222" s="5">
        <v>1.4672746075772731</v>
      </c>
      <c r="G222" s="5">
        <v>1.8867690696073491</v>
      </c>
      <c r="H222" s="12">
        <v>20.876202583618092</v>
      </c>
      <c r="I222" s="11">
        <v>0.28200677480283171</v>
      </c>
      <c r="J222" s="10">
        <v>26.566761249872201</v>
      </c>
      <c r="K222" s="11">
        <v>0.28200382979169847</v>
      </c>
      <c r="L222" s="13">
        <v>-14.168688056426237</v>
      </c>
      <c r="M222" s="15">
        <v>0.94073614724243804</v>
      </c>
      <c r="N222" s="14">
        <v>2.1932504917285285</v>
      </c>
      <c r="O222" s="117">
        <v>604</v>
      </c>
      <c r="P222" s="63"/>
      <c r="Q222" s="55"/>
      <c r="R222" s="56"/>
      <c r="S222" s="30"/>
      <c r="T222" s="85"/>
      <c r="V222" s="30"/>
      <c r="W222" s="30"/>
      <c r="X222" s="30"/>
      <c r="Y222" s="30"/>
      <c r="Z222" s="30"/>
      <c r="AA222" s="30"/>
      <c r="AB222" s="30"/>
      <c r="AC222" s="30"/>
      <c r="AD222" s="85"/>
      <c r="AF222" s="30"/>
    </row>
    <row r="223" spans="1:65" s="28" customFormat="1" x14ac:dyDescent="0.2">
      <c r="A223" s="152" t="s">
        <v>498</v>
      </c>
      <c r="B223" s="3">
        <v>7.9785964104156608E-3</v>
      </c>
      <c r="C223" s="16">
        <v>0.46842843828810538</v>
      </c>
      <c r="D223" s="27">
        <v>2.5759203891841874E-4</v>
      </c>
      <c r="E223" s="16">
        <v>4.0770001668259344E-2</v>
      </c>
      <c r="F223" s="5">
        <v>1.4673139284821388</v>
      </c>
      <c r="G223" s="5">
        <v>1.8868019080209573</v>
      </c>
      <c r="H223" s="12">
        <v>20.616703738746626</v>
      </c>
      <c r="I223" s="11">
        <v>0.28200433035774336</v>
      </c>
      <c r="J223" s="10">
        <v>23.85847217670997</v>
      </c>
      <c r="K223" s="11">
        <v>0.28200140913485811</v>
      </c>
      <c r="L223" s="13">
        <v>-14.254404164927292</v>
      </c>
      <c r="M223" s="15">
        <v>0.84483490416897844</v>
      </c>
      <c r="N223" s="14">
        <v>2.1977406486876934</v>
      </c>
      <c r="O223" s="117">
        <v>604</v>
      </c>
      <c r="P223" s="63"/>
      <c r="Q223" s="55"/>
      <c r="R223" s="56"/>
      <c r="S223" s="30"/>
      <c r="T223" s="85"/>
      <c r="V223" s="30"/>
      <c r="W223" s="30"/>
      <c r="X223" s="30"/>
      <c r="Y223" s="30"/>
      <c r="Z223" s="30"/>
      <c r="AA223" s="30"/>
      <c r="AB223" s="30"/>
      <c r="AC223" s="30"/>
      <c r="AD223" s="85"/>
      <c r="AF223" s="30"/>
    </row>
    <row r="224" spans="1:65" s="28" customFormat="1" x14ac:dyDescent="0.2">
      <c r="A224" s="152" t="s">
        <v>499</v>
      </c>
      <c r="B224" s="3">
        <v>7.9999722886498845E-3</v>
      </c>
      <c r="C224" s="16">
        <v>0.32593208941438861</v>
      </c>
      <c r="D224" s="27">
        <v>2.5881311602494306E-4</v>
      </c>
      <c r="E224" s="16">
        <v>1.9676273649172911E-2</v>
      </c>
      <c r="F224" s="5">
        <v>1.4672841880332117</v>
      </c>
      <c r="G224" s="5">
        <v>1.8868831978818332</v>
      </c>
      <c r="H224" s="12">
        <v>20.129331380943732</v>
      </c>
      <c r="I224" s="11">
        <v>0.28199672582077745</v>
      </c>
      <c r="J224" s="10">
        <v>25.239673984890278</v>
      </c>
      <c r="K224" s="11">
        <v>0.28199379075026554</v>
      </c>
      <c r="L224" s="13">
        <v>-14.524173208372293</v>
      </c>
      <c r="M224" s="15">
        <v>0.89374363095640064</v>
      </c>
      <c r="N224" s="14">
        <v>2.2118697878398406</v>
      </c>
      <c r="O224" s="117">
        <v>604</v>
      </c>
      <c r="P224" s="63"/>
      <c r="Q224" s="55"/>
      <c r="R224" s="56"/>
      <c r="S224" s="30"/>
      <c r="T224" s="85"/>
      <c r="V224" s="30"/>
      <c r="W224" s="30"/>
      <c r="X224" s="30"/>
      <c r="Y224" s="30"/>
      <c r="Z224" s="30"/>
      <c r="AA224" s="30"/>
      <c r="AB224" s="30"/>
      <c r="AC224" s="30"/>
      <c r="AD224" s="85"/>
      <c r="AF224" s="30"/>
    </row>
    <row r="225" spans="1:32" s="28" customFormat="1" x14ac:dyDescent="0.2">
      <c r="A225" s="152" t="s">
        <v>500</v>
      </c>
      <c r="B225" s="3">
        <v>7.8468288589563073E-3</v>
      </c>
      <c r="C225" s="16">
        <v>0.37703025339742785</v>
      </c>
      <c r="D225" s="27">
        <v>2.5603688377457231E-4</v>
      </c>
      <c r="E225" s="16">
        <v>1.8438946846800475E-2</v>
      </c>
      <c r="F225" s="5">
        <v>1.4672936669886385</v>
      </c>
      <c r="G225" s="5">
        <v>1.8868179852481903</v>
      </c>
      <c r="H225" s="12">
        <v>20.161085462196716</v>
      </c>
      <c r="I225" s="11">
        <v>0.28197747396199419</v>
      </c>
      <c r="J225" s="10">
        <v>24.532701417534678</v>
      </c>
      <c r="K225" s="11">
        <v>0.28197457037534807</v>
      </c>
      <c r="L225" s="13">
        <v>-15.204771843575493</v>
      </c>
      <c r="M225" s="15">
        <v>0.86870954257189936</v>
      </c>
      <c r="N225" s="14">
        <v>2.2474995503812294</v>
      </c>
      <c r="O225" s="117">
        <v>604</v>
      </c>
      <c r="P225" s="63"/>
      <c r="Q225" s="55"/>
      <c r="R225" s="56"/>
      <c r="S225" s="30"/>
      <c r="T225" s="85"/>
      <c r="W225" s="30"/>
      <c r="X225" s="30"/>
      <c r="Y225" s="30"/>
      <c r="Z225" s="30"/>
      <c r="AA225" s="30"/>
      <c r="AB225" s="30"/>
      <c r="AC225" s="30"/>
      <c r="AD225" s="85"/>
      <c r="AF225" s="30"/>
    </row>
    <row r="226" spans="1:32" s="28" customFormat="1" x14ac:dyDescent="0.2">
      <c r="A226" s="152" t="s">
        <v>14</v>
      </c>
      <c r="B226" s="3">
        <v>7.8987811427737586E-3</v>
      </c>
      <c r="C226" s="16">
        <v>0.26203095430511747</v>
      </c>
      <c r="D226" s="27">
        <v>2.5818907412350869E-4</v>
      </c>
      <c r="E226" s="16">
        <v>2.506257052811911E-2</v>
      </c>
      <c r="F226" s="5">
        <v>1.4673067051233832</v>
      </c>
      <c r="G226" s="5">
        <v>1.8867922528483181</v>
      </c>
      <c r="H226" s="12">
        <v>19.305292483723946</v>
      </c>
      <c r="I226" s="11">
        <v>0.28199724295880424</v>
      </c>
      <c r="J226" s="10">
        <v>25.538959750499043</v>
      </c>
      <c r="K226" s="11">
        <v>0.28199431496524041</v>
      </c>
      <c r="L226" s="13">
        <v>-14.505610615396236</v>
      </c>
      <c r="M226" s="15">
        <v>0.90434142025364039</v>
      </c>
      <c r="N226" s="14">
        <v>2.2108976924285586</v>
      </c>
      <c r="O226" s="117">
        <v>604</v>
      </c>
      <c r="P226" s="63"/>
      <c r="Q226" s="55"/>
      <c r="R226" s="56"/>
      <c r="S226" s="30"/>
      <c r="T226" s="85"/>
      <c r="W226" s="30"/>
      <c r="X226" s="30"/>
      <c r="Y226" s="30"/>
      <c r="Z226" s="30"/>
      <c r="AA226" s="30"/>
      <c r="AB226" s="30"/>
      <c r="AC226" s="30"/>
      <c r="AD226" s="85"/>
      <c r="AF226" s="30"/>
    </row>
    <row r="227" spans="1:32" s="28" customFormat="1" x14ac:dyDescent="0.2">
      <c r="A227" s="152" t="s">
        <v>276</v>
      </c>
      <c r="B227" s="3">
        <v>7.8347316292814786E-3</v>
      </c>
      <c r="C227" s="16">
        <v>0.36227858906648985</v>
      </c>
      <c r="D227" s="27">
        <v>2.5621249552226511E-4</v>
      </c>
      <c r="E227" s="16">
        <v>1.4355256318955463E-2</v>
      </c>
      <c r="F227" s="5">
        <v>1.467271228414226</v>
      </c>
      <c r="G227" s="5">
        <v>1.8868738903899507</v>
      </c>
      <c r="H227" s="12">
        <v>19.483634663386358</v>
      </c>
      <c r="I227" s="11">
        <v>0.28198483181901501</v>
      </c>
      <c r="J227" s="10">
        <v>24.768651284536009</v>
      </c>
      <c r="K227" s="11">
        <v>0.28198192624084362</v>
      </c>
      <c r="L227" s="13">
        <v>-14.944298671824008</v>
      </c>
      <c r="M227" s="15">
        <v>0.87706459069858411</v>
      </c>
      <c r="N227" s="14">
        <v>2.233866417055034</v>
      </c>
      <c r="O227" s="117">
        <v>604</v>
      </c>
      <c r="P227" s="63"/>
      <c r="Q227" s="55"/>
      <c r="R227" s="56"/>
      <c r="S227" s="30"/>
      <c r="T227" s="85"/>
      <c r="W227" s="30"/>
      <c r="X227" s="30"/>
      <c r="Y227" s="30"/>
      <c r="Z227" s="30"/>
      <c r="AA227" s="30"/>
      <c r="AB227" s="30"/>
      <c r="AC227" s="30"/>
      <c r="AD227" s="85"/>
      <c r="AF227" s="30"/>
    </row>
    <row r="228" spans="1:32" s="28" customFormat="1" x14ac:dyDescent="0.2">
      <c r="A228" s="152" t="s">
        <v>16</v>
      </c>
      <c r="B228" s="3">
        <v>7.7810622278402398E-3</v>
      </c>
      <c r="C228" s="16">
        <v>0.40842343655651175</v>
      </c>
      <c r="D228" s="27">
        <v>2.5472897308220468E-4</v>
      </c>
      <c r="E228" s="16">
        <v>2.0825023167640972E-2</v>
      </c>
      <c r="F228" s="5">
        <v>1.4672843887490121</v>
      </c>
      <c r="G228" s="5">
        <v>1.8868168083982115</v>
      </c>
      <c r="H228" s="12">
        <v>19.237193167861662</v>
      </c>
      <c r="I228" s="11">
        <v>0.28200300585132471</v>
      </c>
      <c r="J228" s="10">
        <v>23.967950918397246</v>
      </c>
      <c r="K228" s="11">
        <v>0.28200011709704165</v>
      </c>
      <c r="L228" s="13">
        <v>-14.300155570833306</v>
      </c>
      <c r="M228" s="15">
        <v>0.84871157580046486</v>
      </c>
      <c r="N228" s="14">
        <v>2.200137138579382</v>
      </c>
      <c r="O228" s="117">
        <v>604</v>
      </c>
      <c r="P228" s="63"/>
      <c r="Q228" s="55"/>
      <c r="R228" s="56"/>
      <c r="S228" s="30"/>
      <c r="T228" s="85"/>
      <c r="W228" s="30"/>
      <c r="X228" s="30"/>
      <c r="Y228" s="30"/>
      <c r="Z228" s="30"/>
      <c r="AA228" s="30"/>
      <c r="AB228" s="30"/>
      <c r="AC228" s="30"/>
      <c r="AD228" s="85"/>
      <c r="AF228" s="30"/>
    </row>
    <row r="229" spans="1:32" s="28" customFormat="1" x14ac:dyDescent="0.2">
      <c r="A229" s="152" t="s">
        <v>17</v>
      </c>
      <c r="B229" s="3">
        <v>7.7371129751717966E-3</v>
      </c>
      <c r="C229" s="16">
        <v>0.23439912431620388</v>
      </c>
      <c r="D229" s="27">
        <v>2.5385727407446334E-4</v>
      </c>
      <c r="E229" s="16">
        <v>4.3419096625593387E-2</v>
      </c>
      <c r="F229" s="5">
        <v>1.4672958052247518</v>
      </c>
      <c r="G229" s="5">
        <v>1.8868433094789221</v>
      </c>
      <c r="H229" s="12">
        <v>18.834807590019114</v>
      </c>
      <c r="I229" s="11">
        <v>0.2820130052196036</v>
      </c>
      <c r="J229" s="10">
        <v>24.825072566493336</v>
      </c>
      <c r="K229" s="11">
        <v>0.2820101263508244</v>
      </c>
      <c r="L229" s="13">
        <v>-13.945725207575865</v>
      </c>
      <c r="M229" s="15">
        <v>0.87906248343871951</v>
      </c>
      <c r="N229" s="14">
        <v>2.1815690312830074</v>
      </c>
      <c r="O229" s="117">
        <v>604</v>
      </c>
      <c r="P229" s="63"/>
      <c r="Q229" s="55"/>
      <c r="R229" s="56"/>
      <c r="S229" s="30"/>
      <c r="T229" s="85"/>
      <c r="V229" s="30"/>
      <c r="W229" s="30"/>
      <c r="X229" s="30"/>
      <c r="Y229" s="30"/>
      <c r="Z229" s="30"/>
      <c r="AA229" s="30"/>
      <c r="AB229" s="30"/>
      <c r="AC229" s="30"/>
      <c r="AD229" s="85"/>
      <c r="AF229" s="30"/>
    </row>
    <row r="230" spans="1:32" s="28" customFormat="1" x14ac:dyDescent="0.2">
      <c r="A230" s="152" t="s">
        <v>18</v>
      </c>
      <c r="B230" s="3">
        <v>7.6993373982626699E-3</v>
      </c>
      <c r="C230" s="16">
        <v>0.389182670548325</v>
      </c>
      <c r="D230" s="27">
        <v>2.5292349703913674E-4</v>
      </c>
      <c r="E230" s="16">
        <v>2.4521167349078696E-2</v>
      </c>
      <c r="F230" s="5">
        <v>1.4672902518021522</v>
      </c>
      <c r="G230" s="5">
        <v>1.8869164656129742</v>
      </c>
      <c r="H230" s="12">
        <v>19.25990291599976</v>
      </c>
      <c r="I230" s="11">
        <v>0.28198404117609271</v>
      </c>
      <c r="J230" s="10">
        <v>25.331092749583476</v>
      </c>
      <c r="K230" s="11">
        <v>0.28198117289681329</v>
      </c>
      <c r="L230" s="13">
        <v>-14.970974786160385</v>
      </c>
      <c r="M230" s="15">
        <v>0.89698079395406083</v>
      </c>
      <c r="N230" s="14">
        <v>2.2352628010562747</v>
      </c>
      <c r="O230" s="117">
        <v>604</v>
      </c>
      <c r="P230" s="63"/>
      <c r="Q230" s="55"/>
      <c r="R230" s="56"/>
      <c r="S230" s="30"/>
      <c r="T230" s="85"/>
      <c r="V230" s="30"/>
      <c r="W230" s="30"/>
      <c r="X230" s="30"/>
      <c r="Y230" s="30"/>
      <c r="Z230" s="30"/>
      <c r="AA230" s="30"/>
      <c r="AB230" s="30"/>
      <c r="AC230" s="30"/>
      <c r="AD230" s="85"/>
      <c r="AF230" s="30"/>
    </row>
    <row r="231" spans="1:32" s="28" customFormat="1" x14ac:dyDescent="0.2">
      <c r="A231" s="152" t="s">
        <v>19</v>
      </c>
      <c r="B231" s="3">
        <v>7.6412609699424688E-3</v>
      </c>
      <c r="C231" s="16">
        <v>0.36143726600068765</v>
      </c>
      <c r="D231" s="27">
        <v>2.5107459905962537E-4</v>
      </c>
      <c r="E231" s="16">
        <v>2.4115895380061442E-2</v>
      </c>
      <c r="F231" s="5">
        <v>1.4672828457187426</v>
      </c>
      <c r="G231" s="5">
        <v>1.8869245395332139</v>
      </c>
      <c r="H231" s="12">
        <v>18.368094104984831</v>
      </c>
      <c r="I231" s="11">
        <v>0.28200492383177816</v>
      </c>
      <c r="J231" s="10">
        <v>23.798359603165189</v>
      </c>
      <c r="K231" s="11">
        <v>0.28200207651992892</v>
      </c>
      <c r="L231" s="13">
        <v>-14.230771880421322</v>
      </c>
      <c r="M231" s="15">
        <v>0.84270630180349748</v>
      </c>
      <c r="N231" s="14">
        <v>2.1965027314849213</v>
      </c>
      <c r="O231" s="117">
        <v>604</v>
      </c>
      <c r="P231" s="63"/>
      <c r="Q231" s="55"/>
      <c r="R231" s="56"/>
      <c r="S231" s="30"/>
      <c r="T231" s="85"/>
      <c r="V231" s="30"/>
      <c r="W231" s="30"/>
      <c r="X231" s="30"/>
      <c r="Y231" s="30"/>
      <c r="Z231" s="30"/>
      <c r="AA231" s="30"/>
      <c r="AB231" s="30"/>
      <c r="AC231" s="30"/>
      <c r="AD231" s="85"/>
      <c r="AF231" s="30"/>
    </row>
    <row r="232" spans="1:32" s="28" customFormat="1" x14ac:dyDescent="0.2">
      <c r="A232" s="152" t="s">
        <v>20</v>
      </c>
      <c r="B232" s="3">
        <v>7.7163715526342592E-3</v>
      </c>
      <c r="C232" s="16">
        <v>0.37797562755593261</v>
      </c>
      <c r="D232" s="27">
        <v>2.5327216694423954E-4</v>
      </c>
      <c r="E232" s="16">
        <v>1.2820945087468012E-2</v>
      </c>
      <c r="F232" s="5">
        <v>1.4672600687866828</v>
      </c>
      <c r="G232" s="5">
        <v>1.8869136513971649</v>
      </c>
      <c r="H232" s="12">
        <v>18.829568748672159</v>
      </c>
      <c r="I232" s="11">
        <v>0.28199456724183219</v>
      </c>
      <c r="J232" s="10">
        <v>24.385818752037977</v>
      </c>
      <c r="K232" s="11">
        <v>0.28199169500846122</v>
      </c>
      <c r="L232" s="13">
        <v>-14.598383988229102</v>
      </c>
      <c r="M232" s="15">
        <v>0.86350838795823393</v>
      </c>
      <c r="N232" s="14">
        <v>2.2157559198611811</v>
      </c>
      <c r="O232" s="117">
        <v>604</v>
      </c>
      <c r="P232" s="63"/>
      <c r="Q232" s="55"/>
      <c r="R232" s="56"/>
      <c r="S232" s="30"/>
      <c r="T232" s="85"/>
      <c r="V232" s="30"/>
      <c r="W232" s="30"/>
      <c r="X232" s="30"/>
      <c r="Y232" s="30"/>
      <c r="Z232" s="30"/>
      <c r="AA232" s="30"/>
      <c r="AB232" s="30"/>
      <c r="AC232" s="30"/>
      <c r="AD232" s="85"/>
      <c r="AF232" s="30"/>
    </row>
    <row r="233" spans="1:32" s="28" customFormat="1" x14ac:dyDescent="0.2">
      <c r="A233" s="152" t="s">
        <v>21</v>
      </c>
      <c r="B233" s="3">
        <v>7.6105700282623314E-3</v>
      </c>
      <c r="C233" s="16">
        <v>0.28120948822534481</v>
      </c>
      <c r="D233" s="27">
        <v>2.5126638179163817E-4</v>
      </c>
      <c r="E233" s="16">
        <v>2.4292055527973189E-2</v>
      </c>
      <c r="F233" s="5">
        <v>1.4672892897919112</v>
      </c>
      <c r="G233" s="5">
        <v>1.8868669010742289</v>
      </c>
      <c r="H233" s="12">
        <v>18.265715383072145</v>
      </c>
      <c r="I233" s="11">
        <v>0.28199026438790969</v>
      </c>
      <c r="J233" s="10">
        <v>25.256078195188604</v>
      </c>
      <c r="K233" s="11">
        <v>0.28198741490114809</v>
      </c>
      <c r="L233" s="13">
        <v>-14.749943737106808</v>
      </c>
      <c r="M233" s="15">
        <v>0.8943245084469531</v>
      </c>
      <c r="N233" s="14">
        <v>2.2236916429376694</v>
      </c>
      <c r="O233" s="117">
        <v>604</v>
      </c>
      <c r="P233" s="63"/>
      <c r="Q233" s="55"/>
      <c r="R233" s="56"/>
      <c r="S233" s="30"/>
      <c r="T233" s="85"/>
      <c r="V233" s="30"/>
      <c r="W233" s="30"/>
      <c r="X233" s="30"/>
      <c r="Y233" s="30"/>
      <c r="Z233" s="30"/>
      <c r="AA233" s="30"/>
      <c r="AB233" s="30"/>
      <c r="AC233" s="30"/>
      <c r="AD233" s="85"/>
      <c r="AF233" s="30"/>
    </row>
    <row r="234" spans="1:32" s="28" customFormat="1" x14ac:dyDescent="0.2">
      <c r="A234" s="152" t="s">
        <v>473</v>
      </c>
      <c r="B234" s="3">
        <v>7.8139646380818457E-3</v>
      </c>
      <c r="C234" s="16">
        <v>0.64767339342672581</v>
      </c>
      <c r="D234" s="27">
        <v>2.5523286450086346E-4</v>
      </c>
      <c r="E234" s="16">
        <v>1.4222575398438854E-2</v>
      </c>
      <c r="F234" s="5">
        <v>1.4672707315865212</v>
      </c>
      <c r="G234" s="5">
        <v>1.886858546301071</v>
      </c>
      <c r="H234" s="12">
        <v>19.006303160474062</v>
      </c>
      <c r="I234" s="11">
        <v>0.28200213192153956</v>
      </c>
      <c r="J234" s="10">
        <v>25.52177206346861</v>
      </c>
      <c r="K234" s="11">
        <v>0.28199923745287514</v>
      </c>
      <c r="L234" s="13">
        <v>-14.331304006893753</v>
      </c>
      <c r="M234" s="15">
        <v>0.90373279964195419</v>
      </c>
      <c r="N234" s="14">
        <v>2.2017686535877239</v>
      </c>
      <c r="O234" s="117">
        <v>604</v>
      </c>
      <c r="P234" s="63"/>
      <c r="Q234" s="55"/>
      <c r="R234" s="56"/>
      <c r="S234" s="30"/>
      <c r="T234" s="85"/>
      <c r="V234" s="30"/>
      <c r="W234" s="30"/>
      <c r="X234" s="30"/>
      <c r="Y234" s="30"/>
      <c r="Z234" s="30"/>
      <c r="AA234" s="30"/>
      <c r="AB234" s="30"/>
      <c r="AC234" s="30"/>
      <c r="AD234" s="85"/>
      <c r="AF234" s="30"/>
    </row>
    <row r="235" spans="1:32" s="28" customFormat="1" x14ac:dyDescent="0.2">
      <c r="A235" s="152" t="s">
        <v>22</v>
      </c>
      <c r="B235" s="3">
        <v>7.5514849106269174E-3</v>
      </c>
      <c r="C235" s="16">
        <v>0.33716303169802547</v>
      </c>
      <c r="D235" s="27">
        <v>2.4953325947676378E-4</v>
      </c>
      <c r="E235" s="16">
        <v>2.4104388258861246E-2</v>
      </c>
      <c r="F235" s="5">
        <v>1.4672570799945273</v>
      </c>
      <c r="G235" s="5">
        <v>1.8869082386920748</v>
      </c>
      <c r="H235" s="12">
        <v>17.718432321030676</v>
      </c>
      <c r="I235" s="11">
        <v>0.28201825078867987</v>
      </c>
      <c r="J235" s="10">
        <v>25.331314281670966</v>
      </c>
      <c r="K235" s="11">
        <v>0.28201542095639437</v>
      </c>
      <c r="L235" s="13">
        <v>-13.758241803099036</v>
      </c>
      <c r="M235" s="15">
        <v>0.89698863846354726</v>
      </c>
      <c r="N235" s="14">
        <v>2.1717444362501577</v>
      </c>
      <c r="O235" s="117">
        <v>604</v>
      </c>
      <c r="P235" s="63"/>
      <c r="Q235" s="55"/>
      <c r="R235" s="56"/>
      <c r="S235" s="30"/>
      <c r="T235" s="85"/>
      <c r="V235" s="30"/>
      <c r="W235" s="30"/>
      <c r="X235" s="30"/>
      <c r="Y235" s="30"/>
      <c r="Z235" s="30"/>
      <c r="AA235" s="30"/>
      <c r="AB235" s="30"/>
      <c r="AC235" s="30"/>
      <c r="AD235" s="85"/>
      <c r="AF235" s="30"/>
    </row>
    <row r="236" spans="1:32" s="28" customFormat="1" x14ac:dyDescent="0.2">
      <c r="A236" s="152" t="s">
        <v>23</v>
      </c>
      <c r="B236" s="3">
        <v>7.7187759632044786E-3</v>
      </c>
      <c r="C236" s="16">
        <v>0.37892907447629287</v>
      </c>
      <c r="D236" s="27">
        <v>2.5605805822767982E-4</v>
      </c>
      <c r="E236" s="16">
        <v>1.9914552253710666E-2</v>
      </c>
      <c r="F236" s="5">
        <v>1.4673027731902157</v>
      </c>
      <c r="G236" s="5">
        <v>1.8868148327352476</v>
      </c>
      <c r="H236" s="12">
        <v>18.390084332556391</v>
      </c>
      <c r="I236" s="11">
        <v>0.2819904717716567</v>
      </c>
      <c r="J236" s="10">
        <v>25.291601119841054</v>
      </c>
      <c r="K236" s="11">
        <v>0.28198756794488167</v>
      </c>
      <c r="L236" s="13">
        <v>-14.744524417419358</v>
      </c>
      <c r="M236" s="15">
        <v>0.8955823847445199</v>
      </c>
      <c r="N236" s="14">
        <v>2.223407905673763</v>
      </c>
      <c r="O236" s="117">
        <v>604</v>
      </c>
      <c r="P236" s="63"/>
      <c r="Q236" s="55"/>
      <c r="R236" s="56"/>
      <c r="S236" s="30"/>
      <c r="T236" s="85"/>
      <c r="V236" s="30"/>
      <c r="W236" s="30"/>
      <c r="X236" s="30"/>
      <c r="Y236" s="30"/>
      <c r="Z236" s="30"/>
      <c r="AA236" s="30"/>
      <c r="AB236" s="30"/>
      <c r="AC236" s="30"/>
      <c r="AD236" s="85"/>
      <c r="AF236" s="30"/>
    </row>
    <row r="237" spans="1:32" s="28" customFormat="1" x14ac:dyDescent="0.2">
      <c r="A237" s="152" t="s">
        <v>24</v>
      </c>
      <c r="B237" s="3">
        <v>7.7248184229734684E-3</v>
      </c>
      <c r="C237" s="16">
        <v>0.40903279000700749</v>
      </c>
      <c r="D237" s="27">
        <v>2.5569588973617684E-4</v>
      </c>
      <c r="E237" s="16">
        <v>2.0168936660777192E-2</v>
      </c>
      <c r="F237" s="5">
        <v>1.4672550609689177</v>
      </c>
      <c r="G237" s="5">
        <v>1.8867553767313876</v>
      </c>
      <c r="H237" s="12">
        <v>18.423655961109493</v>
      </c>
      <c r="I237" s="11">
        <v>0.28200442993260905</v>
      </c>
      <c r="J237" s="10">
        <v>25.767005852457498</v>
      </c>
      <c r="K237" s="11">
        <v>0.28200153021300628</v>
      </c>
      <c r="L237" s="13">
        <v>-14.250116755198938</v>
      </c>
      <c r="M237" s="15">
        <v>0.91241659393892505</v>
      </c>
      <c r="N237" s="14">
        <v>2.1975160657426422</v>
      </c>
      <c r="O237" s="117">
        <v>604</v>
      </c>
      <c r="P237" s="63"/>
      <c r="Q237" s="55"/>
      <c r="R237" s="56"/>
      <c r="S237" s="30"/>
      <c r="T237" s="85"/>
      <c r="V237" s="30"/>
      <c r="W237" s="30"/>
      <c r="X237" s="30"/>
      <c r="Y237" s="30"/>
      <c r="Z237" s="30"/>
      <c r="AA237" s="30"/>
      <c r="AB237" s="30"/>
      <c r="AC237" s="30"/>
      <c r="AD237" s="85"/>
      <c r="AF237" s="30"/>
    </row>
    <row r="238" spans="1:32" s="28" customFormat="1" x14ac:dyDescent="0.2">
      <c r="A238" s="152" t="s">
        <v>25</v>
      </c>
      <c r="B238" s="3">
        <v>7.8889630769187601E-3</v>
      </c>
      <c r="C238" s="16">
        <v>0.30715772583102452</v>
      </c>
      <c r="D238" s="27">
        <v>2.5816260447657707E-4</v>
      </c>
      <c r="E238" s="16">
        <v>1.9893103301577342E-2</v>
      </c>
      <c r="F238" s="5">
        <v>1.4672679858873261</v>
      </c>
      <c r="G238" s="5">
        <v>1.8869224828612727</v>
      </c>
      <c r="H238" s="12">
        <v>19.080827325149539</v>
      </c>
      <c r="I238" s="11">
        <v>0.28199606572570568</v>
      </c>
      <c r="J238" s="10">
        <v>23.821567966789438</v>
      </c>
      <c r="K238" s="11">
        <v>0.2819931380323209</v>
      </c>
      <c r="L238" s="13">
        <v>-14.5472861260032</v>
      </c>
      <c r="M238" s="15">
        <v>0.84352811618781942</v>
      </c>
      <c r="N238" s="14">
        <v>2.2130801523323806</v>
      </c>
      <c r="O238" s="117">
        <v>604</v>
      </c>
      <c r="P238" s="63"/>
      <c r="Q238" s="55"/>
      <c r="R238" s="56"/>
      <c r="S238" s="30"/>
      <c r="T238" s="85"/>
      <c r="V238" s="30"/>
      <c r="W238" s="30"/>
      <c r="X238" s="30"/>
      <c r="Y238" s="30"/>
      <c r="Z238" s="30"/>
      <c r="AA238" s="30"/>
      <c r="AB238" s="30"/>
      <c r="AC238" s="30"/>
      <c r="AD238" s="85"/>
      <c r="AF238" s="30"/>
    </row>
    <row r="239" spans="1:32" s="28" customFormat="1" x14ac:dyDescent="0.2">
      <c r="A239" s="153" t="s">
        <v>685</v>
      </c>
      <c r="B239" s="34">
        <f>AVERAGE(B217:B238)</f>
        <v>7.904907172136065E-3</v>
      </c>
      <c r="C239" s="35"/>
      <c r="D239" s="36">
        <f>AVERAGE(D217:D238)</f>
        <v>2.569251447508718E-4</v>
      </c>
      <c r="E239" s="35"/>
      <c r="F239" s="37">
        <f>AVERAGE(F217:F238)</f>
        <v>1.4672796866743689</v>
      </c>
      <c r="G239" s="37">
        <f>AVERAGE(G217:G238)</f>
        <v>1.8868455578209966</v>
      </c>
      <c r="H239" s="38"/>
      <c r="I239" s="39">
        <f>AVERAGE(I217:I238)</f>
        <v>0.28199964792752164</v>
      </c>
      <c r="J239" s="40"/>
      <c r="K239" s="39"/>
      <c r="L239" s="41">
        <f>AVERAGE(L217:L238)</f>
        <v>-14.419942471171471</v>
      </c>
      <c r="M239" s="42"/>
      <c r="N239" s="43"/>
      <c r="O239" s="38"/>
      <c r="P239" s="63"/>
      <c r="Q239" s="55"/>
      <c r="R239" s="56"/>
      <c r="S239" s="30"/>
      <c r="T239" s="85"/>
      <c r="V239" s="30"/>
      <c r="W239" s="30"/>
      <c r="X239" s="30"/>
      <c r="Y239" s="30"/>
      <c r="Z239" s="30"/>
      <c r="AA239" s="30"/>
      <c r="AB239" s="30"/>
      <c r="AC239" s="30"/>
      <c r="AD239" s="85"/>
      <c r="AF239" s="30"/>
    </row>
    <row r="240" spans="1:32" s="28" customFormat="1" x14ac:dyDescent="0.2">
      <c r="A240" s="160" t="s">
        <v>1</v>
      </c>
      <c r="B240" s="17">
        <f>STDEV(B217:B238)*2</f>
        <v>5.0739622871280414E-4</v>
      </c>
      <c r="C240" s="44"/>
      <c r="D240" s="45">
        <f>STDEV(D217:D238)*2</f>
        <v>8.6148058019613615E-6</v>
      </c>
      <c r="E240" s="44"/>
      <c r="F240" s="46">
        <f>STDEV(F217:F238)*2</f>
        <v>3.2541782305926784E-5</v>
      </c>
      <c r="G240" s="46">
        <f>STDEV(G217:G238)*2</f>
        <v>1.2161199509289575E-4</v>
      </c>
      <c r="H240" s="47"/>
      <c r="I240" s="48">
        <f>STDEV(I217:I238)*2</f>
        <v>2.0985093726681943E-5</v>
      </c>
      <c r="J240" s="49"/>
      <c r="K240" s="48"/>
      <c r="L240" s="50">
        <f>STDEV(L217:L238)*2</f>
        <v>0.74246133110072166</v>
      </c>
      <c r="M240" s="51"/>
      <c r="N240" s="6"/>
      <c r="O240" s="47"/>
      <c r="P240" s="63"/>
      <c r="Q240" s="55"/>
      <c r="R240" s="56"/>
      <c r="S240" s="30"/>
      <c r="T240" s="85"/>
      <c r="V240" s="30"/>
      <c r="W240" s="30"/>
      <c r="X240" s="30"/>
      <c r="Y240" s="30"/>
      <c r="Z240" s="30"/>
      <c r="AA240" s="30"/>
      <c r="AB240" s="30"/>
      <c r="AC240" s="30"/>
      <c r="AD240" s="85"/>
      <c r="AF240" s="30"/>
    </row>
    <row r="241" spans="1:32" s="28" customFormat="1" x14ac:dyDescent="0.2">
      <c r="A241" s="4" t="s">
        <v>682</v>
      </c>
      <c r="B241" s="3"/>
      <c r="C241" s="16"/>
      <c r="D241" s="27"/>
      <c r="E241" s="16"/>
      <c r="F241" s="5"/>
      <c r="G241" s="5"/>
      <c r="H241" s="12"/>
      <c r="I241" s="11"/>
      <c r="J241" s="10"/>
      <c r="K241" s="11"/>
      <c r="L241" s="13"/>
      <c r="M241" s="15"/>
      <c r="N241" s="14"/>
      <c r="O241" s="117"/>
      <c r="P241" s="63"/>
      <c r="Q241" s="55"/>
      <c r="R241" s="56"/>
      <c r="S241" s="30"/>
      <c r="T241" s="85"/>
      <c r="V241" s="30"/>
      <c r="W241" s="30"/>
      <c r="X241" s="30"/>
      <c r="Y241" s="30"/>
      <c r="Z241" s="30"/>
      <c r="AA241" s="30"/>
      <c r="AB241" s="30"/>
      <c r="AC241" s="30"/>
      <c r="AD241" s="85"/>
      <c r="AF241" s="30"/>
    </row>
    <row r="242" spans="1:32" s="28" customFormat="1" x14ac:dyDescent="0.2">
      <c r="A242" s="152" t="s">
        <v>501</v>
      </c>
      <c r="B242" s="3">
        <v>4.168576953778344E-2</v>
      </c>
      <c r="C242" s="16">
        <v>1.694845601125248</v>
      </c>
      <c r="D242" s="27">
        <v>1.2910546453015611E-3</v>
      </c>
      <c r="E242" s="16">
        <v>0.65360655768701958</v>
      </c>
      <c r="F242" s="5">
        <v>1.4672896487993772</v>
      </c>
      <c r="G242" s="5">
        <v>1.8868591974709015</v>
      </c>
      <c r="H242" s="12">
        <v>14.580210970871004</v>
      </c>
      <c r="I242" s="11">
        <v>0.28268023664502517</v>
      </c>
      <c r="J242" s="10">
        <v>27.12166822150941</v>
      </c>
      <c r="K242" s="11">
        <v>0.2826700974667985</v>
      </c>
      <c r="L242" s="13">
        <v>5.2729493531233906</v>
      </c>
      <c r="M242" s="15">
        <v>0.95998726370449816</v>
      </c>
      <c r="N242" s="14">
        <v>1.0176219072477171</v>
      </c>
      <c r="O242" s="117">
        <v>419</v>
      </c>
      <c r="P242" s="63"/>
      <c r="Q242" s="55"/>
      <c r="R242" s="56"/>
      <c r="S242" s="30"/>
      <c r="V242" s="85"/>
      <c r="X242" s="30"/>
      <c r="Z242" s="30"/>
      <c r="AA242" s="30"/>
      <c r="AB242" s="30"/>
      <c r="AC242" s="30"/>
      <c r="AD242" s="85"/>
      <c r="AF242" s="30"/>
    </row>
    <row r="243" spans="1:32" s="28" customFormat="1" x14ac:dyDescent="0.2">
      <c r="A243" s="152" t="s">
        <v>502</v>
      </c>
      <c r="B243" s="3">
        <v>3.493550274030844E-2</v>
      </c>
      <c r="C243" s="16">
        <v>2.3375055531899389</v>
      </c>
      <c r="D243" s="27">
        <v>1.0288279476959824E-3</v>
      </c>
      <c r="E243" s="16">
        <v>0.41991110931836451</v>
      </c>
      <c r="F243" s="5">
        <v>1.4673032731340454</v>
      </c>
      <c r="G243" s="5">
        <v>1.886944602911298</v>
      </c>
      <c r="H243" s="12">
        <v>12.585380832851671</v>
      </c>
      <c r="I243" s="11">
        <v>0.28267651035459546</v>
      </c>
      <c r="J243" s="10">
        <v>29.661522034016617</v>
      </c>
      <c r="K243" s="11">
        <v>0.28266843054948093</v>
      </c>
      <c r="L243" s="13">
        <v>5.2139478425439201</v>
      </c>
      <c r="M243" s="15">
        <v>1.0498868706076969</v>
      </c>
      <c r="N243" s="14">
        <v>1.020771686226509</v>
      </c>
      <c r="O243" s="117">
        <v>419</v>
      </c>
      <c r="P243" s="63"/>
      <c r="Q243" s="55"/>
      <c r="R243" s="56"/>
      <c r="S243" s="30"/>
      <c r="V243" s="85"/>
      <c r="X243" s="30"/>
      <c r="Z243" s="30"/>
      <c r="AA243" s="30"/>
      <c r="AB243" s="30"/>
      <c r="AC243" s="30"/>
      <c r="AD243" s="85"/>
      <c r="AF243" s="30"/>
    </row>
    <row r="244" spans="1:32" s="28" customFormat="1" x14ac:dyDescent="0.2">
      <c r="A244" s="152" t="s">
        <v>503</v>
      </c>
      <c r="B244" s="3">
        <v>4.1934196830754424E-2</v>
      </c>
      <c r="C244" s="16">
        <v>5.8305255350585412</v>
      </c>
      <c r="D244" s="27">
        <v>1.2810553075705889E-3</v>
      </c>
      <c r="E244" s="16">
        <v>1.7772433625192281</v>
      </c>
      <c r="F244" s="5">
        <v>1.467292473773109</v>
      </c>
      <c r="G244" s="5">
        <v>1.8868731048327021</v>
      </c>
      <c r="H244" s="12">
        <v>13.462217781384005</v>
      </c>
      <c r="I244" s="11">
        <v>0.28265656237167214</v>
      </c>
      <c r="J244" s="10">
        <v>29.36987976074424</v>
      </c>
      <c r="K244" s="11">
        <v>0.28264650172231937</v>
      </c>
      <c r="L244" s="13">
        <v>4.4377642165538411</v>
      </c>
      <c r="M244" s="15">
        <v>1.039564022264905</v>
      </c>
      <c r="N244" s="14">
        <v>1.0621907928324716</v>
      </c>
      <c r="O244" s="117">
        <v>419</v>
      </c>
      <c r="P244" s="63"/>
      <c r="Q244" s="55"/>
      <c r="R244" s="56"/>
      <c r="S244" s="30"/>
      <c r="V244" s="85"/>
      <c r="X244" s="30"/>
      <c r="Z244" s="30"/>
      <c r="AA244" s="30"/>
      <c r="AB244" s="30"/>
      <c r="AC244" s="30"/>
      <c r="AD244" s="85"/>
      <c r="AF244" s="30"/>
    </row>
    <row r="245" spans="1:32" s="28" customFormat="1" x14ac:dyDescent="0.2">
      <c r="A245" s="152" t="s">
        <v>504</v>
      </c>
      <c r="B245" s="3">
        <v>3.7514932128123325E-2</v>
      </c>
      <c r="C245" s="16">
        <v>2.2411233383627902</v>
      </c>
      <c r="D245" s="27">
        <v>1.3273004180352043E-3</v>
      </c>
      <c r="E245" s="16">
        <v>0.22842719222560715</v>
      </c>
      <c r="F245" s="5">
        <v>1.4672952748931631</v>
      </c>
      <c r="G245" s="5">
        <v>1.8868925274357156</v>
      </c>
      <c r="H245" s="12">
        <v>14.211923395110006</v>
      </c>
      <c r="I245" s="11">
        <v>0.28268901333288721</v>
      </c>
      <c r="J245" s="10">
        <v>31.076762449477012</v>
      </c>
      <c r="K245" s="11">
        <v>0.28267858950183733</v>
      </c>
      <c r="L245" s="13">
        <v>5.5735298857673143</v>
      </c>
      <c r="M245" s="15">
        <v>1.0999801304611978</v>
      </c>
      <c r="N245" s="14">
        <v>1.001572624314983</v>
      </c>
      <c r="O245" s="117">
        <v>419</v>
      </c>
      <c r="P245" s="63"/>
      <c r="Q245" s="55"/>
      <c r="R245" s="56"/>
      <c r="S245" s="30"/>
      <c r="V245" s="85"/>
      <c r="X245" s="30"/>
      <c r="Z245" s="30"/>
      <c r="AA245" s="30"/>
      <c r="AB245" s="30"/>
      <c r="AC245" s="30"/>
      <c r="AD245" s="85"/>
      <c r="AF245" s="30"/>
    </row>
    <row r="246" spans="1:32" s="28" customFormat="1" x14ac:dyDescent="0.2">
      <c r="A246" s="152" t="s">
        <v>505</v>
      </c>
      <c r="B246" s="3">
        <v>2.6278648674518353E-2</v>
      </c>
      <c r="C246" s="16">
        <v>1.8175152074945209</v>
      </c>
      <c r="D246" s="27">
        <v>8.5801411591733838E-4</v>
      </c>
      <c r="E246" s="16">
        <v>9.2817649151440001E-2</v>
      </c>
      <c r="F246" s="5">
        <v>1.4672797948689378</v>
      </c>
      <c r="G246" s="5">
        <v>1.8868127384305498</v>
      </c>
      <c r="H246" s="12">
        <v>11.670402595046038</v>
      </c>
      <c r="I246" s="11">
        <v>0.28268246282643605</v>
      </c>
      <c r="J246" s="10">
        <v>29.93916677237975</v>
      </c>
      <c r="K246" s="11">
        <v>0.28267572449194811</v>
      </c>
      <c r="L246" s="13">
        <v>5.4721211899000366</v>
      </c>
      <c r="M246" s="15">
        <v>1.0597142680390803</v>
      </c>
      <c r="N246" s="14">
        <v>1.0069878067799609</v>
      </c>
      <c r="O246" s="117">
        <v>419</v>
      </c>
      <c r="P246" s="63"/>
      <c r="Q246" s="55"/>
      <c r="R246" s="56"/>
      <c r="S246" s="30"/>
      <c r="V246" s="85"/>
      <c r="X246" s="30"/>
      <c r="Z246" s="30"/>
      <c r="AA246" s="30"/>
      <c r="AB246" s="30"/>
      <c r="AC246" s="30"/>
      <c r="AD246" s="85"/>
      <c r="AF246" s="30"/>
    </row>
    <row r="247" spans="1:32" s="28" customFormat="1" x14ac:dyDescent="0.2">
      <c r="A247" s="152" t="s">
        <v>506</v>
      </c>
      <c r="B247" s="3">
        <v>1.4564623038045135E-2</v>
      </c>
      <c r="C247" s="16">
        <v>3.4912862685176926</v>
      </c>
      <c r="D247" s="27">
        <v>4.8552541385807709E-4</v>
      </c>
      <c r="E247" s="16">
        <v>0.78794322221643387</v>
      </c>
      <c r="F247" s="5">
        <v>1.467293500020167</v>
      </c>
      <c r="G247" s="5">
        <v>1.8868402848419568</v>
      </c>
      <c r="H247" s="12">
        <v>14.378496628674693</v>
      </c>
      <c r="I247" s="11">
        <v>0.28268313451677723</v>
      </c>
      <c r="J247" s="10">
        <v>27.744205821066966</v>
      </c>
      <c r="K247" s="11">
        <v>0.28267932148785346</v>
      </c>
      <c r="L247" s="13">
        <v>5.5994389576929926</v>
      </c>
      <c r="M247" s="15">
        <v>0.98202234509736641</v>
      </c>
      <c r="N247" s="14">
        <v>1.0001890027659175</v>
      </c>
      <c r="O247" s="117">
        <v>419</v>
      </c>
      <c r="P247" s="63"/>
      <c r="Q247" s="55"/>
      <c r="R247" s="56"/>
      <c r="S247" s="30"/>
      <c r="V247" s="85"/>
      <c r="X247" s="30"/>
      <c r="Z247" s="30"/>
      <c r="AA247" s="30"/>
      <c r="AB247" s="30"/>
      <c r="AC247" s="30"/>
      <c r="AD247" s="85"/>
      <c r="AF247" s="30"/>
    </row>
    <row r="248" spans="1:32" s="28" customFormat="1" x14ac:dyDescent="0.2">
      <c r="A248" s="152" t="s">
        <v>507</v>
      </c>
      <c r="B248" s="3">
        <v>1.6529016929396064E-2</v>
      </c>
      <c r="C248" s="16">
        <v>6.2417596439773533</v>
      </c>
      <c r="D248" s="27">
        <v>5.253052664206542E-4</v>
      </c>
      <c r="E248" s="16">
        <v>1.6106132318926156</v>
      </c>
      <c r="F248" s="5">
        <v>1.4673121294576319</v>
      </c>
      <c r="G248" s="5">
        <v>1.8867845529459559</v>
      </c>
      <c r="H248" s="12">
        <v>11.765395990221785</v>
      </c>
      <c r="I248" s="11">
        <v>0.28265573718246773</v>
      </c>
      <c r="J248" s="10">
        <v>28.858192830589079</v>
      </c>
      <c r="K248" s="11">
        <v>0.28265161174615172</v>
      </c>
      <c r="L248" s="13">
        <v>4.6186364901990018</v>
      </c>
      <c r="M248" s="15">
        <v>1.0214525649621109</v>
      </c>
      <c r="N248" s="14">
        <v>1.052541856123393</v>
      </c>
      <c r="O248" s="117">
        <v>419</v>
      </c>
      <c r="P248" s="63"/>
      <c r="Q248" s="55"/>
      <c r="R248" s="56"/>
      <c r="S248" s="30"/>
      <c r="V248" s="85"/>
      <c r="X248" s="30"/>
      <c r="Z248" s="30"/>
      <c r="AA248" s="30"/>
      <c r="AB248" s="30"/>
      <c r="AC248" s="30"/>
      <c r="AD248" s="85"/>
      <c r="AF248" s="30"/>
    </row>
    <row r="249" spans="1:32" s="28" customFormat="1" x14ac:dyDescent="0.2">
      <c r="A249" s="152" t="s">
        <v>508</v>
      </c>
      <c r="B249" s="3">
        <v>3.9401338208292447E-2</v>
      </c>
      <c r="C249" s="16">
        <v>3.0254375335242756</v>
      </c>
      <c r="D249" s="27">
        <v>1.4248256669116199E-3</v>
      </c>
      <c r="E249" s="16">
        <v>0.22368839781425698</v>
      </c>
      <c r="F249" s="5">
        <v>1.4673226502990044</v>
      </c>
      <c r="G249" s="5">
        <v>1.8869278217119632</v>
      </c>
      <c r="H249" s="12">
        <v>13.379129978252855</v>
      </c>
      <c r="I249" s="11">
        <v>0.28268071980809695</v>
      </c>
      <c r="J249" s="10">
        <v>30.076348320657239</v>
      </c>
      <c r="K249" s="11">
        <v>0.28266953007152668</v>
      </c>
      <c r="L249" s="13">
        <v>5.2528660665784876</v>
      </c>
      <c r="M249" s="15">
        <v>1.0645698889422128</v>
      </c>
      <c r="N249" s="14">
        <v>1.0186940686218577</v>
      </c>
      <c r="O249" s="117">
        <v>419</v>
      </c>
      <c r="P249" s="63"/>
      <c r="Q249" s="55"/>
      <c r="R249" s="56"/>
      <c r="S249" s="30"/>
      <c r="V249" s="85"/>
      <c r="X249" s="30"/>
      <c r="Z249" s="30"/>
      <c r="AA249" s="30"/>
      <c r="AB249" s="30"/>
      <c r="AC249" s="30"/>
      <c r="AD249" s="85"/>
      <c r="AF249" s="30"/>
    </row>
    <row r="250" spans="1:32" s="28" customFormat="1" x14ac:dyDescent="0.2">
      <c r="A250" s="152" t="s">
        <v>509</v>
      </c>
      <c r="B250" s="3">
        <v>2.2225010176455354E-2</v>
      </c>
      <c r="C250" s="16">
        <v>6.5043743089827588</v>
      </c>
      <c r="D250" s="27">
        <v>7.4043989571180027E-4</v>
      </c>
      <c r="E250" s="16">
        <v>1.8183802109219984</v>
      </c>
      <c r="F250" s="5">
        <v>1.467331332491568</v>
      </c>
      <c r="G250" s="5">
        <v>1.8868559412345176</v>
      </c>
      <c r="H250" s="12">
        <v>11.901223943330386</v>
      </c>
      <c r="I250" s="11">
        <v>0.28264374272251541</v>
      </c>
      <c r="J250" s="10">
        <v>27.293090876546181</v>
      </c>
      <c r="K250" s="11">
        <v>0.28263792774628954</v>
      </c>
      <c r="L250" s="13">
        <v>4.1342833347468577</v>
      </c>
      <c r="M250" s="15">
        <v>0.96605486855194656</v>
      </c>
      <c r="N250" s="14">
        <v>1.0783765886855177</v>
      </c>
      <c r="O250" s="117">
        <v>419</v>
      </c>
      <c r="P250" s="63"/>
      <c r="Q250" s="55"/>
      <c r="R250" s="56"/>
      <c r="S250" s="30"/>
      <c r="V250" s="85"/>
      <c r="X250" s="30"/>
      <c r="Z250" s="30"/>
      <c r="AA250" s="30"/>
      <c r="AB250" s="30"/>
      <c r="AC250" s="30"/>
      <c r="AD250" s="85"/>
      <c r="AF250" s="30"/>
    </row>
    <row r="251" spans="1:32" s="28" customFormat="1" x14ac:dyDescent="0.2">
      <c r="A251" s="152" t="s">
        <v>510</v>
      </c>
      <c r="B251" s="3">
        <v>3.1745185582860651E-2</v>
      </c>
      <c r="C251" s="16">
        <v>0.96111610339827314</v>
      </c>
      <c r="D251" s="27">
        <v>1.126115406857555E-3</v>
      </c>
      <c r="E251" s="16">
        <v>0.64987169556143254</v>
      </c>
      <c r="F251" s="5">
        <v>1.4672466317000539</v>
      </c>
      <c r="G251" s="5">
        <v>1.8868344502620538</v>
      </c>
      <c r="H251" s="12">
        <v>12.177054931011602</v>
      </c>
      <c r="I251" s="11">
        <v>0.28269145410711349</v>
      </c>
      <c r="J251" s="10">
        <v>27.673544431077897</v>
      </c>
      <c r="K251" s="11">
        <v>0.28268261026393809</v>
      </c>
      <c r="L251" s="13">
        <v>5.7158471051788062</v>
      </c>
      <c r="M251" s="15">
        <v>0.97952124398670293</v>
      </c>
      <c r="N251" s="14">
        <v>0.99397202016064068</v>
      </c>
      <c r="O251" s="117">
        <v>419</v>
      </c>
      <c r="P251" s="63"/>
      <c r="Q251" s="55"/>
      <c r="R251" s="56"/>
      <c r="S251" s="30"/>
      <c r="V251" s="85"/>
      <c r="X251" s="30"/>
      <c r="Z251" s="30"/>
      <c r="AA251" s="30"/>
      <c r="AB251" s="30"/>
      <c r="AC251" s="30"/>
      <c r="AD251" s="85"/>
      <c r="AF251" s="30"/>
    </row>
    <row r="252" spans="1:32" s="28" customFormat="1" x14ac:dyDescent="0.2">
      <c r="A252" s="152" t="s">
        <v>511</v>
      </c>
      <c r="B252" s="3">
        <v>1.6494336213226411E-2</v>
      </c>
      <c r="C252" s="16">
        <v>1.1114796442039185</v>
      </c>
      <c r="D252" s="27">
        <v>5.625193449642369E-4</v>
      </c>
      <c r="E252" s="16">
        <v>0.73607217289864246</v>
      </c>
      <c r="F252" s="5">
        <v>1.4672774737042455</v>
      </c>
      <c r="G252" s="5">
        <v>1.8868946217734495</v>
      </c>
      <c r="H252" s="12">
        <v>11.703274195404674</v>
      </c>
      <c r="I252" s="11">
        <v>0.28264618870391112</v>
      </c>
      <c r="J252" s="10">
        <v>28.849004389996214</v>
      </c>
      <c r="K252" s="11">
        <v>0.28264177101027183</v>
      </c>
      <c r="L252" s="13">
        <v>4.2703179047420825</v>
      </c>
      <c r="M252" s="15">
        <v>1.0211273347482397</v>
      </c>
      <c r="N252" s="14">
        <v>1.0711219497488846</v>
      </c>
      <c r="O252" s="117">
        <v>419</v>
      </c>
      <c r="P252" s="63"/>
      <c r="Q252" s="55"/>
      <c r="R252" s="56"/>
      <c r="S252" s="30"/>
      <c r="V252" s="85"/>
      <c r="X252" s="30"/>
      <c r="Z252" s="30"/>
      <c r="AA252" s="30"/>
      <c r="AB252" s="30"/>
      <c r="AC252" s="30"/>
      <c r="AD252" s="85"/>
      <c r="AF252" s="30"/>
    </row>
    <row r="253" spans="1:32" s="28" customFormat="1" x14ac:dyDescent="0.2">
      <c r="A253" s="152" t="s">
        <v>512</v>
      </c>
      <c r="B253" s="3">
        <v>4.1449711133066593E-2</v>
      </c>
      <c r="C253" s="16">
        <v>3.1360276603027595</v>
      </c>
      <c r="D253" s="27">
        <v>1.3187064703832209E-3</v>
      </c>
      <c r="E253" s="16">
        <v>1.6469944853250884</v>
      </c>
      <c r="F253" s="5">
        <v>1.467328122762696</v>
      </c>
      <c r="G253" s="5">
        <v>1.8869776956927651</v>
      </c>
      <c r="H253" s="12">
        <v>8.2994515734759506</v>
      </c>
      <c r="I253" s="11">
        <v>0.28265367780192985</v>
      </c>
      <c r="J253" s="10">
        <v>34.213615124636277</v>
      </c>
      <c r="K253" s="11">
        <v>0.28264332146265286</v>
      </c>
      <c r="L253" s="13">
        <v>4.3251970709712317</v>
      </c>
      <c r="M253" s="15">
        <v>1.2110108602692016</v>
      </c>
      <c r="N253" s="14">
        <v>1.0681949997949571</v>
      </c>
      <c r="O253" s="117">
        <v>419</v>
      </c>
      <c r="P253" s="63"/>
      <c r="Q253" s="55"/>
      <c r="R253" s="56"/>
      <c r="S253" s="30"/>
      <c r="V253" s="85"/>
      <c r="X253" s="30"/>
      <c r="Z253" s="30"/>
      <c r="AA253" s="30"/>
      <c r="AB253" s="30"/>
      <c r="AC253" s="30"/>
      <c r="AD253" s="85"/>
      <c r="AF253" s="30"/>
    </row>
    <row r="254" spans="1:32" s="28" customFormat="1" x14ac:dyDescent="0.2">
      <c r="A254" s="152" t="s">
        <v>513</v>
      </c>
      <c r="B254" s="3">
        <v>5.1906176719220057E-2</v>
      </c>
      <c r="C254" s="16">
        <v>1.6213487039885404</v>
      </c>
      <c r="D254" s="27">
        <v>1.6472082058540246E-3</v>
      </c>
      <c r="E254" s="16">
        <v>1.1752570131454232</v>
      </c>
      <c r="F254" s="5">
        <v>1.4672993365422924</v>
      </c>
      <c r="G254" s="5">
        <v>1.8869497986300716</v>
      </c>
      <c r="H254" s="12">
        <v>12.591598909888237</v>
      </c>
      <c r="I254" s="11">
        <v>0.28270161411446076</v>
      </c>
      <c r="J254" s="10">
        <v>27.537424143600351</v>
      </c>
      <c r="K254" s="11">
        <v>0.2826886779171926</v>
      </c>
      <c r="L254" s="13">
        <v>5.9306152306981552</v>
      </c>
      <c r="M254" s="15">
        <v>0.97470318702885805</v>
      </c>
      <c r="N254" s="14">
        <v>0.98250005514764993</v>
      </c>
      <c r="O254" s="117">
        <v>419</v>
      </c>
      <c r="P254" s="63"/>
      <c r="Q254" s="55"/>
      <c r="R254" s="56"/>
      <c r="S254" s="30"/>
      <c r="V254" s="85"/>
      <c r="X254" s="30"/>
      <c r="Z254" s="30"/>
      <c r="AA254" s="30"/>
      <c r="AB254" s="30"/>
      <c r="AC254" s="30"/>
      <c r="AD254" s="85"/>
      <c r="AF254" s="30"/>
    </row>
    <row r="255" spans="1:32" s="28" customFormat="1" x14ac:dyDescent="0.2">
      <c r="A255" s="152" t="s">
        <v>514</v>
      </c>
      <c r="B255" s="3">
        <v>2.7799608027237535E-2</v>
      </c>
      <c r="C255" s="16">
        <v>8.3124845718630489</v>
      </c>
      <c r="D255" s="27">
        <v>9.4042833006304069E-4</v>
      </c>
      <c r="E255" s="16">
        <v>2.6081796555090522</v>
      </c>
      <c r="F255" s="5">
        <v>1.4672886761403199</v>
      </c>
      <c r="G255" s="5">
        <v>1.8868522252414761</v>
      </c>
      <c r="H255" s="12">
        <v>13.059996716241207</v>
      </c>
      <c r="I255" s="11">
        <v>0.28267263395529929</v>
      </c>
      <c r="J255" s="10">
        <v>29.449061520058152</v>
      </c>
      <c r="K255" s="11">
        <v>0.28266524838840434</v>
      </c>
      <c r="L255" s="13">
        <v>5.1013133954413981</v>
      </c>
      <c r="M255" s="15">
        <v>1.0423667068115705</v>
      </c>
      <c r="N255" s="14">
        <v>1.0267841301094649</v>
      </c>
      <c r="O255" s="117">
        <v>419</v>
      </c>
      <c r="P255" s="63"/>
      <c r="Q255" s="55"/>
      <c r="R255" s="56"/>
      <c r="S255" s="30"/>
      <c r="V255" s="85"/>
      <c r="X255" s="30"/>
      <c r="Z255" s="30"/>
      <c r="AA255" s="30"/>
      <c r="AB255" s="30"/>
      <c r="AC255" s="30"/>
      <c r="AD255" s="85"/>
      <c r="AF255" s="30"/>
    </row>
    <row r="256" spans="1:32" s="28" customFormat="1" x14ac:dyDescent="0.2">
      <c r="A256" s="152" t="s">
        <v>515</v>
      </c>
      <c r="B256" s="3">
        <v>2.2551782032589469E-2</v>
      </c>
      <c r="C256" s="16">
        <v>8.817787424558281</v>
      </c>
      <c r="D256" s="27">
        <v>7.06811610278878E-4</v>
      </c>
      <c r="E256" s="16">
        <v>1.8828723972672692</v>
      </c>
      <c r="F256" s="5">
        <v>1.4673208280289953</v>
      </c>
      <c r="G256" s="5">
        <v>1.8868884813123674</v>
      </c>
      <c r="H256" s="12">
        <v>10.64070516622348</v>
      </c>
      <c r="I256" s="11">
        <v>0.28263661573443127</v>
      </c>
      <c r="J256" s="10">
        <v>28.515050244864611</v>
      </c>
      <c r="K256" s="11">
        <v>0.28263106485483419</v>
      </c>
      <c r="L256" s="13">
        <v>3.8913672893348128</v>
      </c>
      <c r="M256" s="15">
        <v>1.0093068330219168</v>
      </c>
      <c r="N256" s="14">
        <v>1.0913287067615385</v>
      </c>
      <c r="O256" s="117">
        <v>419</v>
      </c>
      <c r="P256" s="63"/>
      <c r="Q256" s="55"/>
      <c r="R256" s="56"/>
      <c r="S256" s="30"/>
      <c r="V256" s="85"/>
      <c r="X256" s="30"/>
      <c r="Z256" s="30"/>
      <c r="AA256" s="30"/>
      <c r="AB256" s="30"/>
      <c r="AC256" s="30"/>
      <c r="AD256" s="85"/>
      <c r="AF256" s="30"/>
    </row>
    <row r="257" spans="1:32" s="28" customFormat="1" x14ac:dyDescent="0.2">
      <c r="A257" s="152" t="s">
        <v>516</v>
      </c>
      <c r="B257" s="3">
        <v>3.8201554840364069E-2</v>
      </c>
      <c r="C257" s="16">
        <v>0.78132127843067189</v>
      </c>
      <c r="D257" s="27">
        <v>1.188200387796467E-3</v>
      </c>
      <c r="E257" s="16">
        <v>0.28402099910049311</v>
      </c>
      <c r="F257" s="5">
        <v>1.4673482960020401</v>
      </c>
      <c r="G257" s="5">
        <v>1.8868294347333388</v>
      </c>
      <c r="H257" s="12">
        <v>11.152090194552407</v>
      </c>
      <c r="I257" s="11">
        <v>0.28267287840751998</v>
      </c>
      <c r="J257" s="10">
        <v>27.150597362219017</v>
      </c>
      <c r="K257" s="11">
        <v>0.28266354698569002</v>
      </c>
      <c r="L257" s="13">
        <v>5.0410912541321018</v>
      </c>
      <c r="M257" s="15">
        <v>0.9610112275093563</v>
      </c>
      <c r="N257" s="14">
        <v>1.0299985202794941</v>
      </c>
      <c r="O257" s="117">
        <v>419</v>
      </c>
      <c r="P257" s="63"/>
      <c r="Q257" s="55"/>
      <c r="R257" s="56"/>
      <c r="S257" s="30"/>
      <c r="V257" s="85"/>
      <c r="X257" s="30"/>
      <c r="Z257" s="30"/>
      <c r="AA257" s="30"/>
      <c r="AB257" s="30"/>
      <c r="AC257" s="30"/>
      <c r="AD257" s="85"/>
      <c r="AF257" s="30"/>
    </row>
    <row r="258" spans="1:32" s="28" customFormat="1" x14ac:dyDescent="0.2">
      <c r="A258" s="152" t="s">
        <v>517</v>
      </c>
      <c r="B258" s="3">
        <v>1.8145315993043528E-2</v>
      </c>
      <c r="C258" s="16">
        <v>6.3929116102372943</v>
      </c>
      <c r="D258" s="27">
        <v>5.9586907667427843E-4</v>
      </c>
      <c r="E258" s="16">
        <v>1.5316777930560705</v>
      </c>
      <c r="F258" s="5">
        <v>1.4673023083184391</v>
      </c>
      <c r="G258" s="5">
        <v>1.8867579170165822</v>
      </c>
      <c r="H258" s="12">
        <v>10.691777178319862</v>
      </c>
      <c r="I258" s="11">
        <v>0.28264950386838156</v>
      </c>
      <c r="J258" s="10">
        <v>30.264827552265345</v>
      </c>
      <c r="K258" s="11">
        <v>0.2826448242657093</v>
      </c>
      <c r="L258" s="13">
        <v>4.3783896615701146</v>
      </c>
      <c r="M258" s="15">
        <v>1.0712412212665612</v>
      </c>
      <c r="N258" s="14">
        <v>1.0653578497619154</v>
      </c>
      <c r="O258" s="117">
        <v>419</v>
      </c>
      <c r="P258" s="63"/>
      <c r="Q258" s="55"/>
      <c r="R258" s="56"/>
      <c r="S258" s="30"/>
      <c r="V258" s="85"/>
      <c r="X258" s="30"/>
      <c r="Z258" s="30"/>
      <c r="AA258" s="30"/>
      <c r="AB258" s="30"/>
      <c r="AC258" s="30"/>
      <c r="AD258" s="85"/>
      <c r="AF258" s="30"/>
    </row>
    <row r="259" spans="1:32" s="28" customFormat="1" x14ac:dyDescent="0.2">
      <c r="A259" s="152" t="s">
        <v>518</v>
      </c>
      <c r="B259" s="3">
        <v>1.7948757745347946E-2</v>
      </c>
      <c r="C259" s="16">
        <v>9.4967108950642327</v>
      </c>
      <c r="D259" s="27">
        <v>6.2316408604687573E-4</v>
      </c>
      <c r="E259" s="16">
        <v>3.4321576963723919</v>
      </c>
      <c r="F259" s="5">
        <v>1.4673119740668688</v>
      </c>
      <c r="G259" s="5">
        <v>1.8870797575816278</v>
      </c>
      <c r="H259" s="12">
        <v>6.5612719496345706</v>
      </c>
      <c r="I259" s="11">
        <v>0.28264088898578593</v>
      </c>
      <c r="J259" s="10">
        <v>39.584315837379904</v>
      </c>
      <c r="K259" s="11">
        <v>0.28263599502428255</v>
      </c>
      <c r="L259" s="13">
        <v>4.0658735121712475</v>
      </c>
      <c r="M259" s="15">
        <v>1.4011099441213481</v>
      </c>
      <c r="N259" s="14">
        <v>1.0820244706584277</v>
      </c>
      <c r="O259" s="117">
        <v>419</v>
      </c>
      <c r="P259" s="63"/>
      <c r="Q259" s="55"/>
      <c r="R259" s="56"/>
      <c r="S259" s="30"/>
      <c r="V259" s="85"/>
      <c r="X259" s="30"/>
      <c r="Z259" s="30"/>
      <c r="AA259" s="30"/>
      <c r="AB259" s="30"/>
      <c r="AC259" s="30"/>
      <c r="AD259" s="85"/>
      <c r="AF259" s="30"/>
    </row>
    <row r="260" spans="1:32" s="28" customFormat="1" x14ac:dyDescent="0.2">
      <c r="A260" s="152" t="s">
        <v>519</v>
      </c>
      <c r="B260" s="3">
        <v>4.2205160230609572E-2</v>
      </c>
      <c r="C260" s="16">
        <v>19.334357334711243</v>
      </c>
      <c r="D260" s="27">
        <v>1.3434644818408098E-3</v>
      </c>
      <c r="E260" s="16">
        <v>6.6712002084813395</v>
      </c>
      <c r="F260" s="5">
        <v>1.4673151733942793</v>
      </c>
      <c r="G260" s="5">
        <v>1.8870044670038315</v>
      </c>
      <c r="H260" s="12">
        <v>9.9216425187652106</v>
      </c>
      <c r="I260" s="11">
        <v>0.28268779745827072</v>
      </c>
      <c r="J260" s="10">
        <v>32.443111287198647</v>
      </c>
      <c r="K260" s="11">
        <v>0.28267724668424099</v>
      </c>
      <c r="L260" s="13">
        <v>5.526000073829973</v>
      </c>
      <c r="M260" s="15">
        <v>1.1483428444103438</v>
      </c>
      <c r="N260" s="14">
        <v>1.0041107648039675</v>
      </c>
      <c r="O260" s="117">
        <v>419</v>
      </c>
      <c r="P260" s="63"/>
      <c r="Q260" s="55"/>
      <c r="R260" s="56"/>
      <c r="S260" s="30"/>
      <c r="V260" s="85"/>
      <c r="X260" s="30"/>
      <c r="Z260" s="30"/>
      <c r="AA260" s="30"/>
      <c r="AB260" s="30"/>
      <c r="AC260" s="30"/>
      <c r="AD260" s="85"/>
      <c r="AF260" s="30"/>
    </row>
    <row r="261" spans="1:32" s="28" customFormat="1" x14ac:dyDescent="0.2">
      <c r="A261" s="152" t="s">
        <v>520</v>
      </c>
      <c r="B261" s="3">
        <v>1.3392910308867766E-2</v>
      </c>
      <c r="C261" s="16">
        <v>1.2444931349982524</v>
      </c>
      <c r="D261" s="27">
        <v>4.5293853204502377E-4</v>
      </c>
      <c r="E261" s="16">
        <v>0.42311175273685042</v>
      </c>
      <c r="F261" s="5">
        <v>1.4672654935448763</v>
      </c>
      <c r="G261" s="5">
        <v>1.8870819305954643</v>
      </c>
      <c r="H261" s="12">
        <v>12.739625220494773</v>
      </c>
      <c r="I261" s="11">
        <v>0.28264074173878928</v>
      </c>
      <c r="J261" s="10">
        <v>26.805146277979603</v>
      </c>
      <c r="K261" s="11">
        <v>0.28263718462792736</v>
      </c>
      <c r="L261" s="13">
        <v>4.1079802269394783</v>
      </c>
      <c r="M261" s="15">
        <v>0.94878378491980442</v>
      </c>
      <c r="N261" s="14">
        <v>1.0797792036946763</v>
      </c>
      <c r="O261" s="117">
        <v>419</v>
      </c>
      <c r="P261" s="63"/>
      <c r="Q261" s="55"/>
      <c r="R261" s="56"/>
      <c r="S261" s="30"/>
      <c r="V261" s="85"/>
      <c r="X261" s="30"/>
      <c r="Z261" s="30"/>
      <c r="AA261" s="30"/>
      <c r="AB261" s="30"/>
      <c r="AC261" s="30"/>
      <c r="AD261" s="85"/>
      <c r="AF261" s="30"/>
    </row>
    <row r="262" spans="1:32" s="28" customFormat="1" x14ac:dyDescent="0.2">
      <c r="A262" s="152" t="s">
        <v>521</v>
      </c>
      <c r="B262" s="3">
        <v>2.6739600463578331E-2</v>
      </c>
      <c r="C262" s="16">
        <v>5.5499845824498761</v>
      </c>
      <c r="D262" s="27">
        <v>8.5932660076262692E-4</v>
      </c>
      <c r="E262" s="16">
        <v>1.280293971227727</v>
      </c>
      <c r="F262" s="5">
        <v>1.4672792046896104</v>
      </c>
      <c r="G262" s="5">
        <v>1.8868172608960188</v>
      </c>
      <c r="H262" s="12">
        <v>10.30528788656866</v>
      </c>
      <c r="I262" s="11">
        <v>0.28265053639867355</v>
      </c>
      <c r="J262" s="10">
        <v>27.819520964221248</v>
      </c>
      <c r="K262" s="11">
        <v>0.28264378775670729</v>
      </c>
      <c r="L262" s="13">
        <v>4.3417018209646052</v>
      </c>
      <c r="M262" s="15">
        <v>0.98468816851049468</v>
      </c>
      <c r="N262" s="14">
        <v>1.0673146968037426</v>
      </c>
      <c r="O262" s="117">
        <v>419</v>
      </c>
      <c r="P262" s="63"/>
      <c r="Q262" s="55"/>
      <c r="R262" s="56"/>
      <c r="S262" s="30"/>
      <c r="V262" s="85"/>
      <c r="X262" s="30"/>
      <c r="Z262" s="30"/>
      <c r="AA262" s="30"/>
      <c r="AB262" s="30"/>
      <c r="AC262" s="30"/>
      <c r="AD262" s="85"/>
      <c r="AF262" s="30"/>
    </row>
    <row r="263" spans="1:32" s="28" customFormat="1" x14ac:dyDescent="0.2">
      <c r="A263" s="152" t="s">
        <v>522</v>
      </c>
      <c r="B263" s="3">
        <v>8.6831554441365744E-3</v>
      </c>
      <c r="C263" s="16">
        <v>0.5064898992185507</v>
      </c>
      <c r="D263" s="27">
        <v>3.1970331169634545E-4</v>
      </c>
      <c r="E263" s="16">
        <v>0.3096856542256769</v>
      </c>
      <c r="F263" s="5">
        <v>1.4672730089097941</v>
      </c>
      <c r="G263" s="5">
        <v>1.8868367199016736</v>
      </c>
      <c r="H263" s="12">
        <v>11.399540766219186</v>
      </c>
      <c r="I263" s="11">
        <v>0.28265849335756099</v>
      </c>
      <c r="J263" s="10">
        <v>27.620767378375703</v>
      </c>
      <c r="K263" s="11">
        <v>0.28265598259717706</v>
      </c>
      <c r="L263" s="13">
        <v>4.7733453112641655</v>
      </c>
      <c r="M263" s="15">
        <v>0.9776531694294377</v>
      </c>
      <c r="N263" s="14">
        <v>1.0442872734794213</v>
      </c>
      <c r="O263" s="117">
        <v>419</v>
      </c>
      <c r="P263" s="63"/>
      <c r="Q263" s="55"/>
      <c r="R263" s="56"/>
      <c r="S263" s="30"/>
      <c r="V263" s="85"/>
      <c r="X263" s="30"/>
      <c r="Z263" s="30"/>
      <c r="AA263" s="30"/>
      <c r="AB263" s="30"/>
      <c r="AC263" s="30"/>
      <c r="AD263" s="85"/>
      <c r="AF263" s="30"/>
    </row>
    <row r="264" spans="1:32" s="28" customFormat="1" x14ac:dyDescent="0.2">
      <c r="A264" s="153" t="s">
        <v>685</v>
      </c>
      <c r="B264" s="34">
        <f>AVERAGE(B242:B263)</f>
        <v>2.8742376954446616E-2</v>
      </c>
      <c r="C264" s="35"/>
      <c r="D264" s="36">
        <f>AVERAGE(D242:D263)</f>
        <v>9.3849111466755503E-4</v>
      </c>
      <c r="E264" s="35"/>
      <c r="F264" s="37">
        <f>AVERAGE(F242:F263)</f>
        <v>1.4672989366155236</v>
      </c>
      <c r="G264" s="37">
        <f>AVERAGE(G242:G263)</f>
        <v>1.88689070602074</v>
      </c>
      <c r="H264" s="38"/>
      <c r="I264" s="39">
        <f>AVERAGE(I242:I263)</f>
        <v>0.28266596110875458</v>
      </c>
      <c r="J264" s="40"/>
      <c r="K264" s="39"/>
      <c r="L264" s="41">
        <f>AVERAGE(L242:L263)</f>
        <v>4.865662599742909</v>
      </c>
      <c r="M264" s="42"/>
      <c r="N264" s="43"/>
      <c r="O264" s="38"/>
      <c r="P264" s="63"/>
      <c r="Q264" s="55"/>
      <c r="R264" s="56"/>
      <c r="S264" s="30"/>
      <c r="T264" s="85"/>
      <c r="V264" s="30"/>
      <c r="W264" s="30"/>
      <c r="X264" s="30"/>
      <c r="Y264" s="30"/>
      <c r="Z264" s="30"/>
      <c r="AA264" s="30"/>
      <c r="AB264" s="30"/>
      <c r="AC264" s="30"/>
      <c r="AD264" s="85"/>
      <c r="AF264" s="30"/>
    </row>
    <row r="265" spans="1:32" s="28" customFormat="1" x14ac:dyDescent="0.2">
      <c r="A265" s="160" t="s">
        <v>1</v>
      </c>
      <c r="B265" s="17">
        <f>STDEV(B242:B263)*2</f>
        <v>2.3932429130212422E-2</v>
      </c>
      <c r="C265" s="44"/>
      <c r="D265" s="45">
        <f>STDEV(D242:D263)*2</f>
        <v>7.5646968693369825E-4</v>
      </c>
      <c r="E265" s="44"/>
      <c r="F265" s="46">
        <f>STDEV(F242:F263)*2</f>
        <v>4.7881627240037177E-5</v>
      </c>
      <c r="G265" s="46">
        <f>STDEV(G242:G263)*2</f>
        <v>1.7312601290052256E-4</v>
      </c>
      <c r="H265" s="47"/>
      <c r="I265" s="48">
        <f>STDEV(I242:I263)*2</f>
        <v>3.9134503571448126E-5</v>
      </c>
      <c r="J265" s="49"/>
      <c r="K265" s="48"/>
      <c r="L265" s="50">
        <f>STDEV(L242:L263)*2</f>
        <v>1.2598381636056581</v>
      </c>
      <c r="M265" s="51"/>
      <c r="N265" s="6"/>
      <c r="O265" s="47"/>
      <c r="P265" s="63"/>
      <c r="Q265" s="55"/>
      <c r="R265" s="56"/>
      <c r="S265" s="30"/>
      <c r="T265" s="85"/>
      <c r="V265" s="30"/>
      <c r="W265" s="30"/>
      <c r="X265" s="30"/>
      <c r="Y265" s="30"/>
      <c r="Z265" s="30"/>
      <c r="AA265" s="30"/>
      <c r="AB265" s="30"/>
      <c r="AC265" s="30"/>
      <c r="AD265" s="85"/>
      <c r="AF265" s="30"/>
    </row>
    <row r="266" spans="1:32" s="28" customFormat="1" x14ac:dyDescent="0.2">
      <c r="A266" s="188" t="s">
        <v>686</v>
      </c>
      <c r="B266" s="187"/>
      <c r="C266" s="192"/>
      <c r="D266" s="187"/>
      <c r="E266" s="193"/>
      <c r="F266" s="187"/>
      <c r="G266" s="187"/>
      <c r="H266" s="187"/>
      <c r="I266" s="187"/>
      <c r="J266" s="167"/>
      <c r="K266" s="187"/>
      <c r="L266" s="187"/>
      <c r="M266" s="167"/>
      <c r="N266" s="187"/>
      <c r="O266" s="187"/>
      <c r="P266" s="83"/>
      <c r="Q266" s="55"/>
      <c r="R266" s="56"/>
      <c r="S266" s="30"/>
      <c r="T266" s="85"/>
      <c r="V266" s="30"/>
      <c r="W266" s="30"/>
      <c r="X266" s="30"/>
      <c r="Y266" s="30"/>
      <c r="Z266" s="30"/>
      <c r="AA266" s="30"/>
      <c r="AB266" s="30"/>
      <c r="AC266" s="30"/>
      <c r="AD266" s="85"/>
      <c r="AF266" s="30"/>
    </row>
    <row r="267" spans="1:32" s="28" customFormat="1" x14ac:dyDescent="0.2">
      <c r="A267" s="168" t="s">
        <v>674</v>
      </c>
      <c r="B267" s="187"/>
      <c r="C267" s="192"/>
      <c r="D267" s="187"/>
      <c r="E267" s="193"/>
      <c r="F267" s="187"/>
      <c r="G267" s="187"/>
      <c r="H267" s="187"/>
      <c r="I267" s="187"/>
      <c r="J267" s="167"/>
      <c r="K267" s="187"/>
      <c r="L267" s="187"/>
      <c r="M267" s="167"/>
      <c r="N267" s="187"/>
      <c r="O267" s="187"/>
      <c r="P267" s="83"/>
      <c r="Q267" s="55"/>
      <c r="R267" s="56"/>
      <c r="S267" s="30"/>
      <c r="T267" s="85"/>
      <c r="V267" s="30"/>
      <c r="W267" s="30"/>
      <c r="X267" s="30"/>
      <c r="Y267" s="30"/>
      <c r="Z267" s="30"/>
      <c r="AA267" s="30"/>
      <c r="AB267" s="30"/>
      <c r="AC267" s="30"/>
      <c r="AD267" s="85"/>
      <c r="AF267" s="30"/>
    </row>
    <row r="268" spans="1:32" s="28" customFormat="1" x14ac:dyDescent="0.2">
      <c r="A268" s="152" t="s">
        <v>492</v>
      </c>
      <c r="B268" s="118">
        <v>7.7930590202599332E-3</v>
      </c>
      <c r="C268" s="119">
        <v>0.53779046348892801</v>
      </c>
      <c r="D268" s="120">
        <v>2.5575444336325796E-4</v>
      </c>
      <c r="E268" s="119">
        <v>1.0801672402687328E-2</v>
      </c>
      <c r="F268" s="121">
        <v>1.4672899895994929</v>
      </c>
      <c r="G268" s="121">
        <v>1.8869927552114012</v>
      </c>
      <c r="H268" s="117">
        <v>16.88350348587376</v>
      </c>
      <c r="I268" s="122">
        <v>0.28198685370682741</v>
      </c>
      <c r="J268" s="123">
        <v>24.616902866990973</v>
      </c>
      <c r="K268" s="122">
        <v>0.28198395332319715</v>
      </c>
      <c r="L268" s="124">
        <v>-14.872519141551077</v>
      </c>
      <c r="M268" s="125">
        <v>0.87169113849872026</v>
      </c>
      <c r="N268" s="126">
        <v>2.23010887542556</v>
      </c>
      <c r="O268" s="117">
        <v>604</v>
      </c>
      <c r="P268" s="64"/>
      <c r="Q268" s="55"/>
      <c r="R268" s="56"/>
      <c r="S268" s="30"/>
      <c r="T268" s="85"/>
      <c r="V268" s="30"/>
      <c r="W268" s="30"/>
      <c r="X268" s="30"/>
      <c r="Y268" s="30"/>
      <c r="Z268" s="30"/>
      <c r="AA268" s="30"/>
      <c r="AB268" s="30"/>
      <c r="AC268" s="30"/>
      <c r="AD268" s="85"/>
      <c r="AF268" s="30"/>
    </row>
    <row r="269" spans="1:32" s="28" customFormat="1" x14ac:dyDescent="0.2">
      <c r="A269" s="152" t="s">
        <v>493</v>
      </c>
      <c r="B269" s="118">
        <v>7.7765164305438087E-3</v>
      </c>
      <c r="C269" s="119">
        <v>0.37691156215459576</v>
      </c>
      <c r="D269" s="120">
        <v>2.566096921066993E-4</v>
      </c>
      <c r="E269" s="119">
        <v>2.0050518392629921E-2</v>
      </c>
      <c r="F269" s="121">
        <v>1.4672925791979217</v>
      </c>
      <c r="G269" s="121">
        <v>1.8869400257172473</v>
      </c>
      <c r="H269" s="117">
        <v>17.198760630668382</v>
      </c>
      <c r="I269" s="122">
        <v>0.28200905771998813</v>
      </c>
      <c r="J269" s="123">
        <v>25.975708928835704</v>
      </c>
      <c r="K269" s="122">
        <v>0.28200614763740828</v>
      </c>
      <c r="L269" s="124">
        <v>-14.086612517657526</v>
      </c>
      <c r="M269" s="125">
        <v>0.91980682589531959</v>
      </c>
      <c r="N269" s="126">
        <v>2.1889506897553761</v>
      </c>
      <c r="O269" s="117">
        <v>604</v>
      </c>
      <c r="P269" s="64"/>
      <c r="Q269" s="55"/>
      <c r="R269" s="56"/>
      <c r="S269" s="30"/>
      <c r="T269" s="85"/>
      <c r="V269" s="30"/>
      <c r="W269" s="30"/>
      <c r="X269" s="30"/>
      <c r="Y269" s="30"/>
      <c r="Z269" s="30"/>
      <c r="AA269" s="30"/>
      <c r="AB269" s="30"/>
      <c r="AC269" s="30"/>
      <c r="AD269" s="85"/>
      <c r="AF269" s="30"/>
    </row>
    <row r="270" spans="1:32" s="28" customFormat="1" x14ac:dyDescent="0.2">
      <c r="A270" s="152" t="s">
        <v>494</v>
      </c>
      <c r="B270" s="118">
        <v>7.6652723396637267E-3</v>
      </c>
      <c r="C270" s="119">
        <v>0.32140237297518731</v>
      </c>
      <c r="D270" s="120">
        <v>2.5454920205615178E-4</v>
      </c>
      <c r="E270" s="119">
        <v>2.1240449063365148E-2</v>
      </c>
      <c r="F270" s="121">
        <v>1.4672336715232843</v>
      </c>
      <c r="G270" s="121">
        <v>1.8869054695755114</v>
      </c>
      <c r="H270" s="117">
        <v>18.095590123211846</v>
      </c>
      <c r="I270" s="122">
        <v>0.28197576000294233</v>
      </c>
      <c r="J270" s="123">
        <v>23.653724361436449</v>
      </c>
      <c r="K270" s="122">
        <v>0.28197287328735288</v>
      </c>
      <c r="L270" s="124">
        <v>-15.264866185038528</v>
      </c>
      <c r="M270" s="125">
        <v>0.83758472906869486</v>
      </c>
      <c r="N270" s="126">
        <v>2.2506443881366884</v>
      </c>
      <c r="O270" s="117">
        <v>604</v>
      </c>
      <c r="P270" s="64"/>
      <c r="Q270" s="55"/>
      <c r="R270" s="56"/>
      <c r="S270" s="30"/>
      <c r="T270" s="85"/>
      <c r="V270" s="30"/>
      <c r="W270" s="30"/>
      <c r="X270" s="30"/>
      <c r="Y270" s="30"/>
      <c r="Z270" s="30"/>
      <c r="AA270" s="30"/>
      <c r="AB270" s="30"/>
      <c r="AC270" s="30"/>
      <c r="AD270" s="85"/>
      <c r="AF270" s="30"/>
    </row>
    <row r="271" spans="1:32" s="28" customFormat="1" x14ac:dyDescent="0.2">
      <c r="A271" s="152" t="s">
        <v>495</v>
      </c>
      <c r="B271" s="118">
        <v>7.5666084039444732E-3</v>
      </c>
      <c r="C271" s="119">
        <v>0.29383752210618858</v>
      </c>
      <c r="D271" s="120">
        <v>2.5124338079624377E-4</v>
      </c>
      <c r="E271" s="119">
        <v>2.8000725395727781E-2</v>
      </c>
      <c r="F271" s="121">
        <v>1.467307621322441</v>
      </c>
      <c r="G271" s="121">
        <v>1.886979167013441</v>
      </c>
      <c r="H271" s="117">
        <v>17.900550414137278</v>
      </c>
      <c r="I271" s="122">
        <v>0.28199092164175354</v>
      </c>
      <c r="J271" s="123">
        <v>25.738787187947111</v>
      </c>
      <c r="K271" s="122">
        <v>0.28198807241583479</v>
      </c>
      <c r="L271" s="124">
        <v>-14.726660965552751</v>
      </c>
      <c r="M271" s="125">
        <v>0.91141736345390356</v>
      </c>
      <c r="N271" s="126">
        <v>2.2224726250617617</v>
      </c>
      <c r="O271" s="117">
        <v>604</v>
      </c>
      <c r="P271" s="64"/>
      <c r="Q271" s="55"/>
      <c r="R271" s="56"/>
      <c r="S271" s="30"/>
      <c r="T271" s="85"/>
      <c r="V271" s="30"/>
      <c r="W271" s="30"/>
      <c r="X271" s="30"/>
      <c r="Y271" s="30"/>
      <c r="Z271" s="30"/>
      <c r="AA271" s="30"/>
      <c r="AB271" s="30"/>
      <c r="AC271" s="30"/>
      <c r="AD271" s="85"/>
      <c r="AF271" s="30"/>
    </row>
    <row r="272" spans="1:32" s="28" customFormat="1" x14ac:dyDescent="0.2">
      <c r="A272" s="152" t="s">
        <v>496</v>
      </c>
      <c r="B272" s="118">
        <v>7.6609200837680523E-3</v>
      </c>
      <c r="C272" s="119">
        <v>0.35931630462946068</v>
      </c>
      <c r="D272" s="120">
        <v>2.5460890939410302E-4</v>
      </c>
      <c r="E272" s="119">
        <v>1.5410493125986042E-2</v>
      </c>
      <c r="F272" s="121">
        <v>1.4672825654908925</v>
      </c>
      <c r="G272" s="121">
        <v>1.8869256983657288</v>
      </c>
      <c r="H272" s="117">
        <v>17.723470364464177</v>
      </c>
      <c r="I272" s="122">
        <v>0.28202533199320956</v>
      </c>
      <c r="J272" s="123">
        <v>24.646383170877726</v>
      </c>
      <c r="K272" s="122">
        <v>0.28202244460050896</v>
      </c>
      <c r="L272" s="124">
        <v>-13.509532679626401</v>
      </c>
      <c r="M272" s="125">
        <v>0.8727350439741155</v>
      </c>
      <c r="N272" s="126">
        <v>2.1587086802693176</v>
      </c>
      <c r="O272" s="117">
        <v>604</v>
      </c>
      <c r="P272" s="64"/>
      <c r="Q272" s="55"/>
      <c r="R272" s="56"/>
      <c r="S272" s="30"/>
      <c r="T272" s="85"/>
      <c r="V272" s="30"/>
      <c r="W272" s="30"/>
      <c r="X272" s="30"/>
      <c r="Y272" s="30"/>
      <c r="Z272" s="30"/>
      <c r="AA272" s="30"/>
      <c r="AB272" s="30"/>
      <c r="AC272" s="30"/>
      <c r="AD272" s="85"/>
      <c r="AF272" s="30"/>
    </row>
    <row r="273" spans="1:32" s="28" customFormat="1" x14ac:dyDescent="0.2">
      <c r="A273" s="152" t="s">
        <v>497</v>
      </c>
      <c r="B273" s="118">
        <v>7.5057548199192956E-3</v>
      </c>
      <c r="C273" s="119">
        <v>0.28663968435010212</v>
      </c>
      <c r="D273" s="120">
        <v>2.5030744427029662E-4</v>
      </c>
      <c r="E273" s="119">
        <v>2.4506805530176676E-2</v>
      </c>
      <c r="F273" s="121">
        <v>1.4672806448552826</v>
      </c>
      <c r="G273" s="121">
        <v>1.8868860954185711</v>
      </c>
      <c r="H273" s="117">
        <v>17.515162815993033</v>
      </c>
      <c r="I273" s="122">
        <v>0.28200691030611236</v>
      </c>
      <c r="J273" s="123">
        <v>26.098032093620184</v>
      </c>
      <c r="K273" s="122">
        <v>0.28200407169418312</v>
      </c>
      <c r="L273" s="124">
        <v>-14.160122224510241</v>
      </c>
      <c r="M273" s="125">
        <v>0.92413832199822465</v>
      </c>
      <c r="N273" s="126">
        <v>2.1928017580682546</v>
      </c>
      <c r="O273" s="117">
        <v>604</v>
      </c>
      <c r="P273" s="64"/>
      <c r="Q273" s="55"/>
      <c r="R273" s="56"/>
      <c r="S273" s="30"/>
      <c r="T273" s="85"/>
      <c r="V273" s="30"/>
      <c r="W273" s="30"/>
      <c r="X273" s="30"/>
      <c r="Y273" s="30"/>
      <c r="Z273" s="30"/>
      <c r="AA273" s="30"/>
      <c r="AB273" s="30"/>
      <c r="AC273" s="30"/>
      <c r="AD273" s="85"/>
      <c r="AF273" s="30"/>
    </row>
    <row r="274" spans="1:32" s="28" customFormat="1" x14ac:dyDescent="0.2">
      <c r="A274" s="152" t="s">
        <v>498</v>
      </c>
      <c r="B274" s="118">
        <v>7.6915607578940401E-3</v>
      </c>
      <c r="C274" s="119">
        <v>0.33131424711738477</v>
      </c>
      <c r="D274" s="120">
        <v>2.5503405137440848E-4</v>
      </c>
      <c r="E274" s="119">
        <v>1.5990255611195495E-2</v>
      </c>
      <c r="F274" s="121">
        <v>1.4673295433213349</v>
      </c>
      <c r="G274" s="121">
        <v>1.8869883866983197</v>
      </c>
      <c r="H274" s="117">
        <v>17.562047129608207</v>
      </c>
      <c r="I274" s="122">
        <v>0.28199879075673279</v>
      </c>
      <c r="J274" s="123">
        <v>23.585702065193775</v>
      </c>
      <c r="K274" s="122">
        <v>0.2819958985427089</v>
      </c>
      <c r="L274" s="124">
        <v>-14.449535712153239</v>
      </c>
      <c r="M274" s="125">
        <v>0.83517604129945688</v>
      </c>
      <c r="N274" s="126">
        <v>2.2079610259180491</v>
      </c>
      <c r="O274" s="117">
        <v>604</v>
      </c>
      <c r="P274" s="64"/>
      <c r="Q274" s="55"/>
      <c r="R274" s="56"/>
      <c r="S274" s="30"/>
      <c r="T274" s="85"/>
      <c r="V274" s="30"/>
      <c r="W274" s="30"/>
      <c r="X274" s="30"/>
      <c r="Y274" s="30"/>
      <c r="Z274" s="30"/>
      <c r="AA274" s="30"/>
      <c r="AB274" s="30"/>
      <c r="AC274" s="30"/>
      <c r="AD274" s="85"/>
      <c r="AF274" s="30"/>
    </row>
    <row r="275" spans="1:32" s="28" customFormat="1" x14ac:dyDescent="0.2">
      <c r="A275" s="152" t="s">
        <v>499</v>
      </c>
      <c r="B275" s="118">
        <v>7.4998717591629061E-3</v>
      </c>
      <c r="C275" s="119">
        <v>0.31532345940668943</v>
      </c>
      <c r="D275" s="120">
        <v>2.4987407996324856E-4</v>
      </c>
      <c r="E275" s="119">
        <v>1.5419123220627775E-2</v>
      </c>
      <c r="F275" s="121">
        <v>1.4672801793896864</v>
      </c>
      <c r="G275" s="121">
        <v>1.8869288241470434</v>
      </c>
      <c r="H275" s="117">
        <v>17.429685876451721</v>
      </c>
      <c r="I275" s="122">
        <v>0.28201764935343931</v>
      </c>
      <c r="J275" s="123">
        <v>26.395115424687841</v>
      </c>
      <c r="K275" s="122">
        <v>0.28201481565607861</v>
      </c>
      <c r="L275" s="124">
        <v>-13.779675649762124</v>
      </c>
      <c r="M275" s="125">
        <v>0.9346581224967121</v>
      </c>
      <c r="N275" s="126">
        <v>2.172867714172726</v>
      </c>
      <c r="O275" s="117">
        <v>604</v>
      </c>
      <c r="P275" s="64"/>
      <c r="Q275" s="55"/>
      <c r="R275" s="56"/>
      <c r="S275" s="30"/>
      <c r="T275" s="85"/>
      <c r="V275" s="30"/>
      <c r="W275" s="30"/>
      <c r="X275" s="30"/>
      <c r="Y275" s="30"/>
      <c r="Z275" s="30"/>
      <c r="AA275" s="30"/>
      <c r="AB275" s="30"/>
      <c r="AC275" s="30"/>
      <c r="AD275" s="85"/>
      <c r="AF275" s="30"/>
    </row>
    <row r="276" spans="1:32" s="28" customFormat="1" x14ac:dyDescent="0.2">
      <c r="A276" s="152" t="s">
        <v>500</v>
      </c>
      <c r="B276" s="118">
        <v>7.6356706359471662E-3</v>
      </c>
      <c r="C276" s="119">
        <v>0.27540289523089923</v>
      </c>
      <c r="D276" s="120">
        <v>2.5547801642184252E-4</v>
      </c>
      <c r="E276" s="119">
        <v>1.7910254640603463E-2</v>
      </c>
      <c r="F276" s="121">
        <v>1.467255657706503</v>
      </c>
      <c r="G276" s="121">
        <v>1.8869328111998978</v>
      </c>
      <c r="H276" s="117">
        <v>17.418495850717093</v>
      </c>
      <c r="I276" s="122">
        <v>0.28199931207679418</v>
      </c>
      <c r="J276" s="123">
        <v>24.833982207017591</v>
      </c>
      <c r="K276" s="122">
        <v>0.28199641482798404</v>
      </c>
      <c r="L276" s="124">
        <v>-14.431253911972863</v>
      </c>
      <c r="M276" s="125">
        <v>0.87937797620063485</v>
      </c>
      <c r="N276" s="126">
        <v>2.2070035654694058</v>
      </c>
      <c r="O276" s="117">
        <v>604</v>
      </c>
      <c r="P276" s="64"/>
      <c r="Q276" s="55"/>
      <c r="R276" s="56"/>
      <c r="S276" s="30"/>
      <c r="T276" s="85"/>
      <c r="V276" s="30"/>
      <c r="W276" s="30"/>
      <c r="X276" s="30"/>
      <c r="Y276" s="30"/>
      <c r="Z276" s="30"/>
      <c r="AA276" s="30"/>
      <c r="AB276" s="30"/>
      <c r="AC276" s="30"/>
      <c r="AD276" s="85"/>
      <c r="AF276" s="30"/>
    </row>
    <row r="277" spans="1:32" s="28" customFormat="1" x14ac:dyDescent="0.2">
      <c r="A277" s="152" t="s">
        <v>14</v>
      </c>
      <c r="B277" s="118">
        <v>7.459811162506878E-3</v>
      </c>
      <c r="C277" s="119">
        <v>0.29831821644182205</v>
      </c>
      <c r="D277" s="120">
        <v>2.4939287377018628E-4</v>
      </c>
      <c r="E277" s="119">
        <v>2.865834734138856E-2</v>
      </c>
      <c r="F277" s="121">
        <v>1.4672687908717961</v>
      </c>
      <c r="G277" s="121">
        <v>1.8869588488062645</v>
      </c>
      <c r="H277" s="117">
        <v>17.217840265131851</v>
      </c>
      <c r="I277" s="122">
        <v>0.28202001325186649</v>
      </c>
      <c r="J277" s="123">
        <v>25.578803590097461</v>
      </c>
      <c r="K277" s="122">
        <v>0.28201718501162532</v>
      </c>
      <c r="L277" s="124">
        <v>-13.695776133840765</v>
      </c>
      <c r="M277" s="125">
        <v>0.9057523013100699</v>
      </c>
      <c r="N277" s="126">
        <v>2.1684706801010707</v>
      </c>
      <c r="O277" s="117">
        <v>604</v>
      </c>
      <c r="P277" s="64"/>
      <c r="Q277" s="55"/>
      <c r="R277" s="56"/>
      <c r="S277" s="30"/>
      <c r="T277" s="85"/>
      <c r="V277" s="30"/>
      <c r="W277" s="30"/>
      <c r="X277" s="30"/>
      <c r="Y277" s="30"/>
      <c r="Z277" s="30"/>
      <c r="AA277" s="30"/>
      <c r="AB277" s="30"/>
      <c r="AC277" s="30"/>
      <c r="AD277" s="85"/>
      <c r="AF277" s="30"/>
    </row>
    <row r="278" spans="1:32" s="28" customFormat="1" x14ac:dyDescent="0.2">
      <c r="A278" s="152" t="s">
        <v>276</v>
      </c>
      <c r="B278" s="118">
        <v>7.629611691459732E-3</v>
      </c>
      <c r="C278" s="119">
        <v>0.40472606012955037</v>
      </c>
      <c r="D278" s="120">
        <v>2.5488433226527013E-4</v>
      </c>
      <c r="E278" s="119">
        <v>1.1287955463813752E-2</v>
      </c>
      <c r="F278" s="121">
        <v>1.4672958189024234</v>
      </c>
      <c r="G278" s="121">
        <v>1.8869805004038984</v>
      </c>
      <c r="H278" s="117">
        <v>17.308032084273126</v>
      </c>
      <c r="I278" s="122">
        <v>0.28198926625729936</v>
      </c>
      <c r="J278" s="123">
        <v>26.669307303836565</v>
      </c>
      <c r="K278" s="122">
        <v>0.28198637574116525</v>
      </c>
      <c r="L278" s="124">
        <v>-14.786740671044463</v>
      </c>
      <c r="M278" s="125">
        <v>0.94436733053981925</v>
      </c>
      <c r="N278" s="126">
        <v>2.2256181662908805</v>
      </c>
      <c r="O278" s="117">
        <v>604</v>
      </c>
      <c r="P278" s="64"/>
      <c r="Q278" s="55"/>
      <c r="R278" s="56"/>
      <c r="S278" s="30"/>
      <c r="T278" s="85"/>
      <c r="V278" s="30"/>
      <c r="W278" s="30"/>
      <c r="X278" s="30"/>
      <c r="Y278" s="30"/>
      <c r="Z278" s="30"/>
      <c r="AA278" s="30"/>
      <c r="AB278" s="30"/>
      <c r="AC278" s="30"/>
      <c r="AD278" s="85"/>
      <c r="AF278" s="30"/>
    </row>
    <row r="279" spans="1:32" s="28" customFormat="1" x14ac:dyDescent="0.2">
      <c r="A279" s="152" t="s">
        <v>16</v>
      </c>
      <c r="B279" s="118">
        <v>7.6337999408075596E-3</v>
      </c>
      <c r="C279" s="119">
        <v>0.29968881783659351</v>
      </c>
      <c r="D279" s="120">
        <v>2.5426401206837302E-4</v>
      </c>
      <c r="E279" s="119">
        <v>1.7653395989782706E-2</v>
      </c>
      <c r="F279" s="121">
        <v>1.4672538333184226</v>
      </c>
      <c r="G279" s="121">
        <v>1.8869137735855799</v>
      </c>
      <c r="H279" s="117">
        <v>17.258143423781011</v>
      </c>
      <c r="I279" s="122">
        <v>0.28198941890856227</v>
      </c>
      <c r="J279" s="123">
        <v>24.214926996824953</v>
      </c>
      <c r="K279" s="122">
        <v>0.28198653542717028</v>
      </c>
      <c r="L279" s="124">
        <v>-14.781086146741229</v>
      </c>
      <c r="M279" s="125">
        <v>0.85745706503326247</v>
      </c>
      <c r="N279" s="126">
        <v>2.2253221251224651</v>
      </c>
      <c r="O279" s="117">
        <v>604</v>
      </c>
      <c r="P279" s="64"/>
      <c r="Q279" s="55"/>
      <c r="R279" s="56"/>
      <c r="S279" s="30"/>
      <c r="T279" s="85"/>
      <c r="V279" s="30"/>
      <c r="W279" s="30"/>
      <c r="X279" s="30"/>
      <c r="Y279" s="30"/>
      <c r="Z279" s="30"/>
      <c r="AA279" s="30"/>
      <c r="AB279" s="30"/>
      <c r="AC279" s="30"/>
      <c r="AD279" s="85"/>
      <c r="AF279" s="30"/>
    </row>
    <row r="280" spans="1:32" s="28" customFormat="1" x14ac:dyDescent="0.2">
      <c r="A280" s="152" t="s">
        <v>17</v>
      </c>
      <c r="B280" s="118">
        <v>7.4607011645179966E-3</v>
      </c>
      <c r="C280" s="119">
        <v>0.25049775791972045</v>
      </c>
      <c r="D280" s="120">
        <v>2.5052665450593989E-4</v>
      </c>
      <c r="E280" s="119">
        <v>2.2036204568700694E-2</v>
      </c>
      <c r="F280" s="121">
        <v>1.4672774221738945</v>
      </c>
      <c r="G280" s="121">
        <v>1.8868845249400621</v>
      </c>
      <c r="H280" s="117">
        <v>17.1571679221274</v>
      </c>
      <c r="I280" s="122">
        <v>0.28199983757183605</v>
      </c>
      <c r="J280" s="123">
        <v>25.032057377915333</v>
      </c>
      <c r="K280" s="122">
        <v>0.28199699647395282</v>
      </c>
      <c r="L280" s="124">
        <v>-14.410657672084826</v>
      </c>
      <c r="M280" s="125">
        <v>0.88639187117212082</v>
      </c>
      <c r="N280" s="126">
        <v>2.2059248719206015</v>
      </c>
      <c r="O280" s="117">
        <v>604</v>
      </c>
      <c r="P280" s="64"/>
      <c r="Q280" s="55"/>
      <c r="R280" s="56"/>
      <c r="S280" s="30"/>
      <c r="T280" s="85"/>
      <c r="V280" s="30"/>
      <c r="W280" s="30"/>
      <c r="X280" s="30"/>
      <c r="Y280" s="30"/>
      <c r="Z280" s="30"/>
      <c r="AA280" s="30"/>
      <c r="AB280" s="30"/>
      <c r="AC280" s="30"/>
      <c r="AD280" s="85"/>
      <c r="AF280" s="30"/>
    </row>
    <row r="281" spans="1:32" s="28" customFormat="1" x14ac:dyDescent="0.2">
      <c r="A281" s="152" t="s">
        <v>18</v>
      </c>
      <c r="B281" s="118">
        <v>7.6237106715834405E-3</v>
      </c>
      <c r="C281" s="119">
        <v>0.32391376269389027</v>
      </c>
      <c r="D281" s="120">
        <v>2.5392342597978826E-4</v>
      </c>
      <c r="E281" s="119">
        <v>1.6495159791547202E-2</v>
      </c>
      <c r="F281" s="121">
        <v>1.4672564655498592</v>
      </c>
      <c r="G281" s="121">
        <v>1.8869479093950523</v>
      </c>
      <c r="H281" s="117">
        <v>17.104989215821711</v>
      </c>
      <c r="I281" s="122">
        <v>0.28198023044956849</v>
      </c>
      <c r="J281" s="123">
        <v>26.430301736190376</v>
      </c>
      <c r="K281" s="122">
        <v>0.2819773508305935</v>
      </c>
      <c r="L281" s="124">
        <v>-15.106315176970364</v>
      </c>
      <c r="M281" s="125">
        <v>0.93590407923338681</v>
      </c>
      <c r="N281" s="126">
        <v>2.2423467486495765</v>
      </c>
      <c r="O281" s="117">
        <v>604</v>
      </c>
      <c r="P281" s="64"/>
      <c r="Q281" s="55"/>
      <c r="R281" s="56"/>
      <c r="S281" s="30"/>
      <c r="T281" s="85"/>
      <c r="V281" s="30"/>
      <c r="W281" s="30"/>
      <c r="X281" s="30"/>
      <c r="Y281" s="30"/>
      <c r="Z281" s="30"/>
      <c r="AA281" s="30"/>
      <c r="AB281" s="30"/>
      <c r="AC281" s="30"/>
      <c r="AD281" s="85"/>
      <c r="AF281" s="30"/>
    </row>
    <row r="282" spans="1:32" s="28" customFormat="1" x14ac:dyDescent="0.2">
      <c r="A282" s="152" t="s">
        <v>19</v>
      </c>
      <c r="B282" s="118">
        <v>7.462980499333664E-3</v>
      </c>
      <c r="C282" s="119">
        <v>0.25870049156825925</v>
      </c>
      <c r="D282" s="120">
        <v>2.5017398892175039E-4</v>
      </c>
      <c r="E282" s="119">
        <v>2.1640786110954255E-2</v>
      </c>
      <c r="F282" s="121">
        <v>1.4672769247020379</v>
      </c>
      <c r="G282" s="121">
        <v>1.886893968496077</v>
      </c>
      <c r="H282" s="117">
        <v>16.93528935358815</v>
      </c>
      <c r="I282" s="122">
        <v>0.28199413699980536</v>
      </c>
      <c r="J282" s="123">
        <v>26.757154221024926</v>
      </c>
      <c r="K282" s="122">
        <v>0.28199129990132665</v>
      </c>
      <c r="L282" s="124">
        <v>-14.612374837923436</v>
      </c>
      <c r="M282" s="125">
        <v>0.94747801345884675</v>
      </c>
      <c r="N282" s="126">
        <v>2.2164885350545642</v>
      </c>
      <c r="O282" s="117">
        <v>604</v>
      </c>
      <c r="P282" s="64"/>
      <c r="Q282" s="55"/>
      <c r="R282" s="56"/>
      <c r="S282" s="30"/>
      <c r="T282" s="85"/>
      <c r="V282" s="30"/>
      <c r="W282" s="30"/>
      <c r="X282" s="30"/>
      <c r="Y282" s="30"/>
      <c r="Z282" s="30"/>
      <c r="AA282" s="30"/>
      <c r="AB282" s="30"/>
      <c r="AC282" s="30"/>
      <c r="AD282" s="85"/>
      <c r="AF282" s="30"/>
    </row>
    <row r="283" spans="1:32" s="28" customFormat="1" x14ac:dyDescent="0.2">
      <c r="A283" s="152" t="s">
        <v>20</v>
      </c>
      <c r="B283" s="118">
        <v>7.5971882166148679E-3</v>
      </c>
      <c r="C283" s="119">
        <v>0.34605453476944503</v>
      </c>
      <c r="D283" s="120">
        <v>2.5398225771258715E-4</v>
      </c>
      <c r="E283" s="119">
        <v>1.2553406163052288E-2</v>
      </c>
      <c r="F283" s="121">
        <v>1.467289183938612</v>
      </c>
      <c r="G283" s="121">
        <v>1.8868741593886353</v>
      </c>
      <c r="H283" s="117">
        <v>16.966204634070142</v>
      </c>
      <c r="I283" s="122">
        <v>0.28198640939493247</v>
      </c>
      <c r="J283" s="123">
        <v>25.437475594165569</v>
      </c>
      <c r="K283" s="122">
        <v>0.28198352910877611</v>
      </c>
      <c r="L283" s="124">
        <v>-14.887540688072187</v>
      </c>
      <c r="M283" s="125">
        <v>0.90074783903770772</v>
      </c>
      <c r="N283" s="126">
        <v>2.2308952507575914</v>
      </c>
      <c r="O283" s="117">
        <v>604</v>
      </c>
      <c r="P283" s="64"/>
      <c r="Q283" s="55"/>
      <c r="R283" s="56"/>
      <c r="S283" s="30"/>
      <c r="T283" s="85"/>
      <c r="V283" s="30"/>
      <c r="W283" s="30"/>
      <c r="X283" s="30"/>
      <c r="Y283" s="30"/>
      <c r="Z283" s="30"/>
      <c r="AA283" s="30"/>
      <c r="AB283" s="30"/>
      <c r="AC283" s="30"/>
      <c r="AD283" s="85"/>
      <c r="AF283" s="30"/>
    </row>
    <row r="284" spans="1:32" s="28" customFormat="1" x14ac:dyDescent="0.2">
      <c r="A284" s="152" t="s">
        <v>21</v>
      </c>
      <c r="B284" s="118">
        <v>7.4472215177494644E-3</v>
      </c>
      <c r="C284" s="119">
        <v>0.31406051058418777</v>
      </c>
      <c r="D284" s="120">
        <v>2.5000590427312803E-4</v>
      </c>
      <c r="E284" s="119">
        <v>1.437833471155958E-2</v>
      </c>
      <c r="F284" s="121">
        <v>1.4672389973293096</v>
      </c>
      <c r="G284" s="121">
        <v>1.8869215507265047</v>
      </c>
      <c r="H284" s="117">
        <v>17.081698227969024</v>
      </c>
      <c r="I284" s="122">
        <v>0.28199452156075516</v>
      </c>
      <c r="J284" s="123">
        <v>24.265921618522249</v>
      </c>
      <c r="K284" s="122">
        <v>0.28199168636844069</v>
      </c>
      <c r="L284" s="124">
        <v>-14.598689933675857</v>
      </c>
      <c r="M284" s="125">
        <v>0.85926279827619467</v>
      </c>
      <c r="N284" s="126">
        <v>2.215771940459399</v>
      </c>
      <c r="O284" s="117">
        <v>604</v>
      </c>
      <c r="P284" s="64"/>
      <c r="Q284" s="55"/>
      <c r="R284" s="56"/>
      <c r="S284" s="30"/>
      <c r="T284" s="85"/>
      <c r="V284" s="30"/>
      <c r="W284" s="30"/>
      <c r="X284" s="30"/>
      <c r="Y284" s="30"/>
      <c r="Z284" s="30"/>
      <c r="AA284" s="30"/>
      <c r="AB284" s="30"/>
      <c r="AC284" s="30"/>
      <c r="AD284" s="85"/>
      <c r="AF284" s="30"/>
    </row>
    <row r="285" spans="1:32" s="28" customFormat="1" x14ac:dyDescent="0.2">
      <c r="A285" s="152" t="s">
        <v>473</v>
      </c>
      <c r="B285" s="118">
        <v>7.6047618440002089E-3</v>
      </c>
      <c r="C285" s="119">
        <v>0.36379319965783435</v>
      </c>
      <c r="D285" s="120">
        <v>2.5324013823444327E-4</v>
      </c>
      <c r="E285" s="119">
        <v>1.5709792232892504E-2</v>
      </c>
      <c r="F285" s="121">
        <v>1.467306850901624</v>
      </c>
      <c r="G285" s="121">
        <v>1.8868515388606715</v>
      </c>
      <c r="H285" s="117">
        <v>16.887504060124371</v>
      </c>
      <c r="I285" s="122">
        <v>0.28201197516836679</v>
      </c>
      <c r="J285" s="123">
        <v>26.299956995363939</v>
      </c>
      <c r="K285" s="122">
        <v>0.28200910329821743</v>
      </c>
      <c r="L285" s="124">
        <v>-13.981951775009493</v>
      </c>
      <c r="M285" s="125">
        <v>0.93128853697166392</v>
      </c>
      <c r="N285" s="126">
        <v>2.183467185469087</v>
      </c>
      <c r="O285" s="117">
        <v>604</v>
      </c>
      <c r="P285" s="64"/>
      <c r="Q285" s="55"/>
      <c r="R285" s="56"/>
      <c r="S285" s="30"/>
      <c r="T285" s="85"/>
      <c r="V285" s="30"/>
      <c r="W285" s="30"/>
      <c r="X285" s="30"/>
      <c r="Y285" s="30"/>
      <c r="Z285" s="30"/>
      <c r="AA285" s="30"/>
      <c r="AB285" s="30"/>
      <c r="AC285" s="30"/>
      <c r="AD285" s="85"/>
      <c r="AF285" s="30"/>
    </row>
    <row r="286" spans="1:32" s="28" customFormat="1" x14ac:dyDescent="0.2">
      <c r="A286" s="152" t="s">
        <v>22</v>
      </c>
      <c r="B286" s="118">
        <v>7.407274163921158E-3</v>
      </c>
      <c r="C286" s="119">
        <v>0.32106229407894549</v>
      </c>
      <c r="D286" s="120">
        <v>2.4940906271056907E-4</v>
      </c>
      <c r="E286" s="119">
        <v>2.6593855969617081E-2</v>
      </c>
      <c r="F286" s="121">
        <v>1.4672848794521558</v>
      </c>
      <c r="G286" s="121">
        <v>1.8868528523810841</v>
      </c>
      <c r="H286" s="117">
        <v>16.826529383906042</v>
      </c>
      <c r="I286" s="122">
        <v>0.28200618448173442</v>
      </c>
      <c r="J286" s="123">
        <v>26.020246434258773</v>
      </c>
      <c r="K286" s="122">
        <v>0.28200335605790255</v>
      </c>
      <c r="L286" s="124">
        <v>-14.18546309730595</v>
      </c>
      <c r="M286" s="125">
        <v>0.92138391092011496</v>
      </c>
      <c r="N286" s="126">
        <v>2.1941292659428226</v>
      </c>
      <c r="O286" s="117">
        <v>604</v>
      </c>
      <c r="P286" s="64"/>
      <c r="Q286" s="55"/>
      <c r="R286" s="56"/>
      <c r="S286" s="30"/>
      <c r="T286" s="85"/>
      <c r="V286" s="30"/>
      <c r="W286" s="30"/>
      <c r="X286" s="30"/>
      <c r="Y286" s="30"/>
      <c r="Z286" s="30"/>
      <c r="AA286" s="30"/>
      <c r="AB286" s="30"/>
      <c r="AC286" s="30"/>
      <c r="AD286" s="85"/>
      <c r="AF286" s="30"/>
    </row>
    <row r="287" spans="1:32" s="28" customFormat="1" x14ac:dyDescent="0.2">
      <c r="A287" s="152" t="s">
        <v>23</v>
      </c>
      <c r="B287" s="118">
        <v>7.6907995915387614E-3</v>
      </c>
      <c r="C287" s="119">
        <v>0.40584123179765219</v>
      </c>
      <c r="D287" s="120">
        <v>2.5550041307217209E-4</v>
      </c>
      <c r="E287" s="119">
        <v>2.0288634636882512E-2</v>
      </c>
      <c r="F287" s="121">
        <v>1.4673093333799625</v>
      </c>
      <c r="G287" s="121">
        <v>1.8868553600905442</v>
      </c>
      <c r="H287" s="117">
        <v>17.113006604429135</v>
      </c>
      <c r="I287" s="122">
        <v>0.28201231648361136</v>
      </c>
      <c r="J287" s="123">
        <v>25.256014985532641</v>
      </c>
      <c r="K287" s="122">
        <v>0.282009418980812</v>
      </c>
      <c r="L287" s="124">
        <v>-13.970773369595957</v>
      </c>
      <c r="M287" s="125">
        <v>0.89432227017627319</v>
      </c>
      <c r="N287" s="126">
        <v>2.1828814805962984</v>
      </c>
      <c r="O287" s="117">
        <v>604</v>
      </c>
      <c r="P287" s="64"/>
      <c r="Q287" s="55"/>
      <c r="R287" s="56"/>
      <c r="S287" s="30"/>
      <c r="T287" s="85"/>
      <c r="V287" s="30"/>
      <c r="W287" s="30"/>
      <c r="X287" s="30"/>
      <c r="Y287" s="30"/>
      <c r="Z287" s="30"/>
      <c r="AA287" s="30"/>
      <c r="AB287" s="30"/>
      <c r="AC287" s="30"/>
      <c r="AD287" s="85"/>
      <c r="AF287" s="30"/>
    </row>
    <row r="288" spans="1:32" s="28" customFormat="1" x14ac:dyDescent="0.2">
      <c r="A288" s="152" t="s">
        <v>24</v>
      </c>
      <c r="B288" s="118">
        <v>7.6689758361268715E-3</v>
      </c>
      <c r="C288" s="119">
        <v>0.44381640660626492</v>
      </c>
      <c r="D288" s="120">
        <v>2.554311666726069E-4</v>
      </c>
      <c r="E288" s="119">
        <v>1.487279904919319E-2</v>
      </c>
      <c r="F288" s="121">
        <v>1.4672339352990182</v>
      </c>
      <c r="G288" s="121">
        <v>1.8869052110035194</v>
      </c>
      <c r="H288" s="117">
        <v>17.000478352054937</v>
      </c>
      <c r="I288" s="122">
        <v>0.28200480475096007</v>
      </c>
      <c r="J288" s="123">
        <v>25.612184366721891</v>
      </c>
      <c r="K288" s="122">
        <v>0.2820019080334496</v>
      </c>
      <c r="L288" s="124">
        <v>-14.236738031881968</v>
      </c>
      <c r="M288" s="125">
        <v>0.90693432357014103</v>
      </c>
      <c r="N288" s="126">
        <v>2.1968152558761367</v>
      </c>
      <c r="O288" s="117">
        <v>604</v>
      </c>
      <c r="P288" s="64"/>
      <c r="Q288" s="55"/>
      <c r="R288" s="56"/>
      <c r="S288" s="30"/>
      <c r="T288" s="85"/>
      <c r="V288" s="30"/>
      <c r="W288" s="30"/>
      <c r="X288" s="30"/>
      <c r="Y288" s="30"/>
      <c r="Z288" s="30"/>
      <c r="AA288" s="30"/>
      <c r="AB288" s="30"/>
      <c r="AC288" s="30"/>
      <c r="AD288" s="85"/>
      <c r="AF288" s="30"/>
    </row>
    <row r="289" spans="1:32" s="28" customFormat="1" x14ac:dyDescent="0.2">
      <c r="A289" s="152" t="s">
        <v>25</v>
      </c>
      <c r="B289" s="118">
        <v>7.720761070218329E-3</v>
      </c>
      <c r="C289" s="119">
        <v>0.35664504424935761</v>
      </c>
      <c r="D289" s="120">
        <v>2.558487229866761E-4</v>
      </c>
      <c r="E289" s="119">
        <v>2.441777248635401E-2</v>
      </c>
      <c r="F289" s="121">
        <v>1.4672804190617952</v>
      </c>
      <c r="G289" s="121">
        <v>1.8868735160896719</v>
      </c>
      <c r="H289" s="117">
        <v>17.343192609450938</v>
      </c>
      <c r="I289" s="122">
        <v>0.28200029716290093</v>
      </c>
      <c r="J289" s="123">
        <v>25.284961867244885</v>
      </c>
      <c r="K289" s="122">
        <v>0.28199739571009247</v>
      </c>
      <c r="L289" s="124">
        <v>-14.396520613212394</v>
      </c>
      <c r="M289" s="125">
        <v>0.89534728702767019</v>
      </c>
      <c r="N289" s="126">
        <v>2.2051844545798587</v>
      </c>
      <c r="O289" s="117">
        <v>604</v>
      </c>
      <c r="P289" s="64"/>
      <c r="Q289" s="55"/>
      <c r="R289" s="56"/>
      <c r="S289" s="30"/>
      <c r="T289" s="85"/>
      <c r="V289" s="30"/>
      <c r="W289" s="30"/>
      <c r="X289" s="30"/>
      <c r="Y289" s="30"/>
      <c r="Z289" s="30"/>
      <c r="AA289" s="30"/>
      <c r="AB289" s="30"/>
      <c r="AC289" s="30"/>
      <c r="AD289" s="85"/>
      <c r="AF289" s="30"/>
    </row>
    <row r="290" spans="1:32" s="28" customFormat="1" x14ac:dyDescent="0.2">
      <c r="A290" s="153" t="s">
        <v>685</v>
      </c>
      <c r="B290" s="34">
        <f>AVERAGE(B268:B289)</f>
        <v>7.6001287100673784E-3</v>
      </c>
      <c r="C290" s="35"/>
      <c r="D290" s="36">
        <f>AVERAGE(D268:D289)</f>
        <v>2.5318373513271558E-4</v>
      </c>
      <c r="E290" s="35"/>
      <c r="F290" s="37">
        <f>AVERAGE(F268:F289)</f>
        <v>1.4672784230585341</v>
      </c>
      <c r="G290" s="37">
        <f>AVERAGE(G268:G289)</f>
        <v>1.8869178612506694</v>
      </c>
      <c r="H290" s="38"/>
      <c r="I290" s="39">
        <f>AVERAGE(I268:I289)</f>
        <v>0.28199999999999997</v>
      </c>
      <c r="J290" s="40"/>
      <c r="K290" s="39"/>
      <c r="L290" s="41">
        <f>AVERAGE(L268:L289)</f>
        <v>-14.405973051599256</v>
      </c>
      <c r="M290" s="42"/>
      <c r="N290" s="43"/>
      <c r="O290" s="38"/>
      <c r="P290" s="64"/>
      <c r="Q290" s="55"/>
      <c r="R290" s="56"/>
      <c r="S290" s="30"/>
      <c r="T290" s="85"/>
      <c r="V290" s="30"/>
      <c r="W290" s="30"/>
      <c r="X290" s="30"/>
      <c r="Y290" s="30"/>
      <c r="Z290" s="30"/>
      <c r="AA290" s="30"/>
      <c r="AB290" s="30"/>
      <c r="AC290" s="30"/>
      <c r="AD290" s="85"/>
      <c r="AF290" s="30"/>
    </row>
    <row r="291" spans="1:32" s="28" customFormat="1" x14ac:dyDescent="0.2">
      <c r="A291" s="160" t="s">
        <v>1</v>
      </c>
      <c r="B291" s="17">
        <f>STDEV(B268:B289)*2</f>
        <v>2.2021342684072203E-4</v>
      </c>
      <c r="C291" s="44"/>
      <c r="D291" s="45">
        <f>STDEV(D268:D289)*2</f>
        <v>5.0052109756159374E-6</v>
      </c>
      <c r="E291" s="44"/>
      <c r="F291" s="46">
        <f>STDEV(F268:F289)*2</f>
        <v>5.0313638157167759E-5</v>
      </c>
      <c r="G291" s="46">
        <f>STDEV(G268:G289)*2</f>
        <v>8.8572750336993525E-5</v>
      </c>
      <c r="H291" s="47"/>
      <c r="I291" s="48">
        <f>STDEV(I268:I289)*2</f>
        <v>2.6010759802802031E-5</v>
      </c>
      <c r="J291" s="49"/>
      <c r="K291" s="48"/>
      <c r="L291" s="50">
        <f>STDEV(L268:L289)*2</f>
        <v>0.92146864904117065</v>
      </c>
      <c r="M291" s="51"/>
      <c r="N291" s="6"/>
      <c r="O291" s="47"/>
      <c r="P291" s="64"/>
      <c r="Q291" s="55"/>
      <c r="R291" s="56"/>
      <c r="S291" s="30"/>
      <c r="T291" s="85"/>
      <c r="V291" s="30"/>
      <c r="W291" s="30"/>
      <c r="X291" s="30"/>
      <c r="Y291" s="30"/>
      <c r="Z291" s="30"/>
      <c r="AA291" s="30"/>
      <c r="AB291" s="30"/>
      <c r="AC291" s="30"/>
      <c r="AD291" s="85"/>
      <c r="AF291" s="30"/>
    </row>
    <row r="292" spans="1:32" s="28" customFormat="1" x14ac:dyDescent="0.2">
      <c r="A292" s="4" t="s">
        <v>682</v>
      </c>
      <c r="B292" s="118"/>
      <c r="C292" s="119"/>
      <c r="D292" s="120"/>
      <c r="E292" s="119"/>
      <c r="F292" s="121"/>
      <c r="G292" s="121"/>
      <c r="H292" s="117"/>
      <c r="I292" s="122"/>
      <c r="J292" s="123"/>
      <c r="K292" s="122"/>
      <c r="L292" s="124"/>
      <c r="M292" s="125"/>
      <c r="N292" s="126"/>
      <c r="O292" s="117"/>
      <c r="P292" s="64"/>
      <c r="Q292" s="55"/>
      <c r="R292" s="56"/>
      <c r="S292" s="30"/>
      <c r="T292" s="85"/>
      <c r="V292" s="30"/>
      <c r="W292" s="30"/>
      <c r="X292" s="30"/>
      <c r="Y292" s="30"/>
      <c r="Z292" s="30"/>
      <c r="AA292" s="30"/>
      <c r="AB292" s="30"/>
      <c r="AC292" s="30"/>
      <c r="AD292" s="85"/>
      <c r="AF292" s="30"/>
    </row>
    <row r="293" spans="1:32" s="28" customFormat="1" x14ac:dyDescent="0.2">
      <c r="A293" s="152" t="s">
        <v>501</v>
      </c>
      <c r="B293" s="118">
        <v>3.4047324187527747E-2</v>
      </c>
      <c r="C293" s="119">
        <v>11.332402834104474</v>
      </c>
      <c r="D293" s="120">
        <v>1.159446883207357E-3</v>
      </c>
      <c r="E293" s="119">
        <v>4.2575627876261413</v>
      </c>
      <c r="F293" s="121">
        <v>1.4672559181178924</v>
      </c>
      <c r="G293" s="121">
        <v>1.8869578277384125</v>
      </c>
      <c r="H293" s="117">
        <v>8.2726535703773454</v>
      </c>
      <c r="I293" s="122">
        <v>0.2826887259432595</v>
      </c>
      <c r="J293" s="123">
        <v>34.69532065021297</v>
      </c>
      <c r="K293" s="122">
        <v>0.28267962033441796</v>
      </c>
      <c r="L293" s="124">
        <v>5.6100168061257172</v>
      </c>
      <c r="M293" s="125">
        <v>1.2280611082715609</v>
      </c>
      <c r="N293" s="126">
        <v>0.99962410390362311</v>
      </c>
      <c r="O293" s="117">
        <v>419</v>
      </c>
      <c r="P293" s="64"/>
      <c r="Q293" s="55"/>
      <c r="R293" s="56"/>
      <c r="S293" s="30"/>
      <c r="V293" s="85"/>
      <c r="Y293" s="30"/>
      <c r="AA293" s="30"/>
      <c r="AB293" s="30"/>
      <c r="AC293" s="30"/>
      <c r="AD293" s="85"/>
      <c r="AF293" s="30"/>
    </row>
    <row r="294" spans="1:32" s="28" customFormat="1" x14ac:dyDescent="0.2">
      <c r="A294" s="152" t="s">
        <v>502</v>
      </c>
      <c r="B294" s="118">
        <v>5.511635326418439E-2</v>
      </c>
      <c r="C294" s="119">
        <v>8.6371794974685745</v>
      </c>
      <c r="D294" s="120">
        <v>1.6909498036928492E-3</v>
      </c>
      <c r="E294" s="119">
        <v>2.3768940176204776</v>
      </c>
      <c r="F294" s="121">
        <v>1.4672646172362125</v>
      </c>
      <c r="G294" s="121">
        <v>1.8868138002047428</v>
      </c>
      <c r="H294" s="117">
        <v>8.7987322328992938</v>
      </c>
      <c r="I294" s="122">
        <v>0.28267026907222736</v>
      </c>
      <c r="J294" s="123">
        <v>34.161904381668521</v>
      </c>
      <c r="K294" s="122">
        <v>0.28265698935436695</v>
      </c>
      <c r="L294" s="124">
        <v>4.8089800691286655</v>
      </c>
      <c r="M294" s="125">
        <v>1.2091805283676038</v>
      </c>
      <c r="N294" s="126">
        <v>1.0423857791700784</v>
      </c>
      <c r="O294" s="117">
        <v>419</v>
      </c>
      <c r="P294" s="64"/>
      <c r="Q294" s="55"/>
      <c r="R294" s="56"/>
      <c r="S294" s="30"/>
      <c r="V294" s="85"/>
      <c r="Y294" s="30"/>
      <c r="AA294" s="30"/>
      <c r="AB294" s="30"/>
      <c r="AC294" s="30"/>
      <c r="AD294" s="85"/>
      <c r="AF294" s="30"/>
    </row>
    <row r="295" spans="1:32" s="28" customFormat="1" x14ac:dyDescent="0.2">
      <c r="A295" s="152" t="s">
        <v>503</v>
      </c>
      <c r="B295" s="118">
        <v>2.2303805772132892E-2</v>
      </c>
      <c r="C295" s="119">
        <v>1.1954271081157932</v>
      </c>
      <c r="D295" s="120">
        <v>7.9917790886804114E-4</v>
      </c>
      <c r="E295" s="119">
        <v>0.10953025412589684</v>
      </c>
      <c r="F295" s="121">
        <v>1.4672689706912696</v>
      </c>
      <c r="G295" s="121">
        <v>1.8867743766614742</v>
      </c>
      <c r="H295" s="117">
        <v>10.05329642450619</v>
      </c>
      <c r="I295" s="122">
        <v>0.28268887589984526</v>
      </c>
      <c r="J295" s="123">
        <v>29.724347764327618</v>
      </c>
      <c r="K295" s="122">
        <v>0.28268259963006664</v>
      </c>
      <c r="L295" s="124">
        <v>5.7154707130968596</v>
      </c>
      <c r="M295" s="125">
        <v>1.0521106239691491</v>
      </c>
      <c r="N295" s="126">
        <v>0.99399212320707275</v>
      </c>
      <c r="O295" s="117">
        <v>419</v>
      </c>
      <c r="P295" s="64"/>
      <c r="Q295" s="55"/>
      <c r="R295" s="56"/>
      <c r="S295" s="30"/>
      <c r="V295" s="85"/>
      <c r="Y295" s="30"/>
      <c r="AA295" s="30"/>
      <c r="AB295" s="30"/>
      <c r="AC295" s="30"/>
      <c r="AD295" s="85"/>
      <c r="AF295" s="30"/>
    </row>
    <row r="296" spans="1:32" s="28" customFormat="1" x14ac:dyDescent="0.2">
      <c r="A296" s="152" t="s">
        <v>504</v>
      </c>
      <c r="B296" s="118">
        <v>5.3948052945820224E-2</v>
      </c>
      <c r="C296" s="119">
        <v>42.220915153049297</v>
      </c>
      <c r="D296" s="120">
        <v>1.6581681408198452E-3</v>
      </c>
      <c r="E296" s="119">
        <v>12.022631989485388</v>
      </c>
      <c r="F296" s="121">
        <v>1.4672306577923317</v>
      </c>
      <c r="G296" s="121">
        <v>1.8866539434951775</v>
      </c>
      <c r="H296" s="117">
        <v>8.7084275691428328</v>
      </c>
      <c r="I296" s="122">
        <v>0.28263846882283955</v>
      </c>
      <c r="J296" s="123">
        <v>30.987966587438468</v>
      </c>
      <c r="K296" s="122">
        <v>0.28262544655273603</v>
      </c>
      <c r="L296" s="124">
        <v>3.692504210051073</v>
      </c>
      <c r="M296" s="125">
        <v>1.0968371491415496</v>
      </c>
      <c r="N296" s="126">
        <v>1.1019296196465416</v>
      </c>
      <c r="O296" s="117">
        <v>419</v>
      </c>
      <c r="P296" s="64"/>
      <c r="Q296" s="55"/>
      <c r="R296" s="56"/>
      <c r="S296" s="30"/>
      <c r="V296" s="85"/>
      <c r="Y296" s="30"/>
      <c r="AA296" s="30"/>
      <c r="AB296" s="30"/>
      <c r="AC296" s="30"/>
      <c r="AD296" s="85"/>
      <c r="AF296" s="30"/>
    </row>
    <row r="297" spans="1:32" s="28" customFormat="1" x14ac:dyDescent="0.2">
      <c r="A297" s="152" t="s">
        <v>505</v>
      </c>
      <c r="B297" s="118">
        <v>3.4699035695581769E-2</v>
      </c>
      <c r="C297" s="119">
        <v>1.9238916024765895</v>
      </c>
      <c r="D297" s="120">
        <v>1.1906825329233346E-3</v>
      </c>
      <c r="E297" s="119">
        <v>0.79822721064407876</v>
      </c>
      <c r="F297" s="121">
        <v>1.4673369688577138</v>
      </c>
      <c r="G297" s="121">
        <v>1.8870443318207688</v>
      </c>
      <c r="H297" s="117">
        <v>9.3323033035107876</v>
      </c>
      <c r="I297" s="122">
        <v>0.2826679046980034</v>
      </c>
      <c r="J297" s="123">
        <v>33.586168821487746</v>
      </c>
      <c r="K297" s="122">
        <v>0.2826585537828763</v>
      </c>
      <c r="L297" s="124">
        <v>4.8643539285708748</v>
      </c>
      <c r="M297" s="125">
        <v>1.1888020324524184</v>
      </c>
      <c r="N297" s="126">
        <v>1.0394308593543891</v>
      </c>
      <c r="O297" s="117">
        <v>419</v>
      </c>
      <c r="P297" s="64"/>
      <c r="Q297" s="55"/>
      <c r="R297" s="56"/>
      <c r="S297" s="30"/>
      <c r="V297" s="85"/>
      <c r="Y297" s="30"/>
      <c r="AA297" s="30"/>
      <c r="AB297" s="30"/>
      <c r="AC297" s="30"/>
      <c r="AD297" s="85"/>
      <c r="AF297" s="30"/>
    </row>
    <row r="298" spans="1:32" s="28" customFormat="1" x14ac:dyDescent="0.2">
      <c r="A298" s="152" t="s">
        <v>506</v>
      </c>
      <c r="B298" s="118">
        <v>1.2932646544400126E-2</v>
      </c>
      <c r="C298" s="119">
        <v>0.60494444636802147</v>
      </c>
      <c r="D298" s="120">
        <v>4.2256053263822909E-4</v>
      </c>
      <c r="E298" s="119">
        <v>0.2841170291346824</v>
      </c>
      <c r="F298" s="121">
        <v>1.4672741546529471</v>
      </c>
      <c r="G298" s="121">
        <v>1.8869776023518061</v>
      </c>
      <c r="H298" s="117">
        <v>10.539059980090542</v>
      </c>
      <c r="I298" s="122">
        <v>0.28267383408464236</v>
      </c>
      <c r="J298" s="123">
        <v>29.318325459065299</v>
      </c>
      <c r="K298" s="122">
        <v>0.28267051554458866</v>
      </c>
      <c r="L298" s="124">
        <v>5.2877474603230112</v>
      </c>
      <c r="M298" s="125">
        <v>1.0377392276872399</v>
      </c>
      <c r="N298" s="126">
        <v>1.0168318854191511</v>
      </c>
      <c r="O298" s="117">
        <v>419</v>
      </c>
      <c r="P298" s="64"/>
      <c r="Q298" s="55"/>
      <c r="R298" s="56"/>
      <c r="S298" s="30"/>
      <c r="V298" s="85"/>
      <c r="Y298" s="30"/>
      <c r="AA298" s="30"/>
      <c r="AB298" s="30"/>
      <c r="AC298" s="30"/>
      <c r="AD298" s="85"/>
      <c r="AF298" s="30"/>
    </row>
    <row r="299" spans="1:32" s="28" customFormat="1" x14ac:dyDescent="0.2">
      <c r="A299" s="152" t="s">
        <v>507</v>
      </c>
      <c r="B299" s="118">
        <v>4.7846153982761049E-2</v>
      </c>
      <c r="C299" s="119">
        <v>8.7307421183041889</v>
      </c>
      <c r="D299" s="120">
        <v>1.5279663421332329E-3</v>
      </c>
      <c r="E299" s="119">
        <v>1.5745801999779514</v>
      </c>
      <c r="F299" s="121">
        <v>1.4673191595324968</v>
      </c>
      <c r="G299" s="121">
        <v>1.8870187713724169</v>
      </c>
      <c r="H299" s="117">
        <v>8.2153524125407973</v>
      </c>
      <c r="I299" s="122">
        <v>0.2826717656203932</v>
      </c>
      <c r="J299" s="123">
        <v>35.31483641437638</v>
      </c>
      <c r="K299" s="122">
        <v>0.28265976587807118</v>
      </c>
      <c r="L299" s="124">
        <v>4.9072567448704696</v>
      </c>
      <c r="M299" s="125">
        <v>1.2499892300388282</v>
      </c>
      <c r="N299" s="126">
        <v>1.0371413207532048</v>
      </c>
      <c r="O299" s="117">
        <v>419</v>
      </c>
      <c r="P299" s="64"/>
      <c r="Q299" s="55"/>
      <c r="R299" s="56"/>
      <c r="S299" s="30"/>
      <c r="V299" s="85"/>
      <c r="Y299" s="30"/>
      <c r="AA299" s="30"/>
      <c r="AB299" s="30"/>
      <c r="AC299" s="30"/>
      <c r="AD299" s="85"/>
      <c r="AF299" s="30"/>
    </row>
    <row r="300" spans="1:32" s="28" customFormat="1" x14ac:dyDescent="0.2">
      <c r="A300" s="152" t="s">
        <v>508</v>
      </c>
      <c r="B300" s="118">
        <v>2.6581351559102625E-2</v>
      </c>
      <c r="C300" s="119">
        <v>0.66512133888634706</v>
      </c>
      <c r="D300" s="120">
        <v>8.3434163840216604E-4</v>
      </c>
      <c r="E300" s="119">
        <v>0.35490141430386185</v>
      </c>
      <c r="F300" s="121">
        <v>1.4673017710931602</v>
      </c>
      <c r="G300" s="121">
        <v>1.8870243749717079</v>
      </c>
      <c r="H300" s="117">
        <v>10.639083997092087</v>
      </c>
      <c r="I300" s="122">
        <v>0.28269121490382065</v>
      </c>
      <c r="J300" s="123">
        <v>28.973746415970488</v>
      </c>
      <c r="K300" s="122">
        <v>0.28268466247894503</v>
      </c>
      <c r="L300" s="124">
        <v>5.788486452174002</v>
      </c>
      <c r="M300" s="125">
        <v>1.025542651504896</v>
      </c>
      <c r="N300" s="126">
        <v>0.99009222193974622</v>
      </c>
      <c r="O300" s="117">
        <v>419</v>
      </c>
      <c r="P300" s="64"/>
      <c r="Q300" s="55"/>
      <c r="R300" s="56"/>
      <c r="S300" s="30"/>
      <c r="V300" s="85"/>
      <c r="Y300" s="30"/>
      <c r="AA300" s="30"/>
      <c r="AB300" s="30"/>
      <c r="AC300" s="30"/>
      <c r="AD300" s="85"/>
      <c r="AF300" s="30"/>
    </row>
    <row r="301" spans="1:32" s="28" customFormat="1" x14ac:dyDescent="0.2">
      <c r="A301" s="152" t="s">
        <v>509</v>
      </c>
      <c r="B301" s="118">
        <v>2.3946509007109863E-2</v>
      </c>
      <c r="C301" s="119">
        <v>1.3750271943499817</v>
      </c>
      <c r="D301" s="120">
        <v>8.1662531901352867E-4</v>
      </c>
      <c r="E301" s="119">
        <v>0.16641408615500908</v>
      </c>
      <c r="F301" s="121">
        <v>1.4672740938943671</v>
      </c>
      <c r="G301" s="121">
        <v>1.8870139942219963</v>
      </c>
      <c r="H301" s="117">
        <v>9.5388997571075045</v>
      </c>
      <c r="I301" s="122">
        <v>0.28265513090311362</v>
      </c>
      <c r="J301" s="123">
        <v>27.079373456276159</v>
      </c>
      <c r="K301" s="122">
        <v>0.28264871761171345</v>
      </c>
      <c r="L301" s="124">
        <v>4.5161969139351221</v>
      </c>
      <c r="M301" s="125">
        <v>0.95849021582106175</v>
      </c>
      <c r="N301" s="126">
        <v>1.0580068816613297</v>
      </c>
      <c r="O301" s="117">
        <v>419</v>
      </c>
      <c r="P301" s="64"/>
      <c r="Q301" s="55"/>
      <c r="R301" s="56"/>
      <c r="S301" s="30"/>
      <c r="V301" s="85"/>
      <c r="Y301" s="30"/>
      <c r="AA301" s="30"/>
      <c r="AB301" s="30"/>
      <c r="AC301" s="30"/>
      <c r="AD301" s="85"/>
      <c r="AF301" s="30"/>
    </row>
    <row r="302" spans="1:32" s="28" customFormat="1" x14ac:dyDescent="0.2">
      <c r="A302" s="152" t="s">
        <v>510</v>
      </c>
      <c r="B302" s="118">
        <v>1.2428455520228801E-2</v>
      </c>
      <c r="C302" s="119">
        <v>0.17575594485604082</v>
      </c>
      <c r="D302" s="120">
        <v>4.0630102946719325E-4</v>
      </c>
      <c r="E302" s="119">
        <v>0.16953691294240503</v>
      </c>
      <c r="F302" s="121">
        <v>1.467284087150891</v>
      </c>
      <c r="G302" s="121">
        <v>1.8869806445439989</v>
      </c>
      <c r="H302" s="117">
        <v>10.6833796840098</v>
      </c>
      <c r="I302" s="122">
        <v>0.28263081030306542</v>
      </c>
      <c r="J302" s="123">
        <v>25.411246012087567</v>
      </c>
      <c r="K302" s="122">
        <v>0.28262761945551573</v>
      </c>
      <c r="L302" s="124">
        <v>3.7694153711465006</v>
      </c>
      <c r="M302" s="125">
        <v>0.89944587210455396</v>
      </c>
      <c r="N302" s="126">
        <v>1.0978299192752832</v>
      </c>
      <c r="O302" s="117">
        <v>419</v>
      </c>
      <c r="P302" s="64"/>
      <c r="Q302" s="55"/>
      <c r="R302" s="56"/>
      <c r="S302" s="30"/>
      <c r="V302" s="85"/>
      <c r="Y302" s="30"/>
      <c r="AA302" s="30"/>
      <c r="AB302" s="30"/>
      <c r="AC302" s="30"/>
      <c r="AD302" s="85"/>
      <c r="AF302" s="30"/>
    </row>
    <row r="303" spans="1:32" s="28" customFormat="1" x14ac:dyDescent="0.2">
      <c r="A303" s="152" t="s">
        <v>511</v>
      </c>
      <c r="B303" s="118">
        <v>2.6450183187763276E-2</v>
      </c>
      <c r="C303" s="119">
        <v>1.7437966986654716</v>
      </c>
      <c r="D303" s="120">
        <v>8.7386679203201641E-4</v>
      </c>
      <c r="E303" s="119">
        <v>0.17707929823391569</v>
      </c>
      <c r="F303" s="121">
        <v>1.4673145918316806</v>
      </c>
      <c r="G303" s="121">
        <v>1.8870046977402966</v>
      </c>
      <c r="H303" s="117">
        <v>9.3194538058812544</v>
      </c>
      <c r="I303" s="122">
        <v>0.28266852885688071</v>
      </c>
      <c r="J303" s="123">
        <v>29.73992146656073</v>
      </c>
      <c r="K303" s="122">
        <v>0.28266166602486736</v>
      </c>
      <c r="L303" s="124">
        <v>4.9745135488632464</v>
      </c>
      <c r="M303" s="125">
        <v>1.0526618642425767</v>
      </c>
      <c r="N303" s="126">
        <v>1.0335519176971539</v>
      </c>
      <c r="O303" s="117">
        <v>419</v>
      </c>
      <c r="P303" s="64"/>
      <c r="Q303" s="55"/>
      <c r="R303" s="56"/>
      <c r="S303" s="30"/>
      <c r="V303" s="85"/>
      <c r="Y303" s="30"/>
      <c r="AA303" s="30"/>
      <c r="AB303" s="30"/>
      <c r="AC303" s="30"/>
      <c r="AD303" s="85"/>
      <c r="AF303" s="30"/>
    </row>
    <row r="304" spans="1:32" s="28" customFormat="1" x14ac:dyDescent="0.2">
      <c r="A304" s="152" t="s">
        <v>512</v>
      </c>
      <c r="B304" s="118">
        <v>2.2507208306643253E-2</v>
      </c>
      <c r="C304" s="119">
        <v>2.1532270858674853</v>
      </c>
      <c r="D304" s="120">
        <v>7.105381312180935E-4</v>
      </c>
      <c r="E304" s="119">
        <v>0.39075327225980266</v>
      </c>
      <c r="F304" s="121">
        <v>1.4672818280107449</v>
      </c>
      <c r="G304" s="121">
        <v>1.8870182364685821</v>
      </c>
      <c r="H304" s="117">
        <v>10.314310120660387</v>
      </c>
      <c r="I304" s="122">
        <v>0.28264768422239633</v>
      </c>
      <c r="J304" s="123">
        <v>28.75803004088322</v>
      </c>
      <c r="K304" s="122">
        <v>0.28264210407691182</v>
      </c>
      <c r="L304" s="124">
        <v>4.2821069927034827</v>
      </c>
      <c r="M304" s="125">
        <v>1.017907244604821</v>
      </c>
      <c r="N304" s="126">
        <v>1.070493198757053</v>
      </c>
      <c r="O304" s="117">
        <v>419</v>
      </c>
      <c r="P304" s="64"/>
      <c r="Q304" s="55"/>
      <c r="R304" s="56"/>
      <c r="S304" s="30"/>
      <c r="V304" s="85"/>
      <c r="Y304" s="30"/>
      <c r="AA304" s="30"/>
      <c r="AB304" s="30"/>
      <c r="AC304" s="30"/>
      <c r="AD304" s="85"/>
      <c r="AF304" s="30"/>
    </row>
    <row r="305" spans="1:32" s="28" customFormat="1" x14ac:dyDescent="0.2">
      <c r="A305" s="152" t="s">
        <v>513</v>
      </c>
      <c r="B305" s="118">
        <v>2.5044725015491136E-2</v>
      </c>
      <c r="C305" s="119">
        <v>0.75410455311348923</v>
      </c>
      <c r="D305" s="120">
        <v>8.6088925772308234E-4</v>
      </c>
      <c r="E305" s="119">
        <v>0.42352021450269028</v>
      </c>
      <c r="F305" s="121">
        <v>1.4673228122419733</v>
      </c>
      <c r="G305" s="121">
        <v>1.8870142755943522</v>
      </c>
      <c r="H305" s="117">
        <v>9.3457912094706614</v>
      </c>
      <c r="I305" s="122">
        <v>0.2826842238003151</v>
      </c>
      <c r="J305" s="123">
        <v>29.207986510500877</v>
      </c>
      <c r="K305" s="122">
        <v>0.28267746288616696</v>
      </c>
      <c r="L305" s="124">
        <v>5.5336526670868302</v>
      </c>
      <c r="M305" s="125">
        <v>1.0338337162574263</v>
      </c>
      <c r="N305" s="126">
        <v>1.0037021166336977</v>
      </c>
      <c r="O305" s="117">
        <v>419</v>
      </c>
      <c r="P305" s="64"/>
      <c r="Q305" s="55"/>
      <c r="R305" s="56"/>
      <c r="S305" s="30"/>
      <c r="V305" s="85"/>
      <c r="Y305" s="30"/>
      <c r="AA305" s="30"/>
      <c r="AB305" s="30"/>
      <c r="AC305" s="30"/>
      <c r="AD305" s="85"/>
      <c r="AF305" s="30"/>
    </row>
    <row r="306" spans="1:32" s="28" customFormat="1" x14ac:dyDescent="0.2">
      <c r="A306" s="152" t="s">
        <v>514</v>
      </c>
      <c r="B306" s="118">
        <v>2.6010965481777743E-2</v>
      </c>
      <c r="C306" s="119">
        <v>2.183920824441782</v>
      </c>
      <c r="D306" s="120">
        <v>8.2285531648200406E-4</v>
      </c>
      <c r="E306" s="119">
        <v>0.86346415826540379</v>
      </c>
      <c r="F306" s="121">
        <v>1.4672986029909536</v>
      </c>
      <c r="G306" s="121">
        <v>1.8869290669708452</v>
      </c>
      <c r="H306" s="117">
        <v>10.625568356568975</v>
      </c>
      <c r="I306" s="122">
        <v>0.28266057339530337</v>
      </c>
      <c r="J306" s="123">
        <v>27.680522860993314</v>
      </c>
      <c r="K306" s="122">
        <v>0.28265411117719436</v>
      </c>
      <c r="L306" s="124">
        <v>4.7071053095892879</v>
      </c>
      <c r="M306" s="125">
        <v>0.97976824958712072</v>
      </c>
      <c r="N306" s="126">
        <v>1.0478217045357079</v>
      </c>
      <c r="O306" s="117">
        <v>419</v>
      </c>
      <c r="P306" s="64"/>
      <c r="Q306" s="55"/>
      <c r="R306" s="56"/>
      <c r="S306" s="30"/>
      <c r="V306" s="85"/>
      <c r="Y306" s="30"/>
      <c r="AA306" s="30"/>
      <c r="AB306" s="30"/>
      <c r="AC306" s="30"/>
      <c r="AD306" s="85"/>
      <c r="AF306" s="30"/>
    </row>
    <row r="307" spans="1:32" s="28" customFormat="1" x14ac:dyDescent="0.2">
      <c r="A307" s="152" t="s">
        <v>515</v>
      </c>
      <c r="B307" s="118">
        <v>3.559538504746057E-2</v>
      </c>
      <c r="C307" s="119">
        <v>4.0923176810676019</v>
      </c>
      <c r="D307" s="120">
        <v>1.1412837827842644E-3</v>
      </c>
      <c r="E307" s="119">
        <v>0.7373515109331733</v>
      </c>
      <c r="F307" s="121">
        <v>1.4672686385748743</v>
      </c>
      <c r="G307" s="121">
        <v>1.8869767490290248</v>
      </c>
      <c r="H307" s="117">
        <v>9.0809792394896398</v>
      </c>
      <c r="I307" s="122">
        <v>0.28267023721116274</v>
      </c>
      <c r="J307" s="123">
        <v>28.424801877648008</v>
      </c>
      <c r="K307" s="122">
        <v>0.28266127424455018</v>
      </c>
      <c r="L307" s="124">
        <v>4.9606462560558562</v>
      </c>
      <c r="M307" s="125">
        <v>1.0061124394344922</v>
      </c>
      <c r="N307" s="126">
        <v>1.0342920157124169</v>
      </c>
      <c r="O307" s="117">
        <v>419</v>
      </c>
      <c r="P307" s="64"/>
      <c r="Q307" s="55"/>
      <c r="R307" s="56"/>
      <c r="S307" s="30"/>
      <c r="V307" s="85"/>
      <c r="Y307" s="30"/>
      <c r="AA307" s="30"/>
      <c r="AB307" s="30"/>
      <c r="AC307" s="30"/>
      <c r="AD307" s="85"/>
      <c r="AF307" s="30"/>
    </row>
    <row r="308" spans="1:32" s="28" customFormat="1" x14ac:dyDescent="0.2">
      <c r="A308" s="152" t="s">
        <v>516</v>
      </c>
      <c r="B308" s="118">
        <v>1.2407896253435274E-2</v>
      </c>
      <c r="C308" s="119">
        <v>1.0830707961860737</v>
      </c>
      <c r="D308" s="120">
        <v>4.0357850125137827E-4</v>
      </c>
      <c r="E308" s="119">
        <v>0.15779571988549421</v>
      </c>
      <c r="F308" s="121">
        <v>1.4672952832892088</v>
      </c>
      <c r="G308" s="121">
        <v>1.8868294853319638</v>
      </c>
      <c r="H308" s="117">
        <v>10.074991896217329</v>
      </c>
      <c r="I308" s="122">
        <v>0.28263690671337305</v>
      </c>
      <c r="J308" s="123">
        <v>29.119475922308506</v>
      </c>
      <c r="K308" s="122">
        <v>0.28263373724694685</v>
      </c>
      <c r="L308" s="124">
        <v>3.9859581666679134</v>
      </c>
      <c r="M308" s="125">
        <v>1.0307008323695577</v>
      </c>
      <c r="N308" s="126">
        <v>1.0862855579541055</v>
      </c>
      <c r="O308" s="117">
        <v>419</v>
      </c>
      <c r="P308" s="64"/>
      <c r="Q308" s="55"/>
      <c r="R308" s="56"/>
      <c r="S308" s="30"/>
      <c r="V308" s="85"/>
      <c r="Y308" s="30"/>
      <c r="AA308" s="30"/>
      <c r="AB308" s="30"/>
      <c r="AC308" s="30"/>
      <c r="AD308" s="85"/>
      <c r="AF308" s="30"/>
    </row>
    <row r="309" spans="1:32" s="28" customFormat="1" x14ac:dyDescent="0.2">
      <c r="A309" s="152" t="s">
        <v>517</v>
      </c>
      <c r="B309" s="118">
        <v>3.9977202171123216E-2</v>
      </c>
      <c r="C309" s="119">
        <v>20.423756938104169</v>
      </c>
      <c r="D309" s="120">
        <v>1.295030978148988E-3</v>
      </c>
      <c r="E309" s="119">
        <v>5.7795973330597388</v>
      </c>
      <c r="F309" s="121">
        <v>1.4673460783083656</v>
      </c>
      <c r="G309" s="121">
        <v>1.8870364503873149</v>
      </c>
      <c r="H309" s="117">
        <v>8.9669853214962849</v>
      </c>
      <c r="I309" s="122">
        <v>0.2826334862623599</v>
      </c>
      <c r="J309" s="123">
        <v>30.521838198171597</v>
      </c>
      <c r="K309" s="122">
        <v>0.28262331585637107</v>
      </c>
      <c r="L309" s="124">
        <v>3.6170869696183772</v>
      </c>
      <c r="M309" s="125">
        <v>1.080338262962055</v>
      </c>
      <c r="N309" s="126">
        <v>1.105949382839714</v>
      </c>
      <c r="O309" s="117">
        <v>419</v>
      </c>
      <c r="P309" s="64"/>
      <c r="Q309" s="55"/>
      <c r="R309" s="56"/>
      <c r="S309" s="30"/>
      <c r="V309" s="85"/>
      <c r="Y309" s="30"/>
      <c r="AA309" s="30"/>
      <c r="AB309" s="30"/>
      <c r="AC309" s="30"/>
      <c r="AD309" s="85"/>
      <c r="AF309" s="30"/>
    </row>
    <row r="310" spans="1:32" s="28" customFormat="1" x14ac:dyDescent="0.2">
      <c r="A310" s="152" t="s">
        <v>518</v>
      </c>
      <c r="B310" s="118">
        <v>3.6989557116221282E-2</v>
      </c>
      <c r="C310" s="119">
        <v>1.9428151512918559</v>
      </c>
      <c r="D310" s="120">
        <v>1.2142959878401365E-3</v>
      </c>
      <c r="E310" s="119">
        <v>8.3576231767034437E-2</v>
      </c>
      <c r="F310" s="121">
        <v>1.4672738611108622</v>
      </c>
      <c r="G310" s="121">
        <v>1.8870070220563342</v>
      </c>
      <c r="H310" s="117">
        <v>10.029588581597448</v>
      </c>
      <c r="I310" s="122">
        <v>0.28263463940092398</v>
      </c>
      <c r="J310" s="123">
        <v>30.872297912931113</v>
      </c>
      <c r="K310" s="122">
        <v>0.28262510303971305</v>
      </c>
      <c r="L310" s="124">
        <v>3.6803453662703767</v>
      </c>
      <c r="M310" s="125">
        <v>1.092742988950679</v>
      </c>
      <c r="N310" s="126">
        <v>1.1025777103323877</v>
      </c>
      <c r="O310" s="117">
        <v>419</v>
      </c>
      <c r="P310" s="64"/>
      <c r="Q310" s="55"/>
      <c r="R310" s="56"/>
      <c r="S310" s="30"/>
      <c r="V310" s="85"/>
      <c r="Y310" s="30"/>
      <c r="AA310" s="30"/>
      <c r="AB310" s="30"/>
      <c r="AC310" s="30"/>
      <c r="AD310" s="85"/>
      <c r="AF310" s="30"/>
    </row>
    <row r="311" spans="1:32" s="28" customFormat="1" x14ac:dyDescent="0.2">
      <c r="A311" s="152" t="s">
        <v>519</v>
      </c>
      <c r="B311" s="118">
        <v>5.6547012978143421E-2</v>
      </c>
      <c r="C311" s="119">
        <v>47.863453395648534</v>
      </c>
      <c r="D311" s="120">
        <v>1.7494774311734517E-3</v>
      </c>
      <c r="E311" s="119">
        <v>13.957061736565748</v>
      </c>
      <c r="F311" s="121">
        <v>1.4672407277641648</v>
      </c>
      <c r="G311" s="121">
        <v>1.8868647402439482</v>
      </c>
      <c r="H311" s="117">
        <v>8.6663753133033836</v>
      </c>
      <c r="I311" s="122">
        <v>0.28262620226055901</v>
      </c>
      <c r="J311" s="123">
        <v>33.117077870077878</v>
      </c>
      <c r="K311" s="122">
        <v>0.2826124629013903</v>
      </c>
      <c r="L311" s="124">
        <v>3.2329402987718581</v>
      </c>
      <c r="M311" s="125">
        <v>1.172198284657977</v>
      </c>
      <c r="N311" s="126">
        <v>1.1264198435248827</v>
      </c>
      <c r="O311" s="117">
        <v>419</v>
      </c>
      <c r="P311" s="64"/>
      <c r="Q311" s="55"/>
      <c r="R311" s="56"/>
      <c r="S311" s="30"/>
      <c r="V311" s="85"/>
      <c r="Y311" s="30"/>
      <c r="AA311" s="30"/>
      <c r="AB311" s="30"/>
      <c r="AC311" s="30"/>
      <c r="AD311" s="85"/>
      <c r="AF311" s="30"/>
    </row>
    <row r="312" spans="1:32" s="28" customFormat="1" x14ac:dyDescent="0.2">
      <c r="A312" s="152" t="s">
        <v>520</v>
      </c>
      <c r="B312" s="118">
        <v>3.4228059609232211E-2</v>
      </c>
      <c r="C312" s="119">
        <v>10.942510715102649</v>
      </c>
      <c r="D312" s="120">
        <v>1.1037392050668692E-3</v>
      </c>
      <c r="E312" s="119">
        <v>3.9119648724505187</v>
      </c>
      <c r="F312" s="121">
        <v>1.4672705295960162</v>
      </c>
      <c r="G312" s="121">
        <v>1.8869991691042234</v>
      </c>
      <c r="H312" s="117">
        <v>10.504248739870029</v>
      </c>
      <c r="I312" s="122">
        <v>0.28267758179249769</v>
      </c>
      <c r="J312" s="123">
        <v>29.2795230588005</v>
      </c>
      <c r="K312" s="122">
        <v>0.28266891367875313</v>
      </c>
      <c r="L312" s="124">
        <v>5.2310484848883121</v>
      </c>
      <c r="M312" s="125">
        <v>1.036365794104821</v>
      </c>
      <c r="N312" s="126">
        <v>1.0198587923271261</v>
      </c>
      <c r="O312" s="117">
        <v>419</v>
      </c>
      <c r="P312" s="64"/>
      <c r="Q312" s="55"/>
      <c r="R312" s="56"/>
      <c r="S312" s="30"/>
      <c r="V312" s="85"/>
      <c r="Y312" s="30"/>
      <c r="AA312" s="30"/>
      <c r="AB312" s="30"/>
      <c r="AC312" s="30"/>
      <c r="AD312" s="85"/>
      <c r="AF312" s="30"/>
    </row>
    <row r="313" spans="1:32" s="28" customFormat="1" x14ac:dyDescent="0.2">
      <c r="A313" s="152" t="s">
        <v>521</v>
      </c>
      <c r="B313" s="118">
        <v>6.2632180678191735E-2</v>
      </c>
      <c r="C313" s="119">
        <v>51.781492007521379</v>
      </c>
      <c r="D313" s="120">
        <v>1.9250278645315951E-3</v>
      </c>
      <c r="E313" s="119">
        <v>14.999394171046431</v>
      </c>
      <c r="F313" s="121">
        <v>1.4673111972724313</v>
      </c>
      <c r="G313" s="121">
        <v>1.8868472599133383</v>
      </c>
      <c r="H313" s="117">
        <v>8.4609014813896888</v>
      </c>
      <c r="I313" s="122">
        <v>0.28263760753016137</v>
      </c>
      <c r="J313" s="123">
        <v>35.837571681790706</v>
      </c>
      <c r="K313" s="122">
        <v>0.28262248950190377</v>
      </c>
      <c r="L313" s="124">
        <v>3.5878376713305293</v>
      </c>
      <c r="M313" s="125">
        <v>1.2684917496819104</v>
      </c>
      <c r="N313" s="126">
        <v>1.1075082986689844</v>
      </c>
      <c r="O313" s="117">
        <v>419</v>
      </c>
      <c r="P313" s="64"/>
      <c r="Q313" s="55"/>
      <c r="R313" s="56"/>
      <c r="S313" s="30"/>
      <c r="V313" s="85"/>
      <c r="Y313" s="30"/>
      <c r="AA313" s="30"/>
      <c r="AB313" s="30"/>
      <c r="AC313" s="30"/>
      <c r="AD313" s="85"/>
      <c r="AF313" s="30"/>
    </row>
    <row r="314" spans="1:32" s="28" customFormat="1" x14ac:dyDescent="0.2">
      <c r="A314" s="152" t="s">
        <v>522</v>
      </c>
      <c r="B314" s="118">
        <v>1.7860101140348535E-2</v>
      </c>
      <c r="C314" s="119">
        <v>1.3005997376562834</v>
      </c>
      <c r="D314" s="120">
        <v>6.0585715310768214E-4</v>
      </c>
      <c r="E314" s="119">
        <v>0.49756622348640545</v>
      </c>
      <c r="F314" s="121">
        <v>1.4672717558886974</v>
      </c>
      <c r="G314" s="121">
        <v>1.8869415891249384</v>
      </c>
      <c r="H314" s="117">
        <v>11.252454860555128</v>
      </c>
      <c r="I314" s="122">
        <v>0.28265735975416639</v>
      </c>
      <c r="J314" s="123">
        <v>28.948909262445596</v>
      </c>
      <c r="K314" s="122">
        <v>0.28265260171105983</v>
      </c>
      <c r="L314" s="124">
        <v>4.6536768754568136</v>
      </c>
      <c r="M314" s="125">
        <v>1.0246635259725245</v>
      </c>
      <c r="N314" s="126">
        <v>1.0506723666240509</v>
      </c>
      <c r="O314" s="117">
        <v>419</v>
      </c>
      <c r="P314" s="64"/>
      <c r="Q314" s="55"/>
      <c r="R314" s="56"/>
      <c r="S314" s="30"/>
      <c r="V314" s="85"/>
      <c r="Y314" s="30"/>
      <c r="AA314" s="30"/>
      <c r="AB314" s="30"/>
      <c r="AC314" s="30"/>
      <c r="AD314" s="85"/>
      <c r="AF314" s="30"/>
    </row>
    <row r="315" spans="1:32" s="28" customFormat="1" x14ac:dyDescent="0.2">
      <c r="A315" s="153" t="s">
        <v>685</v>
      </c>
      <c r="B315" s="154">
        <f>AVERAGE(B293:B314)</f>
        <v>3.2731825702940059E-2</v>
      </c>
      <c r="C315" s="215"/>
      <c r="D315" s="155">
        <f>AVERAGE(D293:D314)</f>
        <v>1.0551209332966063E-3</v>
      </c>
      <c r="E315" s="215"/>
      <c r="F315" s="156">
        <f>AVERAGE(F293:F314)</f>
        <v>1.4672866502681481</v>
      </c>
      <c r="G315" s="156">
        <f>AVERAGE(G293:G314)</f>
        <v>1.8869422004248937</v>
      </c>
      <c r="H315" s="216"/>
      <c r="I315" s="157">
        <f>AVERAGE(I293:I314)</f>
        <v>0.28265963779324138</v>
      </c>
      <c r="J315" s="217"/>
      <c r="K315" s="157"/>
      <c r="L315" s="158">
        <f>AVERAGE(L293:L314)</f>
        <v>4.6094248762147805</v>
      </c>
      <c r="M315" s="218"/>
      <c r="N315" s="219"/>
      <c r="O315" s="216"/>
      <c r="P315" s="83"/>
      <c r="Q315" s="55"/>
      <c r="R315" s="56"/>
      <c r="S315" s="30"/>
      <c r="T315" s="85"/>
      <c r="V315" s="30"/>
      <c r="W315" s="30"/>
      <c r="X315" s="30"/>
      <c r="Y315" s="30"/>
      <c r="Z315" s="30"/>
      <c r="AA315" s="30"/>
      <c r="AB315" s="30"/>
      <c r="AC315" s="30"/>
      <c r="AD315" s="85"/>
      <c r="AF315" s="30"/>
    </row>
    <row r="316" spans="1:32" s="28" customFormat="1" x14ac:dyDescent="0.2">
      <c r="A316" s="160" t="s">
        <v>1</v>
      </c>
      <c r="B316" s="161">
        <f>STDEV(B293:B314)*2</f>
        <v>2.9722453371673424E-2</v>
      </c>
      <c r="C316" s="220"/>
      <c r="D316" s="162">
        <f>STDEV(D293:D314)*2</f>
        <v>8.9593555955439462E-4</v>
      </c>
      <c r="E316" s="220"/>
      <c r="F316" s="163">
        <f>STDEV(F293:F314)*2</f>
        <v>5.9453647468733543E-5</v>
      </c>
      <c r="G316" s="163">
        <f>STDEV(G293:G314)*2</f>
        <v>2.0434209449895723E-4</v>
      </c>
      <c r="H316" s="221"/>
      <c r="I316" s="164">
        <f>STDEV(I293:I314)*2</f>
        <v>4.1914082680723134E-5</v>
      </c>
      <c r="J316" s="222"/>
      <c r="K316" s="164"/>
      <c r="L316" s="165">
        <f>STDEV(L293:L314)*2</f>
        <v>1.5500706714297448</v>
      </c>
      <c r="M316" s="223"/>
      <c r="N316" s="224"/>
      <c r="O316" s="221"/>
      <c r="P316" s="83"/>
      <c r="Q316" s="55"/>
      <c r="R316" s="56"/>
      <c r="S316" s="30"/>
      <c r="T316" s="85"/>
      <c r="V316" s="30"/>
      <c r="W316" s="30"/>
      <c r="X316" s="30"/>
      <c r="Y316" s="30"/>
      <c r="Z316" s="30"/>
      <c r="AA316" s="30"/>
      <c r="AB316" s="30"/>
      <c r="AC316" s="30"/>
      <c r="AD316" s="85"/>
      <c r="AF316" s="30"/>
    </row>
    <row r="317" spans="1:32" s="28" customFormat="1" x14ac:dyDescent="0.2">
      <c r="A317" s="188" t="s">
        <v>688</v>
      </c>
      <c r="B317" s="187"/>
      <c r="C317" s="192"/>
      <c r="D317" s="187"/>
      <c r="E317" s="193"/>
      <c r="F317" s="187"/>
      <c r="G317" s="187"/>
      <c r="H317" s="187"/>
      <c r="I317" s="187"/>
      <c r="J317" s="167"/>
      <c r="K317" s="187"/>
      <c r="L317" s="187"/>
      <c r="M317" s="167"/>
      <c r="N317" s="187"/>
      <c r="O317" s="187"/>
      <c r="P317" s="83"/>
      <c r="Q317" s="55"/>
      <c r="R317" s="56"/>
      <c r="S317" s="30"/>
      <c r="T317" s="85"/>
      <c r="V317" s="30"/>
      <c r="W317" s="30"/>
      <c r="X317" s="30"/>
      <c r="Y317" s="30"/>
      <c r="Z317" s="30"/>
      <c r="AA317" s="30"/>
      <c r="AB317" s="30"/>
      <c r="AC317" s="30"/>
      <c r="AD317" s="85"/>
      <c r="AF317" s="30"/>
    </row>
    <row r="318" spans="1:32" s="28" customFormat="1" x14ac:dyDescent="0.2">
      <c r="A318" s="168" t="s">
        <v>674</v>
      </c>
      <c r="B318" s="187"/>
      <c r="C318" s="192"/>
      <c r="D318" s="187"/>
      <c r="E318" s="193"/>
      <c r="F318" s="187"/>
      <c r="G318" s="187"/>
      <c r="H318" s="187"/>
      <c r="I318" s="187"/>
      <c r="J318" s="167"/>
      <c r="K318" s="187"/>
      <c r="L318" s="187"/>
      <c r="M318" s="167"/>
      <c r="N318" s="187"/>
      <c r="O318" s="187"/>
      <c r="P318" s="83"/>
      <c r="Q318" s="55"/>
      <c r="R318" s="56"/>
      <c r="S318" s="30"/>
      <c r="T318" s="85"/>
      <c r="V318" s="30"/>
      <c r="W318" s="30"/>
      <c r="X318" s="30"/>
      <c r="Y318" s="30"/>
      <c r="Z318" s="30"/>
      <c r="AA318" s="30"/>
      <c r="AB318" s="30"/>
      <c r="AC318" s="30"/>
      <c r="AD318" s="85"/>
      <c r="AF318" s="30"/>
    </row>
    <row r="319" spans="1:32" s="28" customFormat="1" x14ac:dyDescent="0.2">
      <c r="A319" s="152" t="s">
        <v>492</v>
      </c>
      <c r="B319" s="118">
        <v>8.0407128833375977E-3</v>
      </c>
      <c r="C319" s="119">
        <v>0.3021030966607311</v>
      </c>
      <c r="D319" s="120">
        <v>2.5783665162352494E-4</v>
      </c>
      <c r="E319" s="119">
        <v>1.1790661556283277E-2</v>
      </c>
      <c r="F319" s="121">
        <v>1.4672499852805609</v>
      </c>
      <c r="G319" s="121">
        <v>1.8868850773828658</v>
      </c>
      <c r="H319" s="117">
        <v>19.194994489422484</v>
      </c>
      <c r="I319" s="122">
        <v>0.28198576996387692</v>
      </c>
      <c r="J319" s="123">
        <v>22.94020497564356</v>
      </c>
      <c r="K319" s="122">
        <v>0.28198284596696094</v>
      </c>
      <c r="L319" s="124">
        <v>-14.911730923125033</v>
      </c>
      <c r="M319" s="125">
        <v>0.8123188160857886</v>
      </c>
      <c r="N319" s="126">
        <v>2.2321615810642461</v>
      </c>
      <c r="O319" s="117">
        <v>604</v>
      </c>
      <c r="P319" s="56"/>
      <c r="Q319" s="55"/>
      <c r="R319" s="56"/>
      <c r="S319" s="30"/>
      <c r="T319" s="85"/>
      <c r="V319" s="30"/>
      <c r="W319" s="30"/>
      <c r="X319" s="30"/>
      <c r="Y319" s="30"/>
      <c r="Z319" s="30"/>
      <c r="AA319" s="30"/>
      <c r="AB319" s="30"/>
      <c r="AC319" s="30"/>
      <c r="AD319" s="85"/>
      <c r="AF319" s="30"/>
    </row>
    <row r="320" spans="1:32" s="28" customFormat="1" x14ac:dyDescent="0.2">
      <c r="A320" s="152" t="s">
        <v>493</v>
      </c>
      <c r="B320" s="118">
        <v>7.8789083249505634E-3</v>
      </c>
      <c r="C320" s="119">
        <v>0.33424216644187998</v>
      </c>
      <c r="D320" s="120">
        <v>2.5215920242797993E-4</v>
      </c>
      <c r="E320" s="119">
        <v>1.1586029289977449E-2</v>
      </c>
      <c r="F320" s="121">
        <v>1.467225988175068</v>
      </c>
      <c r="G320" s="121">
        <v>1.8867896361755867</v>
      </c>
      <c r="H320" s="117">
        <v>19.62074698275509</v>
      </c>
      <c r="I320" s="122">
        <v>0.28199361769335518</v>
      </c>
      <c r="J320" s="123">
        <v>24.061572760886236</v>
      </c>
      <c r="K320" s="122">
        <v>0.28199075808155988</v>
      </c>
      <c r="L320" s="124">
        <v>-14.631560821307676</v>
      </c>
      <c r="M320" s="125">
        <v>0.85202675037421294</v>
      </c>
      <c r="N320" s="126">
        <v>2.2174931713194783</v>
      </c>
      <c r="O320" s="117">
        <v>604</v>
      </c>
      <c r="P320" s="56"/>
      <c r="Q320" s="55"/>
      <c r="R320" s="56"/>
      <c r="S320" s="30"/>
      <c r="T320" s="85"/>
      <c r="V320" s="30"/>
      <c r="W320" s="30"/>
      <c r="X320" s="30"/>
      <c r="Y320" s="30"/>
      <c r="Z320" s="30"/>
      <c r="AA320" s="30"/>
      <c r="AB320" s="30"/>
      <c r="AC320" s="30"/>
      <c r="AD320" s="85"/>
      <c r="AF320" s="30"/>
    </row>
    <row r="321" spans="1:32" s="28" customFormat="1" x14ac:dyDescent="0.2">
      <c r="A321" s="152" t="s">
        <v>494</v>
      </c>
      <c r="B321" s="118">
        <v>8.0360598984449329E-3</v>
      </c>
      <c r="C321" s="119">
        <v>0.32699558617327551</v>
      </c>
      <c r="D321" s="120">
        <v>2.5677091867108953E-4</v>
      </c>
      <c r="E321" s="119">
        <v>1.202889309630854E-2</v>
      </c>
      <c r="F321" s="121">
        <v>1.4672841293865844</v>
      </c>
      <c r="G321" s="121">
        <v>1.8868817661392503</v>
      </c>
      <c r="H321" s="117">
        <v>19.901371822001408</v>
      </c>
      <c r="I321" s="122">
        <v>0.28200065247654654</v>
      </c>
      <c r="J321" s="123">
        <v>22.739706481174146</v>
      </c>
      <c r="K321" s="122">
        <v>0.28199774056557664</v>
      </c>
      <c r="L321" s="124">
        <v>-14.384309187948086</v>
      </c>
      <c r="M321" s="125">
        <v>0.80521911057673812</v>
      </c>
      <c r="N321" s="126">
        <v>2.2045448825459215</v>
      </c>
      <c r="O321" s="117">
        <v>604</v>
      </c>
      <c r="P321" s="56"/>
      <c r="Q321" s="55"/>
      <c r="R321" s="56"/>
      <c r="S321" s="30"/>
      <c r="T321" s="85"/>
      <c r="V321" s="30"/>
      <c r="W321" s="30"/>
      <c r="X321" s="30"/>
      <c r="Y321" s="30"/>
      <c r="Z321" s="30"/>
      <c r="AA321" s="30"/>
      <c r="AB321" s="30"/>
      <c r="AC321" s="30"/>
      <c r="AD321" s="85"/>
      <c r="AF321" s="30"/>
    </row>
    <row r="322" spans="1:32" s="28" customFormat="1" x14ac:dyDescent="0.2">
      <c r="A322" s="152" t="s">
        <v>495</v>
      </c>
      <c r="B322" s="118">
        <v>7.8806696765070013E-3</v>
      </c>
      <c r="C322" s="119">
        <v>0.30212357603987583</v>
      </c>
      <c r="D322" s="120">
        <v>2.5255665112098571E-4</v>
      </c>
      <c r="E322" s="119">
        <v>4.1881647910599694E-2</v>
      </c>
      <c r="F322" s="121">
        <v>1.4672581444272268</v>
      </c>
      <c r="G322" s="121">
        <v>1.8868669207108995</v>
      </c>
      <c r="H322" s="117">
        <v>19.794394844467554</v>
      </c>
      <c r="I322" s="122">
        <v>0.28200472998421616</v>
      </c>
      <c r="J322" s="123">
        <v>23.575567340757321</v>
      </c>
      <c r="K322" s="122">
        <v>0.28200186586515341</v>
      </c>
      <c r="L322" s="124">
        <v>-14.23823122256862</v>
      </c>
      <c r="M322" s="125">
        <v>0.83481716798838868</v>
      </c>
      <c r="N322" s="126">
        <v>2.1968934732682781</v>
      </c>
      <c r="O322" s="117">
        <v>604</v>
      </c>
      <c r="P322" s="56"/>
      <c r="Q322" s="55"/>
      <c r="R322" s="56"/>
      <c r="S322" s="30"/>
      <c r="T322" s="85"/>
      <c r="V322" s="30"/>
      <c r="W322" s="30"/>
      <c r="X322" s="30"/>
      <c r="Y322" s="30"/>
      <c r="Z322" s="30"/>
      <c r="AA322" s="30"/>
      <c r="AB322" s="30"/>
      <c r="AC322" s="30"/>
      <c r="AD322" s="85"/>
      <c r="AF322" s="30"/>
    </row>
    <row r="323" spans="1:32" s="28" customFormat="1" x14ac:dyDescent="0.2">
      <c r="A323" s="152" t="s">
        <v>496</v>
      </c>
      <c r="B323" s="118">
        <v>8.0097981005996573E-3</v>
      </c>
      <c r="C323" s="119">
        <v>0.28382741508955917</v>
      </c>
      <c r="D323" s="120">
        <v>2.5698526416451263E-4</v>
      </c>
      <c r="E323" s="119">
        <v>1.8025584330646976E-2</v>
      </c>
      <c r="F323" s="121">
        <v>1.4672883772066407</v>
      </c>
      <c r="G323" s="121">
        <v>1.8868664540054756</v>
      </c>
      <c r="H323" s="117">
        <v>19.782552878100752</v>
      </c>
      <c r="I323" s="122">
        <v>0.28200257375019111</v>
      </c>
      <c r="J323" s="123">
        <v>24.042384515302992</v>
      </c>
      <c r="K323" s="122">
        <v>0.2819996594084358</v>
      </c>
      <c r="L323" s="124">
        <v>-14.316362447224229</v>
      </c>
      <c r="M323" s="125">
        <v>0.85134728944780136</v>
      </c>
      <c r="N323" s="126">
        <v>2.2009860401164096</v>
      </c>
      <c r="O323" s="117">
        <v>604</v>
      </c>
      <c r="P323" s="56"/>
      <c r="Q323" s="55"/>
      <c r="R323" s="56"/>
      <c r="S323" s="30"/>
      <c r="T323" s="85"/>
      <c r="V323" s="30"/>
      <c r="W323" s="30"/>
      <c r="X323" s="30"/>
      <c r="Y323" s="30"/>
      <c r="Z323" s="30"/>
      <c r="AA323" s="30"/>
      <c r="AB323" s="30"/>
      <c r="AC323" s="30"/>
      <c r="AD323" s="85"/>
      <c r="AF323" s="30"/>
    </row>
    <row r="324" spans="1:32" s="28" customFormat="1" x14ac:dyDescent="0.2">
      <c r="A324" s="152" t="s">
        <v>497</v>
      </c>
      <c r="B324" s="118">
        <v>7.702701891183E-3</v>
      </c>
      <c r="C324" s="119">
        <v>0.20662139458662415</v>
      </c>
      <c r="D324" s="120">
        <v>2.4863603230219786E-4</v>
      </c>
      <c r="E324" s="119">
        <v>3.9129913709680206E-2</v>
      </c>
      <c r="F324" s="121">
        <v>1.4672739891719613</v>
      </c>
      <c r="G324" s="121">
        <v>1.8868609781757104</v>
      </c>
      <c r="H324" s="117">
        <v>19.653247958647945</v>
      </c>
      <c r="I324" s="122">
        <v>0.28201282103091224</v>
      </c>
      <c r="J324" s="123">
        <v>22.550657617779631</v>
      </c>
      <c r="K324" s="122">
        <v>0.2820100013736328</v>
      </c>
      <c r="L324" s="124">
        <v>-13.950150683478268</v>
      </c>
      <c r="M324" s="125">
        <v>0.79852483957809639</v>
      </c>
      <c r="N324" s="126">
        <v>2.1818009154185618</v>
      </c>
      <c r="O324" s="117">
        <v>604</v>
      </c>
      <c r="P324" s="56"/>
      <c r="Q324" s="55"/>
      <c r="R324" s="56"/>
      <c r="S324" s="30"/>
      <c r="T324" s="85"/>
      <c r="V324" s="30"/>
      <c r="W324" s="30"/>
      <c r="X324" s="30"/>
      <c r="Y324" s="30"/>
      <c r="Z324" s="30"/>
      <c r="AA324" s="30"/>
      <c r="AB324" s="30"/>
      <c r="AC324" s="30"/>
      <c r="AD324" s="85"/>
      <c r="AF324" s="30"/>
    </row>
    <row r="325" spans="1:32" s="28" customFormat="1" x14ac:dyDescent="0.2">
      <c r="A325" s="152" t="s">
        <v>498</v>
      </c>
      <c r="B325" s="118">
        <v>8.0516511229026724E-3</v>
      </c>
      <c r="C325" s="119">
        <v>0.33698450152085169</v>
      </c>
      <c r="D325" s="120">
        <v>2.5722920043996073E-4</v>
      </c>
      <c r="E325" s="119">
        <v>1.6008204902279419E-2</v>
      </c>
      <c r="F325" s="121">
        <v>1.4672295130549202</v>
      </c>
      <c r="G325" s="121">
        <v>1.8868018794335955</v>
      </c>
      <c r="H325" s="117">
        <v>19.643569278476694</v>
      </c>
      <c r="I325" s="122">
        <v>0.28199940972704346</v>
      </c>
      <c r="J325" s="123">
        <v>23.36607810024244</v>
      </c>
      <c r="K325" s="122">
        <v>0.28199649261892851</v>
      </c>
      <c r="L325" s="124">
        <v>-14.428499313747789</v>
      </c>
      <c r="M325" s="125">
        <v>0.82739909774476317</v>
      </c>
      <c r="N325" s="126">
        <v>2.2068592992619651</v>
      </c>
      <c r="O325" s="117">
        <v>604</v>
      </c>
      <c r="P325" s="56"/>
      <c r="Q325" s="55"/>
      <c r="R325" s="56"/>
      <c r="S325" s="30"/>
      <c r="T325" s="85"/>
      <c r="V325" s="30"/>
      <c r="W325" s="30"/>
      <c r="X325" s="30"/>
      <c r="Y325" s="30"/>
      <c r="Z325" s="30"/>
      <c r="AA325" s="30"/>
      <c r="AB325" s="30"/>
      <c r="AC325" s="30"/>
      <c r="AD325" s="85"/>
      <c r="AF325" s="30"/>
    </row>
    <row r="326" spans="1:32" s="28" customFormat="1" x14ac:dyDescent="0.2">
      <c r="A326" s="152" t="s">
        <v>499</v>
      </c>
      <c r="B326" s="118">
        <v>7.308394383430966E-3</v>
      </c>
      <c r="C326" s="119">
        <v>0.24357415155685103</v>
      </c>
      <c r="D326" s="120">
        <v>2.3649862229585105E-4</v>
      </c>
      <c r="E326" s="119">
        <v>3.1266965930681949E-2</v>
      </c>
      <c r="F326" s="121">
        <v>1.467251037388178</v>
      </c>
      <c r="G326" s="121">
        <v>1.8869008927653199</v>
      </c>
      <c r="H326" s="117">
        <v>19.565532541448626</v>
      </c>
      <c r="I326" s="122">
        <v>0.28199932586749255</v>
      </c>
      <c r="J326" s="123">
        <v>23.54239257623367</v>
      </c>
      <c r="K326" s="122">
        <v>0.28199664385452861</v>
      </c>
      <c r="L326" s="124">
        <v>-14.423144020551115</v>
      </c>
      <c r="M326" s="125">
        <v>0.83364244067074544</v>
      </c>
      <c r="N326" s="126">
        <v>2.2065788260897148</v>
      </c>
      <c r="O326" s="117">
        <v>604</v>
      </c>
      <c r="P326" s="56"/>
      <c r="Q326" s="55"/>
      <c r="R326" s="56"/>
      <c r="S326" s="30"/>
      <c r="T326" s="85"/>
      <c r="V326" s="30"/>
      <c r="W326" s="30"/>
      <c r="X326" s="30"/>
      <c r="Y326" s="30"/>
      <c r="Z326" s="30"/>
      <c r="AA326" s="30"/>
      <c r="AB326" s="30"/>
      <c r="AC326" s="30"/>
      <c r="AD326" s="85"/>
      <c r="AF326" s="30"/>
    </row>
    <row r="327" spans="1:32" s="28" customFormat="1" x14ac:dyDescent="0.2">
      <c r="A327" s="152" t="s">
        <v>500</v>
      </c>
      <c r="B327" s="118">
        <v>7.9638704947676501E-3</v>
      </c>
      <c r="C327" s="119">
        <v>0.32877933976162216</v>
      </c>
      <c r="D327" s="120">
        <v>2.5540860120381079E-4</v>
      </c>
      <c r="E327" s="119">
        <v>1.3959556409704298E-2</v>
      </c>
      <c r="F327" s="121">
        <v>1.4672627535125806</v>
      </c>
      <c r="G327" s="121">
        <v>1.8868591321945603</v>
      </c>
      <c r="H327" s="117">
        <v>19.651133236909555</v>
      </c>
      <c r="I327" s="122">
        <v>0.2819919341571836</v>
      </c>
      <c r="J327" s="123">
        <v>23.970266620399311</v>
      </c>
      <c r="K327" s="122">
        <v>0.28198903769557687</v>
      </c>
      <c r="L327" s="124">
        <v>-14.692480150773068</v>
      </c>
      <c r="M327" s="125">
        <v>0.84879357542866352</v>
      </c>
      <c r="N327" s="126">
        <v>2.2206829672279809</v>
      </c>
      <c r="O327" s="117">
        <v>604</v>
      </c>
      <c r="P327" s="56"/>
      <c r="Q327" s="55"/>
      <c r="R327" s="56"/>
      <c r="S327" s="30"/>
      <c r="T327" s="85"/>
      <c r="V327" s="30"/>
      <c r="W327" s="30"/>
      <c r="X327" s="30"/>
      <c r="Y327" s="30"/>
      <c r="Z327" s="30"/>
      <c r="AA327" s="30"/>
      <c r="AB327" s="30"/>
      <c r="AC327" s="30"/>
      <c r="AD327" s="85"/>
      <c r="AF327" s="30"/>
    </row>
    <row r="328" spans="1:32" s="28" customFormat="1" x14ac:dyDescent="0.2">
      <c r="A328" s="152" t="s">
        <v>14</v>
      </c>
      <c r="B328" s="118">
        <v>7.8197426829213317E-3</v>
      </c>
      <c r="C328" s="119">
        <v>0.32642280788172445</v>
      </c>
      <c r="D328" s="120">
        <v>2.5135712695848356E-4</v>
      </c>
      <c r="E328" s="119">
        <v>1.7424055257040869E-2</v>
      </c>
      <c r="F328" s="121">
        <v>1.4672259317333098</v>
      </c>
      <c r="G328" s="121">
        <v>1.8868711751855196</v>
      </c>
      <c r="H328" s="117">
        <v>19.537810810468095</v>
      </c>
      <c r="I328" s="122">
        <v>0.2820020744487392</v>
      </c>
      <c r="J328" s="123">
        <v>24.577469916367985</v>
      </c>
      <c r="K328" s="122">
        <v>0.2819992239328819</v>
      </c>
      <c r="L328" s="124">
        <v>-14.331782753483902</v>
      </c>
      <c r="M328" s="125">
        <v>0.87029480713263219</v>
      </c>
      <c r="N328" s="126">
        <v>2.2017937293304026</v>
      </c>
      <c r="O328" s="117">
        <v>604</v>
      </c>
      <c r="P328" s="56"/>
      <c r="Q328" s="55"/>
      <c r="R328" s="56"/>
      <c r="S328" s="30"/>
      <c r="T328" s="85"/>
      <c r="V328" s="30"/>
      <c r="W328" s="30"/>
      <c r="X328" s="30"/>
      <c r="Y328" s="30"/>
      <c r="Z328" s="30"/>
      <c r="AA328" s="30"/>
      <c r="AB328" s="30"/>
      <c r="AC328" s="30"/>
      <c r="AD328" s="85"/>
      <c r="AF328" s="30"/>
    </row>
    <row r="329" spans="1:32" s="28" customFormat="1" x14ac:dyDescent="0.2">
      <c r="A329" s="152" t="s">
        <v>276</v>
      </c>
      <c r="B329" s="118">
        <v>7.9742272410152047E-3</v>
      </c>
      <c r="C329" s="119">
        <v>0.28856826069559099</v>
      </c>
      <c r="D329" s="120">
        <v>2.5662440075899939E-4</v>
      </c>
      <c r="E329" s="119">
        <v>2.7840319478267161E-2</v>
      </c>
      <c r="F329" s="121">
        <v>1.4672792516962758</v>
      </c>
      <c r="G329" s="121">
        <v>1.886793460154587</v>
      </c>
      <c r="H329" s="117">
        <v>19.783809163453171</v>
      </c>
      <c r="I329" s="122">
        <v>0.28200741137064889</v>
      </c>
      <c r="J329" s="123">
        <v>22.931975930785654</v>
      </c>
      <c r="K329" s="122">
        <v>0.28200450112126557</v>
      </c>
      <c r="L329" s="124">
        <v>-14.144916096249238</v>
      </c>
      <c r="M329" s="125">
        <v>0.8120274233980318</v>
      </c>
      <c r="N329" s="126">
        <v>2.1920051534902867</v>
      </c>
      <c r="O329" s="117">
        <v>604</v>
      </c>
      <c r="P329" s="56"/>
      <c r="Q329" s="55"/>
      <c r="R329" s="56"/>
      <c r="S329" s="30"/>
      <c r="T329" s="85"/>
      <c r="V329" s="30"/>
      <c r="W329" s="30"/>
      <c r="X329" s="30"/>
      <c r="Y329" s="30"/>
      <c r="Z329" s="30"/>
      <c r="AA329" s="30"/>
      <c r="AB329" s="30"/>
      <c r="AC329" s="30"/>
      <c r="AD329" s="85"/>
      <c r="AF329" s="30"/>
    </row>
    <row r="330" spans="1:32" s="28" customFormat="1" x14ac:dyDescent="0.2">
      <c r="A330" s="152" t="s">
        <v>16</v>
      </c>
      <c r="B330" s="118">
        <v>7.9681608319350158E-3</v>
      </c>
      <c r="C330" s="119">
        <v>0.34114416042527068</v>
      </c>
      <c r="D330" s="120">
        <v>2.5736546973071023E-4</v>
      </c>
      <c r="E330" s="119">
        <v>1.3247295695263506E-2</v>
      </c>
      <c r="F330" s="121">
        <v>1.4672783984708762</v>
      </c>
      <c r="G330" s="121">
        <v>1.886874980523001</v>
      </c>
      <c r="H330" s="117">
        <v>19.52328846220885</v>
      </c>
      <c r="I330" s="122">
        <v>0.2819979921263171</v>
      </c>
      <c r="J330" s="123">
        <v>22.512698150107507</v>
      </c>
      <c r="K330" s="122">
        <v>0.28199507347284003</v>
      </c>
      <c r="L330" s="124">
        <v>-14.478751657684974</v>
      </c>
      <c r="M330" s="125">
        <v>0.79718068463852099</v>
      </c>
      <c r="N330" s="126">
        <v>2.2094910974908974</v>
      </c>
      <c r="O330" s="117">
        <v>604</v>
      </c>
      <c r="P330" s="56"/>
      <c r="Q330" s="55"/>
      <c r="R330" s="56"/>
      <c r="S330" s="30"/>
      <c r="T330" s="85"/>
      <c r="V330" s="30"/>
      <c r="W330" s="30"/>
      <c r="X330" s="30"/>
      <c r="Y330" s="30"/>
      <c r="Z330" s="30"/>
      <c r="AA330" s="30"/>
      <c r="AB330" s="30"/>
      <c r="AC330" s="30"/>
      <c r="AD330" s="85"/>
      <c r="AF330" s="30"/>
    </row>
    <row r="331" spans="1:32" s="28" customFormat="1" x14ac:dyDescent="0.2">
      <c r="A331" s="152" t="s">
        <v>17</v>
      </c>
      <c r="B331" s="118">
        <v>7.6636270165233817E-3</v>
      </c>
      <c r="C331" s="119">
        <v>0.22440460591417957</v>
      </c>
      <c r="D331" s="120">
        <v>2.4929937532939389E-4</v>
      </c>
      <c r="E331" s="119">
        <v>3.73109540978728E-2</v>
      </c>
      <c r="F331" s="121">
        <v>1.4672693797008696</v>
      </c>
      <c r="G331" s="121">
        <v>1.8869474949567207</v>
      </c>
      <c r="H331" s="117">
        <v>19.30421870595697</v>
      </c>
      <c r="I331" s="122">
        <v>0.28199368945536596</v>
      </c>
      <c r="J331" s="123">
        <v>23.558259062590889</v>
      </c>
      <c r="K331" s="122">
        <v>0.28199086227544395</v>
      </c>
      <c r="L331" s="124">
        <v>-14.627871287903327</v>
      </c>
      <c r="M331" s="125">
        <v>0.8342042772102598</v>
      </c>
      <c r="N331" s="126">
        <v>2.2172999776265971</v>
      </c>
      <c r="O331" s="117">
        <v>604</v>
      </c>
      <c r="P331" s="56"/>
      <c r="Q331" s="55"/>
      <c r="R331" s="56"/>
      <c r="S331" s="30"/>
      <c r="T331" s="85"/>
      <c r="V331" s="30"/>
      <c r="W331" s="30"/>
      <c r="X331" s="30"/>
      <c r="Y331" s="30"/>
      <c r="Z331" s="30"/>
      <c r="AA331" s="30"/>
      <c r="AB331" s="30"/>
      <c r="AC331" s="30"/>
      <c r="AD331" s="85"/>
      <c r="AF331" s="30"/>
    </row>
    <row r="332" spans="1:32" s="28" customFormat="1" x14ac:dyDescent="0.2">
      <c r="A332" s="152" t="s">
        <v>18</v>
      </c>
      <c r="B332" s="118">
        <v>7.9376678764577335E-3</v>
      </c>
      <c r="C332" s="119">
        <v>0.33852459805194712</v>
      </c>
      <c r="D332" s="120">
        <v>2.5608626634555562E-4</v>
      </c>
      <c r="E332" s="119">
        <v>1.4254278913575117E-2</v>
      </c>
      <c r="F332" s="121">
        <v>1.4672603404964923</v>
      </c>
      <c r="G332" s="121">
        <v>1.8868955802084266</v>
      </c>
      <c r="H332" s="117">
        <v>19.629186505814467</v>
      </c>
      <c r="I332" s="122">
        <v>0.28199590718786088</v>
      </c>
      <c r="J332" s="123">
        <v>23.467780326242856</v>
      </c>
      <c r="K332" s="122">
        <v>0.28199300304119163</v>
      </c>
      <c r="L332" s="124">
        <v>-14.552066198126878</v>
      </c>
      <c r="M332" s="125">
        <v>0.83100040086936389</v>
      </c>
      <c r="N332" s="126">
        <v>2.2133304690934921</v>
      </c>
      <c r="O332" s="117">
        <v>604</v>
      </c>
      <c r="P332" s="56"/>
      <c r="Q332" s="55"/>
      <c r="R332" s="56"/>
      <c r="S332" s="30"/>
      <c r="T332" s="85"/>
      <c r="V332" s="30"/>
      <c r="W332" s="30"/>
      <c r="X332" s="30"/>
      <c r="Y332" s="30"/>
      <c r="Z332" s="30"/>
      <c r="AA332" s="30"/>
      <c r="AB332" s="30"/>
      <c r="AC332" s="30"/>
      <c r="AD332" s="85"/>
      <c r="AF332" s="30"/>
    </row>
    <row r="333" spans="1:32" s="28" customFormat="1" x14ac:dyDescent="0.2">
      <c r="A333" s="152" t="s">
        <v>19</v>
      </c>
      <c r="B333" s="118">
        <v>7.3294004074420157E-3</v>
      </c>
      <c r="C333" s="119">
        <v>0.20119092847874806</v>
      </c>
      <c r="D333" s="120">
        <v>2.3836609916012429E-4</v>
      </c>
      <c r="E333" s="119">
        <v>4.3270154308219545E-2</v>
      </c>
      <c r="F333" s="121">
        <v>1.4672706554637633</v>
      </c>
      <c r="G333" s="121">
        <v>1.886845549323624</v>
      </c>
      <c r="H333" s="117">
        <v>19.496342805258962</v>
      </c>
      <c r="I333" s="122">
        <v>0.28202795142623022</v>
      </c>
      <c r="J333" s="123">
        <v>22.709970487362938</v>
      </c>
      <c r="K333" s="122">
        <v>0.28202524823514225</v>
      </c>
      <c r="L333" s="124">
        <v>-13.410255224673984</v>
      </c>
      <c r="M333" s="125">
        <v>0.80416615105383116</v>
      </c>
      <c r="N333" s="126">
        <v>2.1535042991884974</v>
      </c>
      <c r="O333" s="117">
        <v>604</v>
      </c>
      <c r="P333" s="56"/>
      <c r="Q333" s="55"/>
      <c r="R333" s="56"/>
      <c r="S333" s="30"/>
      <c r="T333" s="85"/>
      <c r="V333" s="30"/>
      <c r="W333" s="30"/>
      <c r="X333" s="30"/>
      <c r="Y333" s="30"/>
      <c r="Z333" s="30"/>
      <c r="AA333" s="30"/>
      <c r="AB333" s="30"/>
      <c r="AC333" s="30"/>
      <c r="AD333" s="85"/>
      <c r="AF333" s="30"/>
    </row>
    <row r="334" spans="1:32" s="28" customFormat="1" x14ac:dyDescent="0.2">
      <c r="A334" s="152" t="s">
        <v>20</v>
      </c>
      <c r="B334" s="118">
        <v>7.9430872860507939E-3</v>
      </c>
      <c r="C334" s="119">
        <v>0.33800379645547252</v>
      </c>
      <c r="D334" s="120">
        <v>2.5664751694430115E-4</v>
      </c>
      <c r="E334" s="119">
        <v>1.4874855701004424E-2</v>
      </c>
      <c r="F334" s="121">
        <v>1.4672710795439858</v>
      </c>
      <c r="G334" s="121">
        <v>1.8868602087279516</v>
      </c>
      <c r="H334" s="117">
        <v>19.406965425580861</v>
      </c>
      <c r="I334" s="122">
        <v>0.2820000041967895</v>
      </c>
      <c r="J334" s="123">
        <v>23.175672239106877</v>
      </c>
      <c r="K334" s="122">
        <v>0.28199709368525705</v>
      </c>
      <c r="L334" s="124">
        <v>-14.407215393708039</v>
      </c>
      <c r="M334" s="125">
        <v>0.82065677509124413</v>
      </c>
      <c r="N334" s="126">
        <v>2.2057445862403551</v>
      </c>
      <c r="O334" s="117">
        <v>604</v>
      </c>
      <c r="P334" s="56"/>
      <c r="Q334" s="55"/>
      <c r="R334" s="56"/>
      <c r="S334" s="30"/>
      <c r="T334" s="85"/>
      <c r="V334" s="30"/>
      <c r="W334" s="30"/>
      <c r="X334" s="30"/>
      <c r="Y334" s="30"/>
      <c r="Z334" s="30"/>
      <c r="AA334" s="30"/>
      <c r="AB334" s="30"/>
      <c r="AC334" s="30"/>
      <c r="AD334" s="85"/>
      <c r="AF334" s="30"/>
    </row>
    <row r="335" spans="1:32" s="28" customFormat="1" x14ac:dyDescent="0.2">
      <c r="A335" s="152" t="s">
        <v>21</v>
      </c>
      <c r="B335" s="118">
        <v>7.2649438637596604E-3</v>
      </c>
      <c r="C335" s="119">
        <v>0.35399937458527847</v>
      </c>
      <c r="D335" s="120">
        <v>2.3647359361495001E-4</v>
      </c>
      <c r="E335" s="119">
        <v>1.0319563157762534E-2</v>
      </c>
      <c r="F335" s="121">
        <v>1.4672414235973521</v>
      </c>
      <c r="G335" s="121">
        <v>1.8869015031492635</v>
      </c>
      <c r="H335" s="117">
        <v>19.116977629894851</v>
      </c>
      <c r="I335" s="122">
        <v>0.28200029102893037</v>
      </c>
      <c r="J335" s="123">
        <v>23.030881175791052</v>
      </c>
      <c r="K335" s="122">
        <v>0.28199760929980422</v>
      </c>
      <c r="L335" s="124">
        <v>-14.388957344184661</v>
      </c>
      <c r="M335" s="125">
        <v>0.81552968467346609</v>
      </c>
      <c r="N335" s="126">
        <v>2.2047883301097637</v>
      </c>
      <c r="O335" s="117">
        <v>604</v>
      </c>
      <c r="P335" s="56"/>
      <c r="Q335" s="55"/>
      <c r="R335" s="56"/>
      <c r="S335" s="30"/>
      <c r="T335" s="85"/>
      <c r="V335" s="30"/>
      <c r="W335" s="30"/>
      <c r="X335" s="30"/>
      <c r="Y335" s="30"/>
      <c r="Z335" s="30"/>
      <c r="AA335" s="30"/>
      <c r="AB335" s="30"/>
      <c r="AC335" s="30"/>
      <c r="AD335" s="85"/>
      <c r="AF335" s="30"/>
    </row>
    <row r="336" spans="1:32" s="28" customFormat="1" x14ac:dyDescent="0.2">
      <c r="A336" s="152" t="s">
        <v>473</v>
      </c>
      <c r="B336" s="118">
        <v>7.9731342750841063E-3</v>
      </c>
      <c r="C336" s="119">
        <v>0.34436830159717274</v>
      </c>
      <c r="D336" s="120">
        <v>2.5667133709015693E-4</v>
      </c>
      <c r="E336" s="119">
        <v>1.2815646939709406E-2</v>
      </c>
      <c r="F336" s="121">
        <v>1.4672440923308088</v>
      </c>
      <c r="G336" s="121">
        <v>1.8868974630769932</v>
      </c>
      <c r="H336" s="117">
        <v>19.15767009879017</v>
      </c>
      <c r="I336" s="122">
        <v>0.28199284458194618</v>
      </c>
      <c r="J336" s="123">
        <v>24.392654364831689</v>
      </c>
      <c r="K336" s="122">
        <v>0.28198993380028131</v>
      </c>
      <c r="L336" s="124">
        <v>-14.660748842645344</v>
      </c>
      <c r="M336" s="125">
        <v>0.86375043884201474</v>
      </c>
      <c r="N336" s="126">
        <v>2.2190215084809934</v>
      </c>
      <c r="O336" s="117">
        <v>604</v>
      </c>
      <c r="P336" s="56"/>
      <c r="Q336" s="55"/>
      <c r="R336" s="56"/>
      <c r="S336" s="30"/>
      <c r="T336" s="85"/>
      <c r="V336" s="30"/>
      <c r="W336" s="30"/>
      <c r="X336" s="30"/>
      <c r="Y336" s="30"/>
      <c r="Z336" s="30"/>
      <c r="AA336" s="30"/>
      <c r="AB336" s="30"/>
      <c r="AC336" s="30"/>
      <c r="AD336" s="85"/>
      <c r="AF336" s="30"/>
    </row>
    <row r="337" spans="1:32" s="28" customFormat="1" x14ac:dyDescent="0.2">
      <c r="A337" s="152" t="s">
        <v>22</v>
      </c>
      <c r="B337" s="118">
        <v>7.7218373530629067E-3</v>
      </c>
      <c r="C337" s="119">
        <v>0.34187440183734458</v>
      </c>
      <c r="D337" s="120">
        <v>2.5064452935361195E-4</v>
      </c>
      <c r="E337" s="119">
        <v>1.3365889191441617E-2</v>
      </c>
      <c r="F337" s="121">
        <v>1.467263989966997</v>
      </c>
      <c r="G337" s="121">
        <v>1.8869113705095737</v>
      </c>
      <c r="H337" s="117">
        <v>19.191492688462038</v>
      </c>
      <c r="I337" s="122">
        <v>0.28198401524140376</v>
      </c>
      <c r="J337" s="123">
        <v>24.284800221696209</v>
      </c>
      <c r="K337" s="122">
        <v>0.28198117280676066</v>
      </c>
      <c r="L337" s="124">
        <v>-14.970977974947397</v>
      </c>
      <c r="M337" s="125">
        <v>0.85993129468331375</v>
      </c>
      <c r="N337" s="126">
        <v>2.2352629679739233</v>
      </c>
      <c r="O337" s="117">
        <v>604</v>
      </c>
      <c r="P337" s="56"/>
      <c r="Q337" s="55"/>
      <c r="R337" s="56"/>
      <c r="S337" s="30"/>
      <c r="T337" s="85"/>
      <c r="V337" s="30"/>
      <c r="W337" s="30"/>
      <c r="X337" s="30"/>
      <c r="Y337" s="30"/>
      <c r="Z337" s="30"/>
      <c r="AA337" s="30"/>
      <c r="AB337" s="30"/>
      <c r="AC337" s="30"/>
      <c r="AD337" s="85"/>
      <c r="AF337" s="30"/>
    </row>
    <row r="338" spans="1:32" s="28" customFormat="1" x14ac:dyDescent="0.2">
      <c r="A338" s="152" t="s">
        <v>23</v>
      </c>
      <c r="B338" s="118">
        <v>7.7821058442269957E-3</v>
      </c>
      <c r="C338" s="119">
        <v>0.308161252352607</v>
      </c>
      <c r="D338" s="120">
        <v>2.5219158269977214E-4</v>
      </c>
      <c r="E338" s="119">
        <v>1.2830670365971814E-2</v>
      </c>
      <c r="F338" s="121">
        <v>1.4672793135224242</v>
      </c>
      <c r="G338" s="121">
        <v>1.8868452738721049</v>
      </c>
      <c r="H338" s="117">
        <v>19.486222122824891</v>
      </c>
      <c r="I338" s="122">
        <v>0.28200333515424342</v>
      </c>
      <c r="J338" s="123">
        <v>21.558443902090488</v>
      </c>
      <c r="K338" s="122">
        <v>0.28200047517523963</v>
      </c>
      <c r="L338" s="124">
        <v>-14.28747592572277</v>
      </c>
      <c r="M338" s="125">
        <v>0.76339028556304811</v>
      </c>
      <c r="N338" s="126">
        <v>2.1994729808480478</v>
      </c>
      <c r="O338" s="117">
        <v>604</v>
      </c>
      <c r="P338" s="56"/>
      <c r="Q338" s="55"/>
      <c r="R338" s="56"/>
      <c r="S338" s="30"/>
      <c r="T338" s="85"/>
      <c r="V338" s="30"/>
      <c r="W338" s="30"/>
      <c r="X338" s="30"/>
      <c r="Y338" s="30"/>
      <c r="Z338" s="30"/>
      <c r="AA338" s="30"/>
      <c r="AB338" s="30"/>
      <c r="AC338" s="30"/>
      <c r="AD338" s="85"/>
      <c r="AF338" s="30"/>
    </row>
    <row r="339" spans="1:32" s="28" customFormat="1" x14ac:dyDescent="0.2">
      <c r="A339" s="153" t="s">
        <v>660</v>
      </c>
      <c r="B339" s="154">
        <f>AVERAGE(B317:B338)</f>
        <v>7.8125350727301611E-3</v>
      </c>
      <c r="C339" s="215"/>
      <c r="D339" s="155">
        <f>AVERAGE(D317:D338)</f>
        <v>2.5179042211179853E-4</v>
      </c>
      <c r="E339" s="215"/>
      <c r="F339" s="156">
        <f>AVERAGE(F317:F338)</f>
        <v>1.4672603887063436</v>
      </c>
      <c r="G339" s="156">
        <f>AVERAGE(G317:G338)</f>
        <v>1.8868678398335514</v>
      </c>
      <c r="H339" s="216"/>
      <c r="I339" s="157">
        <f>AVERAGE(I317:I338)</f>
        <v>0.2819998175434647</v>
      </c>
      <c r="J339" s="217"/>
      <c r="K339" s="157"/>
      <c r="L339" s="158">
        <f>AVERAGE(L317:L338)</f>
        <v>-14.411874373502721</v>
      </c>
      <c r="M339" s="218"/>
      <c r="N339" s="219"/>
      <c r="O339" s="216"/>
      <c r="P339" s="56"/>
      <c r="Q339" s="55"/>
      <c r="R339" s="56"/>
      <c r="S339" s="30"/>
      <c r="T339" s="85"/>
      <c r="V339" s="30"/>
      <c r="W339" s="30"/>
      <c r="X339" s="30"/>
      <c r="Y339" s="30"/>
      <c r="Z339" s="30"/>
      <c r="AA339" s="30"/>
      <c r="AB339" s="30"/>
      <c r="AC339" s="30"/>
      <c r="AD339" s="85"/>
      <c r="AF339" s="30"/>
    </row>
    <row r="340" spans="1:32" s="28" customFormat="1" x14ac:dyDescent="0.2">
      <c r="A340" s="160" t="s">
        <v>1</v>
      </c>
      <c r="B340" s="161">
        <f>STDEV(B317:B338)*2</f>
        <v>4.9625963086698678E-4</v>
      </c>
      <c r="C340" s="220"/>
      <c r="D340" s="162">
        <f>STDEV(D317:D338)*2</f>
        <v>1.3905960846226266E-5</v>
      </c>
      <c r="E340" s="220"/>
      <c r="F340" s="163">
        <f>STDEV(F317:F338)*2</f>
        <v>3.8496236893127495E-5</v>
      </c>
      <c r="G340" s="163">
        <f>STDEV(G317:G338)*2</f>
        <v>7.9279312450766321E-5</v>
      </c>
      <c r="H340" s="221"/>
      <c r="I340" s="164">
        <f>STDEV(I317:I338)*2</f>
        <v>1.9036055883280051E-5</v>
      </c>
      <c r="J340" s="222"/>
      <c r="K340" s="164"/>
      <c r="L340" s="165">
        <f>STDEV(L317:L338)*2</f>
        <v>0.67632836651255734</v>
      </c>
      <c r="M340" s="223"/>
      <c r="N340" s="224"/>
      <c r="O340" s="221"/>
      <c r="P340" s="56"/>
      <c r="Q340" s="55"/>
      <c r="R340" s="56"/>
      <c r="S340" s="30"/>
      <c r="T340" s="85"/>
      <c r="V340" s="30"/>
      <c r="W340" s="30"/>
      <c r="X340" s="30"/>
      <c r="Y340" s="30"/>
      <c r="Z340" s="30"/>
      <c r="AA340" s="30"/>
      <c r="AB340" s="30"/>
      <c r="AC340" s="30"/>
      <c r="AD340" s="85"/>
      <c r="AF340" s="30"/>
    </row>
    <row r="341" spans="1:32" s="28" customFormat="1" x14ac:dyDescent="0.2">
      <c r="A341" s="4" t="s">
        <v>682</v>
      </c>
      <c r="B341" s="118"/>
      <c r="C341" s="119"/>
      <c r="D341" s="120"/>
      <c r="E341" s="119"/>
      <c r="F341" s="121"/>
      <c r="G341" s="121"/>
      <c r="H341" s="117"/>
      <c r="I341" s="122"/>
      <c r="J341" s="123"/>
      <c r="K341" s="122"/>
      <c r="L341" s="124"/>
      <c r="M341" s="125"/>
      <c r="N341" s="126"/>
      <c r="O341" s="117"/>
      <c r="P341" s="56"/>
      <c r="Q341" s="55"/>
      <c r="R341" s="56"/>
      <c r="S341" s="30"/>
      <c r="T341" s="85"/>
      <c r="V341" s="30"/>
      <c r="W341" s="30"/>
      <c r="X341" s="30"/>
      <c r="Y341" s="30"/>
      <c r="Z341" s="30"/>
      <c r="AA341" s="30"/>
      <c r="AB341" s="30"/>
      <c r="AC341" s="30"/>
      <c r="AD341" s="85"/>
      <c r="AF341" s="30"/>
    </row>
    <row r="342" spans="1:32" s="28" customFormat="1" x14ac:dyDescent="0.2">
      <c r="A342" s="152" t="s">
        <v>501</v>
      </c>
      <c r="B342" s="118">
        <v>2.6090363590200307E-2</v>
      </c>
      <c r="C342" s="119">
        <v>5.3289479872798156</v>
      </c>
      <c r="D342" s="120">
        <v>8.280879152018488E-4</v>
      </c>
      <c r="E342" s="119">
        <v>1.0443902106434768</v>
      </c>
      <c r="F342" s="121">
        <v>1.4672769995790333</v>
      </c>
      <c r="G342" s="121">
        <v>1.8869383154347197</v>
      </c>
      <c r="H342" s="117">
        <v>11.017524900318371</v>
      </c>
      <c r="I342" s="122">
        <v>0.28266820633184692</v>
      </c>
      <c r="J342" s="123">
        <v>25.252320042178667</v>
      </c>
      <c r="K342" s="122">
        <v>0.28266170302000793</v>
      </c>
      <c r="L342" s="124">
        <v>4.9758230134377968</v>
      </c>
      <c r="M342" s="125">
        <v>0.89382059471621034</v>
      </c>
      <c r="N342" s="126">
        <v>1.0334820309878687</v>
      </c>
      <c r="O342" s="117">
        <v>419</v>
      </c>
      <c r="P342" s="56"/>
      <c r="Q342" s="55"/>
      <c r="R342" s="56"/>
      <c r="S342" s="30"/>
      <c r="V342" s="85"/>
      <c r="Y342" s="30"/>
      <c r="AA342" s="30"/>
      <c r="AB342" s="30"/>
      <c r="AC342" s="30"/>
      <c r="AD342" s="85"/>
      <c r="AF342" s="30"/>
    </row>
    <row r="343" spans="1:32" s="28" customFormat="1" x14ac:dyDescent="0.2">
      <c r="A343" s="152" t="s">
        <v>502</v>
      </c>
      <c r="B343" s="118">
        <v>3.4163123970659397E-2</v>
      </c>
      <c r="C343" s="119">
        <v>2.8273739385030443</v>
      </c>
      <c r="D343" s="120">
        <v>1.0735314062704682E-3</v>
      </c>
      <c r="E343" s="119">
        <v>1.2098059717317371</v>
      </c>
      <c r="F343" s="121">
        <v>1.4672287089431333</v>
      </c>
      <c r="G343" s="121">
        <v>1.8868737496141814</v>
      </c>
      <c r="H343" s="117">
        <v>12.458687289231062</v>
      </c>
      <c r="I343" s="122">
        <v>0.2826755586414223</v>
      </c>
      <c r="J343" s="123">
        <v>29.245377010006933</v>
      </c>
      <c r="K343" s="122">
        <v>0.28266712776183117</v>
      </c>
      <c r="L343" s="124">
        <v>5.1678349139105961</v>
      </c>
      <c r="M343" s="125">
        <v>1.0351571747913013</v>
      </c>
      <c r="N343" s="126">
        <v>1.0232332829509994</v>
      </c>
      <c r="O343" s="117">
        <v>419</v>
      </c>
      <c r="P343" s="56"/>
      <c r="Q343" s="55"/>
      <c r="R343" s="56"/>
      <c r="S343" s="30"/>
      <c r="V343" s="85"/>
      <c r="Y343" s="30"/>
      <c r="AA343" s="30"/>
      <c r="AB343" s="30"/>
      <c r="AC343" s="30"/>
      <c r="AD343" s="85"/>
      <c r="AF343" s="30"/>
    </row>
    <row r="344" spans="1:32" s="28" customFormat="1" x14ac:dyDescent="0.2">
      <c r="A344" s="152" t="s">
        <v>503</v>
      </c>
      <c r="B344" s="118">
        <v>3.7705413605838574E-2</v>
      </c>
      <c r="C344" s="119">
        <v>0.66932407369513502</v>
      </c>
      <c r="D344" s="120">
        <v>1.1249091803904494E-3</v>
      </c>
      <c r="E344" s="119">
        <v>0.56639097080886847</v>
      </c>
      <c r="F344" s="121">
        <v>1.4672262810993406</v>
      </c>
      <c r="G344" s="121">
        <v>1.8869099257591906</v>
      </c>
      <c r="H344" s="117">
        <v>11.286303040650825</v>
      </c>
      <c r="I344" s="122">
        <v>0.28267416833446529</v>
      </c>
      <c r="J344" s="123">
        <v>26.814758075080167</v>
      </c>
      <c r="K344" s="122">
        <v>0.28266533396427784</v>
      </c>
      <c r="L344" s="124">
        <v>5.1043424033925255</v>
      </c>
      <c r="M344" s="125">
        <v>0.94912400008695386</v>
      </c>
      <c r="N344" s="126">
        <v>1.0266224500359848</v>
      </c>
      <c r="O344" s="117">
        <v>419</v>
      </c>
      <c r="P344" s="56"/>
      <c r="Q344" s="55"/>
      <c r="R344" s="56"/>
      <c r="S344" s="30"/>
      <c r="V344" s="85"/>
      <c r="Y344" s="30"/>
      <c r="AA344" s="30"/>
      <c r="AB344" s="30"/>
      <c r="AC344" s="30"/>
      <c r="AD344" s="85"/>
      <c r="AF344" s="30"/>
    </row>
    <row r="345" spans="1:32" s="28" customFormat="1" x14ac:dyDescent="0.2">
      <c r="A345" s="152" t="s">
        <v>504</v>
      </c>
      <c r="B345" s="118">
        <v>2.9500566152687847E-2</v>
      </c>
      <c r="C345" s="119">
        <v>6.021044087895703</v>
      </c>
      <c r="D345" s="120">
        <v>9.0658402304579844E-4</v>
      </c>
      <c r="E345" s="119">
        <v>1.5457647205706777</v>
      </c>
      <c r="F345" s="121">
        <v>1.46723548533424</v>
      </c>
      <c r="G345" s="121">
        <v>1.8869325961919314</v>
      </c>
      <c r="H345" s="117">
        <v>11.789117721097444</v>
      </c>
      <c r="I345" s="122">
        <v>0.2826615459764879</v>
      </c>
      <c r="J345" s="123">
        <v>30.317894044431281</v>
      </c>
      <c r="K345" s="122">
        <v>0.28265442620272729</v>
      </c>
      <c r="L345" s="124">
        <v>4.7182558220448811</v>
      </c>
      <c r="M345" s="125">
        <v>1.0731195407021055</v>
      </c>
      <c r="N345" s="126">
        <v>1.0472267523147598</v>
      </c>
      <c r="O345" s="117">
        <v>419</v>
      </c>
      <c r="P345" s="56"/>
      <c r="Q345" s="55"/>
      <c r="R345" s="56"/>
      <c r="S345" s="30"/>
      <c r="V345" s="85"/>
      <c r="Y345" s="30"/>
      <c r="AA345" s="30"/>
      <c r="AB345" s="30"/>
      <c r="AC345" s="30"/>
      <c r="AD345" s="85"/>
      <c r="AF345" s="30"/>
    </row>
    <row r="346" spans="1:32" s="28" customFormat="1" x14ac:dyDescent="0.2">
      <c r="A346" s="152" t="s">
        <v>505</v>
      </c>
      <c r="B346" s="118">
        <v>1.6547873063073669E-2</v>
      </c>
      <c r="C346" s="119">
        <v>2.2593690803468847</v>
      </c>
      <c r="D346" s="120">
        <v>5.2919204200626408E-4</v>
      </c>
      <c r="E346" s="119">
        <v>0.45816863031739286</v>
      </c>
      <c r="F346" s="121">
        <v>1.4672424826853578</v>
      </c>
      <c r="G346" s="121">
        <v>1.886888851095937</v>
      </c>
      <c r="H346" s="117">
        <v>11.506841782083818</v>
      </c>
      <c r="I346" s="122">
        <v>0.28265825518167015</v>
      </c>
      <c r="J346" s="123">
        <v>27.761858875331495</v>
      </c>
      <c r="K346" s="122">
        <v>0.28265409922092166</v>
      </c>
      <c r="L346" s="124">
        <v>4.7066821103447509</v>
      </c>
      <c r="M346" s="125">
        <v>0.9826471852480978</v>
      </c>
      <c r="N346" s="126">
        <v>1.0478442848323593</v>
      </c>
      <c r="O346" s="117">
        <v>419</v>
      </c>
      <c r="P346" s="56"/>
      <c r="Q346" s="55"/>
      <c r="R346" s="56"/>
      <c r="S346" s="30"/>
      <c r="V346" s="85"/>
      <c r="Y346" s="30"/>
      <c r="AA346" s="30"/>
      <c r="AB346" s="30"/>
      <c r="AC346" s="30"/>
      <c r="AD346" s="85"/>
      <c r="AF346" s="30"/>
    </row>
    <row r="347" spans="1:32" s="28" customFormat="1" x14ac:dyDescent="0.2">
      <c r="A347" s="152" t="s">
        <v>506</v>
      </c>
      <c r="B347" s="118">
        <v>2.7576415305110645E-2</v>
      </c>
      <c r="C347" s="119">
        <v>5.0365033639698176</v>
      </c>
      <c r="D347" s="120">
        <v>8.3943477039317125E-4</v>
      </c>
      <c r="E347" s="119">
        <v>1.248101406237315</v>
      </c>
      <c r="F347" s="121">
        <v>1.4672360862498981</v>
      </c>
      <c r="G347" s="121">
        <v>1.8869816924719491</v>
      </c>
      <c r="H347" s="117">
        <v>11.654738951755157</v>
      </c>
      <c r="I347" s="122">
        <v>0.28264459507341738</v>
      </c>
      <c r="J347" s="123">
        <v>24.925518599668816</v>
      </c>
      <c r="K347" s="122">
        <v>0.28263800265010081</v>
      </c>
      <c r="L347" s="124">
        <v>4.1369345988284678</v>
      </c>
      <c r="M347" s="125">
        <v>0.88225326707158658</v>
      </c>
      <c r="N347" s="126">
        <v>1.0782352078106137</v>
      </c>
      <c r="O347" s="117">
        <v>419</v>
      </c>
      <c r="P347" s="56"/>
      <c r="Q347" s="55"/>
      <c r="R347" s="56"/>
      <c r="S347" s="30"/>
      <c r="V347" s="85"/>
      <c r="Y347" s="30"/>
      <c r="AA347" s="30"/>
      <c r="AB347" s="30"/>
      <c r="AC347" s="30"/>
      <c r="AD347" s="85"/>
      <c r="AF347" s="30"/>
    </row>
    <row r="348" spans="1:32" s="28" customFormat="1" x14ac:dyDescent="0.2">
      <c r="A348" s="152" t="s">
        <v>507</v>
      </c>
      <c r="B348" s="118">
        <v>3.7177620768755006E-2</v>
      </c>
      <c r="C348" s="119">
        <v>0.59720967535983538</v>
      </c>
      <c r="D348" s="120">
        <v>1.1522812594206824E-3</v>
      </c>
      <c r="E348" s="119">
        <v>0.71582865386506456</v>
      </c>
      <c r="F348" s="121">
        <v>1.4672464101947422</v>
      </c>
      <c r="G348" s="121">
        <v>1.8868741589642517</v>
      </c>
      <c r="H348" s="117">
        <v>10.800600246709442</v>
      </c>
      <c r="I348" s="122">
        <v>0.28268749760244744</v>
      </c>
      <c r="J348" s="123">
        <v>27.245029365540315</v>
      </c>
      <c r="K348" s="122">
        <v>0.2826784482681694</v>
      </c>
      <c r="L348" s="124">
        <v>5.5685308377251275</v>
      </c>
      <c r="M348" s="125">
        <v>0.96435370333880499</v>
      </c>
      <c r="N348" s="126">
        <v>1.001839584244735</v>
      </c>
      <c r="O348" s="117">
        <v>419</v>
      </c>
      <c r="P348" s="56"/>
      <c r="Q348" s="55"/>
      <c r="R348" s="56"/>
      <c r="S348" s="30"/>
      <c r="V348" s="85"/>
      <c r="Y348" s="30"/>
      <c r="AA348" s="30"/>
      <c r="AB348" s="30"/>
      <c r="AC348" s="30"/>
      <c r="AD348" s="85"/>
      <c r="AF348" s="30"/>
    </row>
    <row r="349" spans="1:32" s="28" customFormat="1" x14ac:dyDescent="0.2">
      <c r="A349" s="152" t="s">
        <v>508</v>
      </c>
      <c r="B349" s="118">
        <v>4.3927828367225481E-2</v>
      </c>
      <c r="C349" s="119">
        <v>6.4660200248460713</v>
      </c>
      <c r="D349" s="120">
        <v>1.4872554367220295E-3</v>
      </c>
      <c r="E349" s="119">
        <v>0.88976789684668234</v>
      </c>
      <c r="F349" s="121">
        <v>1.4671773150998246</v>
      </c>
      <c r="G349" s="121">
        <v>1.8868320188528984</v>
      </c>
      <c r="H349" s="117">
        <v>8.6831171403374956</v>
      </c>
      <c r="I349" s="122">
        <v>0.28268185876623292</v>
      </c>
      <c r="J349" s="123">
        <v>32.946482045618396</v>
      </c>
      <c r="K349" s="122">
        <v>0.28267017874324057</v>
      </c>
      <c r="L349" s="124">
        <v>5.2758261801888473</v>
      </c>
      <c r="M349" s="125">
        <v>1.1661599459622529</v>
      </c>
      <c r="N349" s="126">
        <v>1.0174683239112761</v>
      </c>
      <c r="O349" s="117">
        <v>419</v>
      </c>
      <c r="P349" s="56"/>
      <c r="Q349" s="55"/>
      <c r="R349" s="56"/>
      <c r="S349" s="30"/>
      <c r="V349" s="85"/>
      <c r="Y349" s="30"/>
      <c r="AA349" s="30"/>
      <c r="AB349" s="30"/>
      <c r="AC349" s="30"/>
      <c r="AD349" s="85"/>
      <c r="AF349" s="30"/>
    </row>
    <row r="350" spans="1:32" s="28" customFormat="1" x14ac:dyDescent="0.2">
      <c r="A350" s="152" t="s">
        <v>509</v>
      </c>
      <c r="B350" s="118">
        <v>3.3520016979338325E-2</v>
      </c>
      <c r="C350" s="119">
        <v>3.4848801233331885</v>
      </c>
      <c r="D350" s="120">
        <v>1.0219340040405651E-3</v>
      </c>
      <c r="E350" s="119">
        <v>0.63891852982855712</v>
      </c>
      <c r="F350" s="121">
        <v>1.4672389136483721</v>
      </c>
      <c r="G350" s="121">
        <v>1.8868662449450913</v>
      </c>
      <c r="H350" s="117">
        <v>10.928109295653115</v>
      </c>
      <c r="I350" s="122">
        <v>0.28267087354425346</v>
      </c>
      <c r="J350" s="123">
        <v>26.373271965524147</v>
      </c>
      <c r="K350" s="122">
        <v>0.28266284788008766</v>
      </c>
      <c r="L350" s="124">
        <v>5.0163460036278806</v>
      </c>
      <c r="M350" s="125">
        <v>0.93349734176850774</v>
      </c>
      <c r="N350" s="126">
        <v>1.031319255825135</v>
      </c>
      <c r="O350" s="117">
        <v>419</v>
      </c>
      <c r="P350" s="56"/>
      <c r="Q350" s="55"/>
      <c r="R350" s="56"/>
      <c r="S350" s="30"/>
      <c r="V350" s="85"/>
      <c r="Y350" s="30"/>
      <c r="AA350" s="30"/>
      <c r="AB350" s="30"/>
      <c r="AC350" s="30"/>
      <c r="AD350" s="85"/>
      <c r="AF350" s="30"/>
    </row>
    <row r="351" spans="1:32" s="28" customFormat="1" x14ac:dyDescent="0.2">
      <c r="A351" s="152" t="s">
        <v>510</v>
      </c>
      <c r="B351" s="118">
        <v>4.9335152423111109E-2</v>
      </c>
      <c r="C351" s="119">
        <v>1.4095810232427051</v>
      </c>
      <c r="D351" s="120">
        <v>1.5889871292331667E-3</v>
      </c>
      <c r="E351" s="119">
        <v>0.64180523192034222</v>
      </c>
      <c r="F351" s="121">
        <v>1.4672687133222984</v>
      </c>
      <c r="G351" s="121">
        <v>1.8869361496299766</v>
      </c>
      <c r="H351" s="117">
        <v>10.510941871475676</v>
      </c>
      <c r="I351" s="122">
        <v>0.28267622586720459</v>
      </c>
      <c r="J351" s="123">
        <v>31.832901075216636</v>
      </c>
      <c r="K351" s="122">
        <v>0.28266374690377588</v>
      </c>
      <c r="L351" s="124">
        <v>5.0481674713709346</v>
      </c>
      <c r="M351" s="125">
        <v>1.1267440980899934</v>
      </c>
      <c r="N351" s="126">
        <v>1.029620833263899</v>
      </c>
      <c r="O351" s="117">
        <v>419</v>
      </c>
      <c r="P351" s="56"/>
      <c r="Q351" s="55"/>
      <c r="R351" s="56"/>
      <c r="S351" s="30"/>
      <c r="V351" s="85"/>
      <c r="Y351" s="30"/>
      <c r="AA351" s="30"/>
      <c r="AB351" s="30"/>
      <c r="AC351" s="30"/>
      <c r="AD351" s="85"/>
      <c r="AF351" s="30"/>
    </row>
    <row r="352" spans="1:32" s="28" customFormat="1" x14ac:dyDescent="0.2">
      <c r="A352" s="152" t="s">
        <v>511</v>
      </c>
      <c r="B352" s="118">
        <v>2.3137439661625916E-2</v>
      </c>
      <c r="C352" s="119">
        <v>4.3938548934279309</v>
      </c>
      <c r="D352" s="120">
        <v>7.1401466005450445E-4</v>
      </c>
      <c r="E352" s="119">
        <v>0.78723209174195441</v>
      </c>
      <c r="F352" s="121">
        <v>1.4672932680493933</v>
      </c>
      <c r="G352" s="121">
        <v>1.8869649166240698</v>
      </c>
      <c r="H352" s="117">
        <v>10.885994934620511</v>
      </c>
      <c r="I352" s="122">
        <v>0.28266258952615236</v>
      </c>
      <c r="J352" s="123">
        <v>28.343336272435462</v>
      </c>
      <c r="K352" s="122">
        <v>0.28265698207807022</v>
      </c>
      <c r="L352" s="124">
        <v>4.8087225203619077</v>
      </c>
      <c r="M352" s="125">
        <v>1.0032289168271369</v>
      </c>
      <c r="N352" s="126">
        <v>1.0423995223852125</v>
      </c>
      <c r="O352" s="117">
        <v>419</v>
      </c>
      <c r="P352" s="56"/>
      <c r="Q352" s="55"/>
      <c r="R352" s="56"/>
      <c r="S352" s="30"/>
      <c r="V352" s="85"/>
      <c r="Y352" s="30"/>
      <c r="AA352" s="30"/>
      <c r="AB352" s="30"/>
      <c r="AC352" s="30"/>
      <c r="AD352" s="85"/>
      <c r="AF352" s="30"/>
    </row>
    <row r="353" spans="1:32" s="28" customFormat="1" x14ac:dyDescent="0.2">
      <c r="A353" s="152" t="s">
        <v>512</v>
      </c>
      <c r="B353" s="118">
        <v>5.514109334739617E-2</v>
      </c>
      <c r="C353" s="119">
        <v>2.7436029929154744</v>
      </c>
      <c r="D353" s="120">
        <v>1.6781825001572306E-3</v>
      </c>
      <c r="E353" s="119">
        <v>7.4170264637750019E-2</v>
      </c>
      <c r="F353" s="121">
        <v>1.4672397353903097</v>
      </c>
      <c r="G353" s="121">
        <v>1.886877305374566</v>
      </c>
      <c r="H353" s="117">
        <v>10.068602178704738</v>
      </c>
      <c r="I353" s="122">
        <v>0.28270694441127731</v>
      </c>
      <c r="J353" s="123">
        <v>28.1380789189515</v>
      </c>
      <c r="K353" s="122">
        <v>0.28269376496025417</v>
      </c>
      <c r="L353" s="124">
        <v>6.1106740865590758</v>
      </c>
      <c r="M353" s="125">
        <v>0.99596371309518261</v>
      </c>
      <c r="N353" s="126">
        <v>0.97288021218072962</v>
      </c>
      <c r="O353" s="117">
        <v>419</v>
      </c>
      <c r="P353" s="56"/>
      <c r="Q353" s="55"/>
      <c r="R353" s="56"/>
      <c r="S353" s="30"/>
      <c r="V353" s="85"/>
      <c r="Y353" s="30"/>
      <c r="AA353" s="30"/>
      <c r="AB353" s="30"/>
      <c r="AC353" s="30"/>
      <c r="AD353" s="85"/>
      <c r="AF353" s="30"/>
    </row>
    <row r="354" spans="1:32" s="28" customFormat="1" x14ac:dyDescent="0.2">
      <c r="A354" s="152" t="s">
        <v>513</v>
      </c>
      <c r="B354" s="118">
        <v>2.4320548165399056E-2</v>
      </c>
      <c r="C354" s="119">
        <v>1.6154415970006477</v>
      </c>
      <c r="D354" s="120">
        <v>7.2988378283337101E-4</v>
      </c>
      <c r="E354" s="119">
        <v>0.16069310997741323</v>
      </c>
      <c r="F354" s="121">
        <v>1.4672516860355551</v>
      </c>
      <c r="G354" s="121">
        <v>1.8869123879616276</v>
      </c>
      <c r="H354" s="117">
        <v>11.612026065724217</v>
      </c>
      <c r="I354" s="122">
        <v>0.28269180102796637</v>
      </c>
      <c r="J354" s="123">
        <v>27.929376640260301</v>
      </c>
      <c r="K354" s="122">
        <v>0.28268606895319648</v>
      </c>
      <c r="L354" s="124">
        <v>5.8382694285419312</v>
      </c>
      <c r="M354" s="125">
        <v>0.98857657423012668</v>
      </c>
      <c r="N354" s="126">
        <v>0.98743306128522079</v>
      </c>
      <c r="O354" s="117">
        <v>419</v>
      </c>
      <c r="P354" s="56"/>
      <c r="Q354" s="55"/>
      <c r="R354" s="56"/>
      <c r="S354" s="30"/>
      <c r="V354" s="85"/>
      <c r="Y354" s="30"/>
      <c r="AA354" s="30"/>
      <c r="AB354" s="30"/>
      <c r="AC354" s="30"/>
      <c r="AD354" s="85"/>
      <c r="AF354" s="30"/>
    </row>
    <row r="355" spans="1:32" s="28" customFormat="1" x14ac:dyDescent="0.2">
      <c r="A355" s="152" t="s">
        <v>514</v>
      </c>
      <c r="B355" s="118">
        <v>3.6575361830944876E-2</v>
      </c>
      <c r="C355" s="119">
        <v>6.2539394659138452</v>
      </c>
      <c r="D355" s="120">
        <v>1.1870988197663108E-3</v>
      </c>
      <c r="E355" s="119">
        <v>1.3838102712229874</v>
      </c>
      <c r="F355" s="121">
        <v>1.4672524786942447</v>
      </c>
      <c r="G355" s="121">
        <v>1.8869797952522294</v>
      </c>
      <c r="H355" s="117">
        <v>9.9111955817354485</v>
      </c>
      <c r="I355" s="122">
        <v>0.28264525925081663</v>
      </c>
      <c r="J355" s="123">
        <v>26.457906874052789</v>
      </c>
      <c r="K355" s="122">
        <v>0.28263593648004925</v>
      </c>
      <c r="L355" s="124">
        <v>4.0638013048921451</v>
      </c>
      <c r="M355" s="125">
        <v>0.9364930437150143</v>
      </c>
      <c r="N355" s="126">
        <v>1.0821349650595555</v>
      </c>
      <c r="O355" s="117">
        <v>419</v>
      </c>
      <c r="P355" s="56"/>
      <c r="Q355" s="55"/>
      <c r="R355" s="56"/>
      <c r="S355" s="30"/>
      <c r="V355" s="85"/>
      <c r="Y355" s="30"/>
      <c r="AA355" s="30"/>
      <c r="AB355" s="30"/>
      <c r="AC355" s="30"/>
      <c r="AD355" s="85"/>
      <c r="AF355" s="30"/>
    </row>
    <row r="356" spans="1:32" s="28" customFormat="1" x14ac:dyDescent="0.2">
      <c r="A356" s="152" t="s">
        <v>515</v>
      </c>
      <c r="B356" s="118">
        <v>2.3339694092809896E-2</v>
      </c>
      <c r="C356" s="119">
        <v>3.6882476023435236</v>
      </c>
      <c r="D356" s="120">
        <v>7.7229372988214025E-4</v>
      </c>
      <c r="E356" s="119">
        <v>0.62759620431646368</v>
      </c>
      <c r="F356" s="121">
        <v>1.467269430193137</v>
      </c>
      <c r="G356" s="121">
        <v>1.8869599193646436</v>
      </c>
      <c r="H356" s="117">
        <v>9.3301670831819834</v>
      </c>
      <c r="I356" s="122">
        <v>0.28264523690387139</v>
      </c>
      <c r="J356" s="123">
        <v>28.569393991515248</v>
      </c>
      <c r="K356" s="122">
        <v>0.28263917176650549</v>
      </c>
      <c r="L356" s="124">
        <v>4.1783161557873427</v>
      </c>
      <c r="M356" s="125">
        <v>1.0112303616294227</v>
      </c>
      <c r="N356" s="126">
        <v>1.0760284533004181</v>
      </c>
      <c r="O356" s="117">
        <v>419</v>
      </c>
      <c r="P356" s="56"/>
      <c r="Q356" s="55"/>
      <c r="R356" s="56"/>
      <c r="S356" s="30"/>
      <c r="V356" s="85"/>
      <c r="Y356" s="30"/>
      <c r="AA356" s="30"/>
      <c r="AB356" s="30"/>
      <c r="AC356" s="30"/>
      <c r="AD356" s="85"/>
      <c r="AF356" s="30"/>
    </row>
    <row r="357" spans="1:32" s="28" customFormat="1" x14ac:dyDescent="0.2">
      <c r="A357" s="152" t="s">
        <v>516</v>
      </c>
      <c r="B357" s="118">
        <v>5.1308352596546897E-2</v>
      </c>
      <c r="C357" s="119">
        <v>3.5406679194883033</v>
      </c>
      <c r="D357" s="120">
        <v>1.6343770210325234E-3</v>
      </c>
      <c r="E357" s="119">
        <v>1.34635883698852</v>
      </c>
      <c r="F357" s="121">
        <v>1.4672581270999232</v>
      </c>
      <c r="G357" s="121">
        <v>1.8869530224671895</v>
      </c>
      <c r="H357" s="117">
        <v>9.2120058544779013</v>
      </c>
      <c r="I357" s="122">
        <v>0.28268560293894029</v>
      </c>
      <c r="J357" s="123">
        <v>29.047007195370735</v>
      </c>
      <c r="K357" s="122">
        <v>0.28267276751019516</v>
      </c>
      <c r="L357" s="124">
        <v>5.3674570962813917</v>
      </c>
      <c r="M357" s="125">
        <v>1.0281357595154361</v>
      </c>
      <c r="N357" s="126">
        <v>1.0125762520717299</v>
      </c>
      <c r="O357" s="117">
        <v>419</v>
      </c>
      <c r="P357" s="56"/>
      <c r="Q357" s="55"/>
      <c r="R357" s="56"/>
      <c r="S357" s="30"/>
      <c r="V357" s="85"/>
      <c r="Y357" s="30"/>
      <c r="AA357" s="30"/>
      <c r="AB357" s="30"/>
      <c r="AC357" s="30"/>
      <c r="AD357" s="85"/>
      <c r="AF357" s="30"/>
    </row>
    <row r="358" spans="1:32" s="28" customFormat="1" x14ac:dyDescent="0.2">
      <c r="A358" s="152" t="s">
        <v>517</v>
      </c>
      <c r="B358" s="118">
        <v>2.9217191073379164E-2</v>
      </c>
      <c r="C358" s="119">
        <v>11.921929505477415</v>
      </c>
      <c r="D358" s="120">
        <v>9.7731929923909589E-4</v>
      </c>
      <c r="E358" s="119">
        <v>3.0268423258394273</v>
      </c>
      <c r="F358" s="121">
        <v>1.4673123106267378</v>
      </c>
      <c r="G358" s="121">
        <v>1.886989179206195</v>
      </c>
      <c r="H358" s="117">
        <v>10.445325720950024</v>
      </c>
      <c r="I358" s="122">
        <v>0.28270864957202296</v>
      </c>
      <c r="J358" s="123">
        <v>32.357007842175676</v>
      </c>
      <c r="K358" s="122">
        <v>0.28270097428531421</v>
      </c>
      <c r="L358" s="124">
        <v>6.3658523514442678</v>
      </c>
      <c r="M358" s="125">
        <v>1.1452951627588526</v>
      </c>
      <c r="N358" s="126">
        <v>0.95924407194255012</v>
      </c>
      <c r="O358" s="117">
        <v>419</v>
      </c>
      <c r="P358" s="56"/>
      <c r="Q358" s="55"/>
      <c r="R358" s="56"/>
      <c r="S358" s="30"/>
      <c r="V358" s="85"/>
      <c r="Y358" s="30"/>
      <c r="AA358" s="30"/>
      <c r="AB358" s="30"/>
      <c r="AC358" s="30"/>
      <c r="AD358" s="85"/>
      <c r="AF358" s="30"/>
    </row>
    <row r="359" spans="1:32" s="28" customFormat="1" x14ac:dyDescent="0.2">
      <c r="A359" s="152" t="s">
        <v>518</v>
      </c>
      <c r="B359" s="118">
        <v>4.2500557565190167E-2</v>
      </c>
      <c r="C359" s="119">
        <v>16.998166774267123</v>
      </c>
      <c r="D359" s="120">
        <v>1.2830564463365743E-3</v>
      </c>
      <c r="E359" s="119">
        <v>4.4345920437263393</v>
      </c>
      <c r="F359" s="121">
        <v>1.4673030181559767</v>
      </c>
      <c r="G359" s="121">
        <v>1.8869699017007342</v>
      </c>
      <c r="H359" s="117">
        <v>9.7128720404193398</v>
      </c>
      <c r="I359" s="122">
        <v>0.28265877498455144</v>
      </c>
      <c r="J359" s="123">
        <v>28.814556549401885</v>
      </c>
      <c r="K359" s="122">
        <v>0.28264869861944047</v>
      </c>
      <c r="L359" s="124">
        <v>4.5155246713557418</v>
      </c>
      <c r="M359" s="125">
        <v>1.0199080333395116</v>
      </c>
      <c r="N359" s="126">
        <v>1.0580427431354233</v>
      </c>
      <c r="O359" s="117">
        <v>419</v>
      </c>
      <c r="P359" s="56"/>
      <c r="Q359" s="55"/>
      <c r="R359" s="56"/>
      <c r="S359" s="30"/>
      <c r="V359" s="85"/>
      <c r="Y359" s="30"/>
      <c r="AA359" s="30"/>
      <c r="AB359" s="30"/>
      <c r="AC359" s="30"/>
      <c r="AD359" s="85"/>
      <c r="AF359" s="30"/>
    </row>
    <row r="360" spans="1:32" s="28" customFormat="1" x14ac:dyDescent="0.2">
      <c r="A360" s="152" t="s">
        <v>519</v>
      </c>
      <c r="B360" s="118">
        <v>2.8275717376296996E-2</v>
      </c>
      <c r="C360" s="119">
        <v>11.635785911156532</v>
      </c>
      <c r="D360" s="120">
        <v>9.5297655117521616E-4</v>
      </c>
      <c r="E360" s="119">
        <v>2.6792036592013808</v>
      </c>
      <c r="F360" s="121">
        <v>1.4672997294695411</v>
      </c>
      <c r="G360" s="121">
        <v>1.8869395437422261</v>
      </c>
      <c r="H360" s="117">
        <v>10.223840218452136</v>
      </c>
      <c r="I360" s="122">
        <v>0.28266415084074376</v>
      </c>
      <c r="J360" s="123">
        <v>34.081039215252368</v>
      </c>
      <c r="K360" s="122">
        <v>0.28265666672755507</v>
      </c>
      <c r="L360" s="124">
        <v>4.7975605049699332</v>
      </c>
      <c r="M360" s="125">
        <v>1.2063182586419252</v>
      </c>
      <c r="N360" s="126">
        <v>1.042995142036127</v>
      </c>
      <c r="O360" s="117">
        <v>419</v>
      </c>
      <c r="P360" s="56"/>
      <c r="Q360" s="55"/>
      <c r="R360" s="56"/>
      <c r="S360" s="30"/>
      <c r="V360" s="85"/>
      <c r="Y360" s="30"/>
      <c r="AA360" s="30"/>
      <c r="AB360" s="30"/>
      <c r="AC360" s="30"/>
      <c r="AD360" s="85"/>
      <c r="AF360" s="30"/>
    </row>
    <row r="361" spans="1:32" s="28" customFormat="1" x14ac:dyDescent="0.2">
      <c r="A361" s="152" t="s">
        <v>520</v>
      </c>
      <c r="B361" s="118">
        <v>3.6458289704813379E-2</v>
      </c>
      <c r="C361" s="119">
        <v>1.5926639362699524</v>
      </c>
      <c r="D361" s="120">
        <v>1.1273039851577729E-3</v>
      </c>
      <c r="E361" s="119">
        <v>0.53784420764605523</v>
      </c>
      <c r="F361" s="121">
        <v>1.46730608373149</v>
      </c>
      <c r="G361" s="121">
        <v>1.8869936633142379</v>
      </c>
      <c r="H361" s="117">
        <v>11.218152022282045</v>
      </c>
      <c r="I361" s="122">
        <v>0.28269359892581164</v>
      </c>
      <c r="J361" s="123">
        <v>26.161045232448291</v>
      </c>
      <c r="K361" s="122">
        <v>0.28268474574824648</v>
      </c>
      <c r="L361" s="124">
        <v>5.791433817661229</v>
      </c>
      <c r="M361" s="125">
        <v>0.92598545278432809</v>
      </c>
      <c r="N361" s="126">
        <v>0.98993479191292999</v>
      </c>
      <c r="O361" s="117">
        <v>419</v>
      </c>
      <c r="P361" s="56"/>
      <c r="Q361" s="55"/>
      <c r="R361" s="56"/>
      <c r="S361" s="30"/>
      <c r="V361" s="85"/>
      <c r="Y361" s="30"/>
      <c r="AA361" s="30"/>
      <c r="AB361" s="30"/>
      <c r="AC361" s="30"/>
      <c r="AD361" s="85"/>
      <c r="AF361" s="30"/>
    </row>
    <row r="362" spans="1:32" s="28" customFormat="1" x14ac:dyDescent="0.2">
      <c r="A362" s="153" t="s">
        <v>660</v>
      </c>
      <c r="B362" s="154">
        <f>AVERAGE(B340:B361)</f>
        <v>3.268166091767951E-2</v>
      </c>
      <c r="C362" s="215"/>
      <c r="D362" s="155">
        <f>AVERAGE(D340:D361)</f>
        <v>1.02964809158121E-3</v>
      </c>
      <c r="E362" s="215"/>
      <c r="F362" s="156">
        <f>AVERAGE(F340:F361)</f>
        <v>1.3973905599923546</v>
      </c>
      <c r="G362" s="156">
        <f>AVERAGE(G340:G361)</f>
        <v>1.7970786960609664</v>
      </c>
      <c r="H362" s="216"/>
      <c r="I362" s="157">
        <f>AVERAGE(I340:I361)</f>
        <v>0.26921335379797551</v>
      </c>
      <c r="J362" s="217"/>
      <c r="K362" s="157"/>
      <c r="L362" s="158">
        <f>AVERAGE(L340:L361)</f>
        <v>4.8682230313923487</v>
      </c>
      <c r="M362" s="218"/>
      <c r="N362" s="219"/>
      <c r="O362" s="216"/>
      <c r="P362" s="56"/>
      <c r="Q362" s="55"/>
      <c r="R362" s="56"/>
      <c r="S362" s="30"/>
      <c r="T362" s="85"/>
      <c r="V362" s="30"/>
      <c r="W362" s="30"/>
      <c r="X362" s="30"/>
      <c r="Y362" s="30"/>
      <c r="Z362" s="30"/>
      <c r="AA362" s="30"/>
      <c r="AB362" s="30"/>
      <c r="AC362" s="30"/>
      <c r="AD362" s="85"/>
      <c r="AF362" s="30"/>
    </row>
    <row r="363" spans="1:32" s="28" customFormat="1" x14ac:dyDescent="0.2">
      <c r="A363" s="160" t="s">
        <v>1</v>
      </c>
      <c r="B363" s="161">
        <f>STDEV(B340:B361)*2</f>
        <v>2.4839056165351245E-2</v>
      </c>
      <c r="C363" s="220"/>
      <c r="D363" s="162">
        <f>STDEV(D340:D361)*2</f>
        <v>7.8379493867786209E-4</v>
      </c>
      <c r="E363" s="220"/>
      <c r="F363" s="163">
        <f>STDEV(F340:F361)*2</f>
        <v>0.6403471638056476</v>
      </c>
      <c r="G363" s="163">
        <f>STDEV(G340:G361)*2</f>
        <v>0.82348859023393217</v>
      </c>
      <c r="H363" s="221"/>
      <c r="I363" s="164">
        <f>STDEV(I340:I361)*2</f>
        <v>0.12336033926575031</v>
      </c>
      <c r="J363" s="222"/>
      <c r="K363" s="164"/>
      <c r="L363" s="165">
        <f>STDEV(L340:L361)*2</f>
        <v>2.2851019635733807</v>
      </c>
      <c r="M363" s="223"/>
      <c r="N363" s="224"/>
      <c r="O363" s="221"/>
      <c r="P363" s="56"/>
      <c r="Q363" s="55"/>
      <c r="R363" s="56"/>
      <c r="S363" s="30"/>
      <c r="T363" s="85"/>
      <c r="V363" s="30"/>
      <c r="W363" s="30"/>
      <c r="X363" s="30"/>
      <c r="Y363" s="30"/>
      <c r="Z363" s="30"/>
      <c r="AA363" s="30"/>
      <c r="AB363" s="30"/>
      <c r="AC363" s="30"/>
      <c r="AD363" s="85"/>
      <c r="AF363" s="30"/>
    </row>
    <row r="364" spans="1:32" s="28" customFormat="1" x14ac:dyDescent="0.2">
      <c r="A364" s="4" t="s">
        <v>675</v>
      </c>
      <c r="B364" s="118"/>
      <c r="C364" s="119"/>
      <c r="D364" s="120"/>
      <c r="E364" s="119"/>
      <c r="F364" s="121"/>
      <c r="G364" s="121"/>
      <c r="H364" s="117"/>
      <c r="I364" s="122"/>
      <c r="J364" s="123"/>
      <c r="K364" s="122"/>
      <c r="L364" s="124"/>
      <c r="M364" s="125"/>
      <c r="N364" s="126"/>
      <c r="O364" s="117"/>
      <c r="P364" s="56"/>
      <c r="Q364" s="55"/>
      <c r="R364" s="56"/>
      <c r="S364" s="30"/>
      <c r="T364" s="85"/>
      <c r="V364" s="30"/>
      <c r="W364" s="30"/>
      <c r="X364" s="30"/>
      <c r="Y364" s="30"/>
      <c r="Z364" s="30"/>
      <c r="AA364" s="30"/>
      <c r="AB364" s="30"/>
      <c r="AC364" s="30"/>
      <c r="AD364" s="85"/>
      <c r="AF364" s="30"/>
    </row>
    <row r="365" spans="1:32" s="28" customFormat="1" x14ac:dyDescent="0.2">
      <c r="A365" s="213" t="s">
        <v>240</v>
      </c>
      <c r="B365" s="118">
        <v>6.4181256608186925E-3</v>
      </c>
      <c r="C365" s="119">
        <v>0.26979044753103282</v>
      </c>
      <c r="D365" s="120">
        <v>1.3601613837374861E-4</v>
      </c>
      <c r="E365" s="119">
        <v>8.7787598028997039E-3</v>
      </c>
      <c r="F365" s="121">
        <v>1.4672672388191865</v>
      </c>
      <c r="G365" s="121">
        <v>1.8870103514420609</v>
      </c>
      <c r="H365" s="117">
        <v>29.538791088193847</v>
      </c>
      <c r="I365" s="122">
        <v>0.28246824999285597</v>
      </c>
      <c r="J365" s="123">
        <v>21.375157295191368</v>
      </c>
      <c r="K365" s="122">
        <v>0.28246738639901808</v>
      </c>
      <c r="L365" s="124">
        <v>-3.6904067427823151</v>
      </c>
      <c r="M365" s="125">
        <v>0.75645083367326116</v>
      </c>
      <c r="N365" s="126">
        <v>1.4301925734098313</v>
      </c>
      <c r="O365" s="117">
        <v>339</v>
      </c>
      <c r="P365" s="56"/>
      <c r="Q365" s="55"/>
      <c r="R365" s="56"/>
      <c r="S365" s="30"/>
      <c r="U365" s="85"/>
      <c r="X365" s="30"/>
      <c r="Y365" s="30"/>
      <c r="Z365" s="30"/>
      <c r="AA365" s="30"/>
      <c r="AB365" s="30"/>
      <c r="AC365" s="30"/>
      <c r="AD365" s="85"/>
      <c r="AF365" s="30"/>
    </row>
    <row r="366" spans="1:32" s="28" customFormat="1" x14ac:dyDescent="0.2">
      <c r="A366" s="213" t="s">
        <v>241</v>
      </c>
      <c r="B366" s="118">
        <v>6.333708904528083E-3</v>
      </c>
      <c r="C366" s="119">
        <v>0.27212018989336234</v>
      </c>
      <c r="D366" s="120">
        <v>1.3402692089231727E-4</v>
      </c>
      <c r="E366" s="119">
        <v>6.9233422940897819E-3</v>
      </c>
      <c r="F366" s="121">
        <v>1.4672547220764969</v>
      </c>
      <c r="G366" s="121">
        <v>1.8867534819224796</v>
      </c>
      <c r="H366" s="117">
        <v>29.919118197042145</v>
      </c>
      <c r="I366" s="122">
        <v>0.28247858157379935</v>
      </c>
      <c r="J366" s="123">
        <v>22.220498304941732</v>
      </c>
      <c r="K366" s="122">
        <v>0.28247773060990361</v>
      </c>
      <c r="L366" s="124">
        <v>-3.3243328542953421</v>
      </c>
      <c r="M366" s="125">
        <v>0.78636681991484103</v>
      </c>
      <c r="N366" s="126">
        <v>1.4108211832049053</v>
      </c>
      <c r="O366" s="117">
        <v>339</v>
      </c>
      <c r="P366" s="56"/>
      <c r="Q366" s="55"/>
      <c r="R366" s="56"/>
      <c r="S366" s="30"/>
      <c r="U366" s="85"/>
      <c r="X366" s="30"/>
      <c r="Y366" s="30"/>
      <c r="Z366" s="30"/>
      <c r="AA366" s="30"/>
      <c r="AB366" s="30"/>
      <c r="AC366" s="30"/>
      <c r="AD366" s="85"/>
      <c r="AF366" s="30"/>
    </row>
    <row r="367" spans="1:32" s="28" customFormat="1" x14ac:dyDescent="0.2">
      <c r="A367" s="213" t="s">
        <v>242</v>
      </c>
      <c r="B367" s="118">
        <v>5.8736099650312521E-3</v>
      </c>
      <c r="C367" s="119">
        <v>0.23431766247560462</v>
      </c>
      <c r="D367" s="120">
        <v>1.2390957243958554E-4</v>
      </c>
      <c r="E367" s="119">
        <v>7.3383967984029875E-3</v>
      </c>
      <c r="F367" s="121">
        <v>1.4672503423673413</v>
      </c>
      <c r="G367" s="121">
        <v>1.8868952359333575</v>
      </c>
      <c r="H367" s="117">
        <v>30.33108194402849</v>
      </c>
      <c r="I367" s="122">
        <v>0.28247634726921816</v>
      </c>
      <c r="J367" s="123">
        <v>21.879951763613963</v>
      </c>
      <c r="K367" s="122">
        <v>0.28247556054240403</v>
      </c>
      <c r="L367" s="124">
        <v>-3.4011299204650403</v>
      </c>
      <c r="M367" s="125">
        <v>0.77431513245795891</v>
      </c>
      <c r="N367" s="126">
        <v>1.4148856045649567</v>
      </c>
      <c r="O367" s="117">
        <v>339</v>
      </c>
      <c r="P367" s="56"/>
      <c r="Q367" s="55"/>
      <c r="R367" s="56"/>
      <c r="S367" s="30"/>
      <c r="U367" s="85"/>
      <c r="X367" s="30"/>
      <c r="Y367" s="30"/>
      <c r="Z367" s="30"/>
      <c r="AA367" s="30"/>
      <c r="AB367" s="30"/>
      <c r="AC367" s="30"/>
      <c r="AD367" s="85"/>
      <c r="AF367" s="30"/>
    </row>
    <row r="368" spans="1:32" x14ac:dyDescent="0.2">
      <c r="A368" s="213" t="s">
        <v>248</v>
      </c>
      <c r="B368" s="118">
        <v>5.701941224814302E-3</v>
      </c>
      <c r="C368" s="119">
        <v>0.16805088990018857</v>
      </c>
      <c r="D368" s="120">
        <v>1.2060232109296317E-4</v>
      </c>
      <c r="E368" s="119">
        <v>2.5065389506436875E-2</v>
      </c>
      <c r="F368" s="121">
        <v>1.4672861229877141</v>
      </c>
      <c r="G368" s="121">
        <v>1.8868054997455246</v>
      </c>
      <c r="H368" s="117">
        <v>30.340786801605198</v>
      </c>
      <c r="I368" s="122">
        <v>0.28247878956675487</v>
      </c>
      <c r="J368" s="123">
        <v>21.547904788019029</v>
      </c>
      <c r="K368" s="122">
        <v>0.28247802383834519</v>
      </c>
      <c r="L368" s="124">
        <v>-3.3139557190053903</v>
      </c>
      <c r="M368" s="125">
        <v>0.7625642382758091</v>
      </c>
      <c r="N368" s="126">
        <v>1.4102719582282428</v>
      </c>
      <c r="O368" s="117">
        <v>339</v>
      </c>
      <c r="P368" s="56"/>
      <c r="U368" s="85"/>
      <c r="V368" s="28"/>
      <c r="AD368" s="85"/>
    </row>
    <row r="369" spans="1:30" x14ac:dyDescent="0.2">
      <c r="A369" s="213" t="s">
        <v>249</v>
      </c>
      <c r="B369" s="118">
        <v>5.5966563334377707E-3</v>
      </c>
      <c r="C369" s="119">
        <v>0.17592593410979859</v>
      </c>
      <c r="D369" s="120">
        <v>1.1796254637794637E-4</v>
      </c>
      <c r="E369" s="119">
        <v>2.0773217480930351E-2</v>
      </c>
      <c r="F369" s="121">
        <v>1.467233876945566</v>
      </c>
      <c r="G369" s="121">
        <v>1.8868558883995599</v>
      </c>
      <c r="H369" s="117">
        <v>30.320929723987184</v>
      </c>
      <c r="I369" s="122">
        <v>0.28248243946992663</v>
      </c>
      <c r="J369" s="123">
        <v>22.159797287088956</v>
      </c>
      <c r="K369" s="122">
        <v>0.28248169050197791</v>
      </c>
      <c r="L369" s="124">
        <v>-3.1841952347444469</v>
      </c>
      <c r="M369" s="125">
        <v>0.78421865628341969</v>
      </c>
      <c r="N369" s="126">
        <v>1.403403720338851</v>
      </c>
      <c r="O369" s="117">
        <v>339</v>
      </c>
      <c r="P369" s="56"/>
      <c r="U369" s="85"/>
      <c r="V369" s="28"/>
      <c r="AD369" s="85"/>
    </row>
    <row r="370" spans="1:30" x14ac:dyDescent="0.2">
      <c r="A370" s="213" t="s">
        <v>250</v>
      </c>
      <c r="B370" s="118">
        <v>5.6043315052822194E-3</v>
      </c>
      <c r="C370" s="119">
        <v>0.27688300559538237</v>
      </c>
      <c r="D370" s="120">
        <v>1.1792568573234337E-4</v>
      </c>
      <c r="E370" s="119">
        <v>6.3547488416372932E-3</v>
      </c>
      <c r="F370" s="121">
        <v>1.4672382389320899</v>
      </c>
      <c r="G370" s="121">
        <v>1.8868110651934218</v>
      </c>
      <c r="H370" s="117">
        <v>30.407170380312451</v>
      </c>
      <c r="I370" s="122">
        <v>0.2824780448071188</v>
      </c>
      <c r="J370" s="123">
        <v>22.903923214697652</v>
      </c>
      <c r="K370" s="122">
        <v>0.28247729607320571</v>
      </c>
      <c r="L370" s="124">
        <v>-3.3397107831145689</v>
      </c>
      <c r="M370" s="125">
        <v>0.81055271645036342</v>
      </c>
      <c r="N370" s="126">
        <v>1.4116350720952275</v>
      </c>
      <c r="O370" s="117">
        <v>339</v>
      </c>
      <c r="P370" s="56"/>
      <c r="U370" s="85"/>
      <c r="V370" s="28"/>
      <c r="AD370" s="85"/>
    </row>
    <row r="371" spans="1:30" x14ac:dyDescent="0.2">
      <c r="A371" s="213" t="s">
        <v>258</v>
      </c>
      <c r="B371" s="118">
        <v>5.1323192050216418E-3</v>
      </c>
      <c r="C371" s="119">
        <v>9.8455328058550257E-2</v>
      </c>
      <c r="D371" s="120">
        <v>1.0796677653545346E-4</v>
      </c>
      <c r="E371" s="119">
        <v>2.5965383102987849E-2</v>
      </c>
      <c r="F371" s="121">
        <v>1.4672530888775337</v>
      </c>
      <c r="G371" s="121">
        <v>1.886860301594123</v>
      </c>
      <c r="H371" s="117">
        <v>30.83498971582485</v>
      </c>
      <c r="I371" s="122">
        <v>0.28245834304006306</v>
      </c>
      <c r="J371" s="123">
        <v>21.392857309332474</v>
      </c>
      <c r="K371" s="122">
        <v>0.28245765753726887</v>
      </c>
      <c r="L371" s="124">
        <v>-4.0347038854537942</v>
      </c>
      <c r="M371" s="125">
        <v>0.75707722393958399</v>
      </c>
      <c r="N371" s="126">
        <v>1.4484052210267493</v>
      </c>
      <c r="O371" s="117">
        <v>339</v>
      </c>
      <c r="P371" s="56"/>
      <c r="U371" s="85"/>
      <c r="V371" s="28"/>
      <c r="AD371" s="85"/>
    </row>
    <row r="372" spans="1:30" x14ac:dyDescent="0.2">
      <c r="A372" s="213" t="s">
        <v>259</v>
      </c>
      <c r="B372" s="118">
        <v>5.538778189078399E-3</v>
      </c>
      <c r="C372" s="119">
        <v>0.26025135851088921</v>
      </c>
      <c r="D372" s="120">
        <v>1.1654874353298138E-4</v>
      </c>
      <c r="E372" s="119">
        <v>5.5553495652232096E-3</v>
      </c>
      <c r="F372" s="121">
        <v>1.4672276391879211</v>
      </c>
      <c r="G372" s="121">
        <v>1.8868543871242534</v>
      </c>
      <c r="H372" s="117">
        <v>30.508542066785552</v>
      </c>
      <c r="I372" s="122">
        <v>0.28246455849566426</v>
      </c>
      <c r="J372" s="123">
        <v>22.357407287654272</v>
      </c>
      <c r="K372" s="122">
        <v>0.28246381850423435</v>
      </c>
      <c r="L372" s="124">
        <v>-3.8166718713295023</v>
      </c>
      <c r="M372" s="125">
        <v>0.7912119264441575</v>
      </c>
      <c r="N372" s="126">
        <v>1.436872471682735</v>
      </c>
      <c r="O372" s="117">
        <v>339</v>
      </c>
      <c r="P372" s="56"/>
      <c r="U372" s="85"/>
      <c r="V372" s="28"/>
      <c r="AD372" s="85"/>
    </row>
    <row r="373" spans="1:30" x14ac:dyDescent="0.2">
      <c r="A373" s="213" t="s">
        <v>160</v>
      </c>
      <c r="B373" s="118">
        <v>5.6107958749102571E-3</v>
      </c>
      <c r="C373" s="119">
        <v>0.23980128770951598</v>
      </c>
      <c r="D373" s="120">
        <v>1.1815421008267167E-4</v>
      </c>
      <c r="E373" s="119">
        <v>1.2019112367030349E-2</v>
      </c>
      <c r="F373" s="121">
        <v>1.4672867855436131</v>
      </c>
      <c r="G373" s="121">
        <v>1.8869373943127803</v>
      </c>
      <c r="H373" s="117">
        <v>30.342956891824084</v>
      </c>
      <c r="I373" s="122">
        <v>0.28246813506856805</v>
      </c>
      <c r="J373" s="123">
        <v>21.147747390322113</v>
      </c>
      <c r="K373" s="122">
        <v>0.28246738488370787</v>
      </c>
      <c r="L373" s="124">
        <v>-3.6904603684773107</v>
      </c>
      <c r="M373" s="125">
        <v>0.74840296718337029</v>
      </c>
      <c r="N373" s="126">
        <v>1.430195410586824</v>
      </c>
      <c r="O373" s="117">
        <v>339</v>
      </c>
      <c r="P373" s="56"/>
      <c r="U373" s="85"/>
      <c r="V373" s="28"/>
      <c r="AD373" s="85"/>
    </row>
    <row r="374" spans="1:30" x14ac:dyDescent="0.2">
      <c r="A374" s="213" t="s">
        <v>161</v>
      </c>
      <c r="B374" s="118">
        <v>4.5133825733304871E-3</v>
      </c>
      <c r="C374" s="119">
        <v>0.19037014865200705</v>
      </c>
      <c r="D374" s="120">
        <v>9.5496318672277553E-5</v>
      </c>
      <c r="E374" s="119">
        <v>7.6292844019868718E-3</v>
      </c>
      <c r="F374" s="121">
        <v>1.4672527030103388</v>
      </c>
      <c r="G374" s="121">
        <v>1.8868107861049526</v>
      </c>
      <c r="H374" s="117">
        <v>31.072489135340678</v>
      </c>
      <c r="I374" s="122">
        <v>0.2824648565806831</v>
      </c>
      <c r="J374" s="123">
        <v>21.7099658159851</v>
      </c>
      <c r="K374" s="122">
        <v>0.28246425025533572</v>
      </c>
      <c r="L374" s="124">
        <v>-3.8013925226887402</v>
      </c>
      <c r="M374" s="125">
        <v>0.76829945687584278</v>
      </c>
      <c r="N374" s="126">
        <v>1.4360641812094486</v>
      </c>
      <c r="O374" s="117">
        <v>339</v>
      </c>
      <c r="P374" s="56"/>
      <c r="U374" s="85"/>
      <c r="V374" s="28"/>
      <c r="AD374" s="85"/>
    </row>
    <row r="375" spans="1:30" x14ac:dyDescent="0.2">
      <c r="A375" s="153" t="s">
        <v>687</v>
      </c>
      <c r="B375" s="154">
        <f>AVERAGE(B365:B374)</f>
        <v>5.6323649436253106E-3</v>
      </c>
      <c r="C375" s="215"/>
      <c r="D375" s="155">
        <f>AVERAGE(D365:D374)</f>
        <v>1.1886092337322885E-4</v>
      </c>
      <c r="E375" s="215"/>
      <c r="F375" s="156">
        <f>AVERAGE(F365:F374)</f>
        <v>1.4672550758747802</v>
      </c>
      <c r="G375" s="156">
        <f>AVERAGE(G365:G374)</f>
        <v>1.8868594391772515</v>
      </c>
      <c r="H375" s="157"/>
      <c r="I375" s="157">
        <f>AVERAGE(I365:I374)</f>
        <v>0.28247183458646524</v>
      </c>
      <c r="J375" s="217"/>
      <c r="K375" s="157"/>
      <c r="L375" s="158">
        <f>AVERAGE(L365:L374)</f>
        <v>-3.5596959902356446</v>
      </c>
      <c r="M375" s="218"/>
      <c r="N375" s="219"/>
      <c r="O375" s="216"/>
      <c r="P375" s="56"/>
      <c r="T375" s="85"/>
      <c r="AD375" s="85"/>
    </row>
    <row r="376" spans="1:30" x14ac:dyDescent="0.2">
      <c r="A376" s="160" t="s">
        <v>1</v>
      </c>
      <c r="B376" s="161">
        <f>STDEV(B365:B374)*2</f>
        <v>1.0925597354675997E-3</v>
      </c>
      <c r="C376" s="220"/>
      <c r="D376" s="162">
        <f>STDEV(D365:D374)*2</f>
        <v>2.3332807270170571E-5</v>
      </c>
      <c r="E376" s="220"/>
      <c r="F376" s="163">
        <f>STDEV(F365:F374)*2</f>
        <v>4.0194651219954808E-5</v>
      </c>
      <c r="G376" s="163">
        <f>STDEV(G365:G374)*2</f>
        <v>1.475960907145507E-4</v>
      </c>
      <c r="H376" s="164"/>
      <c r="I376" s="164">
        <f>STDEV(I365:I374)*2</f>
        <v>1.599277501758281E-5</v>
      </c>
      <c r="J376" s="222"/>
      <c r="K376" s="164"/>
      <c r="L376" s="165">
        <f>STDEV(L365:L374)*2</f>
        <v>0.56355716858961324</v>
      </c>
      <c r="M376" s="223"/>
      <c r="N376" s="224"/>
      <c r="O376" s="221"/>
      <c r="P376" s="56"/>
      <c r="T376" s="85"/>
      <c r="AD376" s="85"/>
    </row>
    <row r="377" spans="1:30" x14ac:dyDescent="0.2">
      <c r="A377" s="188" t="s">
        <v>689</v>
      </c>
      <c r="T377" s="85"/>
      <c r="AD377" s="85"/>
    </row>
    <row r="378" spans="1:30" x14ac:dyDescent="0.2">
      <c r="A378" s="4" t="s">
        <v>674</v>
      </c>
      <c r="B378" s="3"/>
      <c r="C378" s="16"/>
      <c r="D378" s="27"/>
      <c r="E378" s="16"/>
      <c r="F378" s="5"/>
      <c r="G378" s="5"/>
      <c r="H378" s="12"/>
      <c r="I378" s="11"/>
      <c r="J378" s="10"/>
      <c r="K378" s="11"/>
      <c r="L378" s="13"/>
      <c r="M378" s="15"/>
      <c r="N378" s="14"/>
      <c r="O378" s="139"/>
      <c r="T378" s="85"/>
      <c r="AD378" s="85"/>
    </row>
    <row r="379" spans="1:30" x14ac:dyDescent="0.2">
      <c r="A379" s="152" t="s">
        <v>5</v>
      </c>
      <c r="B379" s="3">
        <v>6.7328169089567371E-3</v>
      </c>
      <c r="C379" s="16">
        <v>4.1295480177373826E-2</v>
      </c>
      <c r="D379" s="140">
        <v>2.5403316271741812E-4</v>
      </c>
      <c r="E379" s="16">
        <v>1.4974200684530235E-2</v>
      </c>
      <c r="F379" s="5">
        <v>1.4673170075913338</v>
      </c>
      <c r="G379" s="5">
        <v>1.8867533453579193</v>
      </c>
      <c r="H379" s="12">
        <v>9.3379628906671037</v>
      </c>
      <c r="I379" s="11">
        <v>0.28200270198253896</v>
      </c>
      <c r="J379" s="10">
        <v>25.49597359475213</v>
      </c>
      <c r="K379" s="11">
        <v>0.28199982111909433</v>
      </c>
      <c r="L379" s="13">
        <v>-14.310636229397655</v>
      </c>
      <c r="M379" s="15">
        <v>0.90281926894086872</v>
      </c>
      <c r="N379" s="14">
        <v>2.2006861075392341</v>
      </c>
      <c r="O379" s="139">
        <v>604</v>
      </c>
      <c r="T379" s="85"/>
      <c r="AD379" s="85"/>
    </row>
    <row r="380" spans="1:30" x14ac:dyDescent="0.2">
      <c r="A380" s="152" t="s">
        <v>6</v>
      </c>
      <c r="B380" s="3">
        <v>6.8068548866545833E-3</v>
      </c>
      <c r="C380" s="16">
        <v>4.8573204863336356E-2</v>
      </c>
      <c r="D380" s="140">
        <v>2.5598012584954709E-4</v>
      </c>
      <c r="E380" s="16">
        <v>1.1701413960427615E-2</v>
      </c>
      <c r="F380" s="5">
        <v>1.4673081732240238</v>
      </c>
      <c r="G380" s="5">
        <v>1.8867174002597671</v>
      </c>
      <c r="H380" s="12">
        <v>9.4747691400116523</v>
      </c>
      <c r="I380" s="11">
        <v>0.28198865557717778</v>
      </c>
      <c r="J380" s="10">
        <v>24.44110548793557</v>
      </c>
      <c r="K380" s="11">
        <v>0.28198575263419501</v>
      </c>
      <c r="L380" s="13">
        <v>-14.808805056122365</v>
      </c>
      <c r="M380" s="15">
        <v>0.86546610611692998</v>
      </c>
      <c r="N380" s="14">
        <v>2.226773325858888</v>
      </c>
      <c r="O380" s="139">
        <v>604</v>
      </c>
      <c r="T380" s="85"/>
      <c r="AD380" s="85"/>
    </row>
    <row r="381" spans="1:30" x14ac:dyDescent="0.2">
      <c r="A381" s="152" t="s">
        <v>7</v>
      </c>
      <c r="B381" s="3">
        <v>6.7046929240913503E-3</v>
      </c>
      <c r="C381" s="16">
        <v>3.9995639060735493E-2</v>
      </c>
      <c r="D381" s="140">
        <v>2.5303026179330097E-4</v>
      </c>
      <c r="E381" s="16">
        <v>1.3261303243714755E-2</v>
      </c>
      <c r="F381" s="5">
        <v>1.4673249918821358</v>
      </c>
      <c r="G381" s="5">
        <v>1.8867182515681469</v>
      </c>
      <c r="H381" s="12">
        <v>9.2354883541987238</v>
      </c>
      <c r="I381" s="11">
        <v>0.28201466426191812</v>
      </c>
      <c r="J381" s="10">
        <v>25.630855454039711</v>
      </c>
      <c r="K381" s="11">
        <v>0.28201179477187288</v>
      </c>
      <c r="L381" s="13">
        <v>-13.886645970390132</v>
      </c>
      <c r="M381" s="15">
        <v>0.90759547178520528</v>
      </c>
      <c r="N381" s="14">
        <v>2.1784733272953711</v>
      </c>
      <c r="O381" s="139">
        <v>604</v>
      </c>
      <c r="T381" s="85"/>
      <c r="AD381" s="85"/>
    </row>
    <row r="382" spans="1:30" x14ac:dyDescent="0.2">
      <c r="A382" s="152" t="s">
        <v>8</v>
      </c>
      <c r="B382" s="3">
        <v>6.6831696599684836E-3</v>
      </c>
      <c r="C382" s="16">
        <v>9.6132127304450241E-2</v>
      </c>
      <c r="D382" s="140">
        <v>2.5278218075188065E-4</v>
      </c>
      <c r="E382" s="16">
        <v>1.7230337881943239E-2</v>
      </c>
      <c r="F382" s="5">
        <v>1.467305986181072</v>
      </c>
      <c r="G382" s="5">
        <v>1.8867319104289189</v>
      </c>
      <c r="H382" s="12">
        <v>9.2669179521632188</v>
      </c>
      <c r="I382" s="11">
        <v>0.28199817645757308</v>
      </c>
      <c r="J382" s="10">
        <v>22.173879872878391</v>
      </c>
      <c r="K382" s="11">
        <v>0.28199530978089121</v>
      </c>
      <c r="L382" s="13">
        <v>-14.470383926160624</v>
      </c>
      <c r="M382" s="15">
        <v>0.78518303848973403</v>
      </c>
      <c r="N382" s="14">
        <v>2.2090528745476368</v>
      </c>
      <c r="O382" s="139">
        <v>604</v>
      </c>
      <c r="T382" s="85"/>
      <c r="AD382" s="85"/>
    </row>
    <row r="383" spans="1:30" x14ac:dyDescent="0.2">
      <c r="A383" s="152" t="s">
        <v>9</v>
      </c>
      <c r="B383" s="3">
        <v>6.6454908291564523E-3</v>
      </c>
      <c r="C383" s="16">
        <v>7.1840164362699771E-2</v>
      </c>
      <c r="D383" s="140">
        <v>2.510160956959432E-4</v>
      </c>
      <c r="E383" s="16">
        <v>1.3199972485697925E-2</v>
      </c>
      <c r="F383" s="5">
        <v>1.4672372720706699</v>
      </c>
      <c r="G383" s="5">
        <v>1.8867291865693634</v>
      </c>
      <c r="H383" s="12">
        <v>9.0036651685626374</v>
      </c>
      <c r="I383" s="11">
        <v>0.28200360821263193</v>
      </c>
      <c r="J383" s="10">
        <v>24.145165966882448</v>
      </c>
      <c r="K383" s="11">
        <v>0.2820007615642402</v>
      </c>
      <c r="L383" s="13">
        <v>-14.277334814336573</v>
      </c>
      <c r="M383" s="15">
        <v>0.85498680823636874</v>
      </c>
      <c r="N383" s="14">
        <v>2.1989417851694717</v>
      </c>
      <c r="O383" s="139">
        <v>604</v>
      </c>
      <c r="T383" s="85"/>
      <c r="AD383" s="85"/>
    </row>
    <row r="384" spans="1:30" x14ac:dyDescent="0.2">
      <c r="A384" s="152" t="s">
        <v>10</v>
      </c>
      <c r="B384" s="3">
        <v>6.7093430619429252E-3</v>
      </c>
      <c r="C384" s="16">
        <v>7.1645210632664491E-2</v>
      </c>
      <c r="D384" s="140">
        <v>2.5306243141291627E-4</v>
      </c>
      <c r="E384" s="16">
        <v>1.4288222340124153E-2</v>
      </c>
      <c r="F384" s="5">
        <v>1.4672450112122921</v>
      </c>
      <c r="G384" s="5">
        <v>1.8866234457959732</v>
      </c>
      <c r="H384" s="12">
        <v>9.00496027961238</v>
      </c>
      <c r="I384" s="11">
        <v>0.28200966710239539</v>
      </c>
      <c r="J384" s="10">
        <v>25.479843458975665</v>
      </c>
      <c r="K384" s="11">
        <v>0.28200679724753053</v>
      </c>
      <c r="L384" s="13">
        <v>-14.063609648852227</v>
      </c>
      <c r="M384" s="15">
        <v>0.90224809650152338</v>
      </c>
      <c r="N384" s="14">
        <v>2.1877455455058854</v>
      </c>
      <c r="O384" s="139">
        <v>604</v>
      </c>
      <c r="T384" s="85"/>
      <c r="AD384" s="85"/>
    </row>
    <row r="385" spans="1:30" x14ac:dyDescent="0.2">
      <c r="A385" s="152" t="s">
        <v>11</v>
      </c>
      <c r="B385" s="3">
        <v>6.6447750432779579E-3</v>
      </c>
      <c r="C385" s="16">
        <v>6.3356874413131439E-2</v>
      </c>
      <c r="D385" s="140">
        <v>2.5132341094320104E-4</v>
      </c>
      <c r="E385" s="16">
        <v>1.4937842540621976E-2</v>
      </c>
      <c r="F385" s="5">
        <v>1.4672251751964949</v>
      </c>
      <c r="G385" s="5">
        <v>1.8865889872529362</v>
      </c>
      <c r="H385" s="12">
        <v>8.8280851484118887</v>
      </c>
      <c r="I385" s="11">
        <v>0.28199967684138227</v>
      </c>
      <c r="J385" s="10">
        <v>23.950220779377702</v>
      </c>
      <c r="K385" s="11">
        <v>0.28199682670788151</v>
      </c>
      <c r="L385" s="13">
        <v>-14.416669134241777</v>
      </c>
      <c r="M385" s="15">
        <v>0.84808374681721865</v>
      </c>
      <c r="N385" s="14">
        <v>2.206239714421967</v>
      </c>
      <c r="O385" s="139">
        <v>604</v>
      </c>
      <c r="T385" s="85"/>
      <c r="AD385" s="85"/>
    </row>
    <row r="386" spans="1:30" x14ac:dyDescent="0.2">
      <c r="A386" s="152" t="s">
        <v>12</v>
      </c>
      <c r="B386" s="3">
        <v>6.6121851948310944E-3</v>
      </c>
      <c r="C386" s="16">
        <v>5.4380313127619609E-2</v>
      </c>
      <c r="D386" s="140">
        <v>2.5033116071677069E-4</v>
      </c>
      <c r="E386" s="16">
        <v>1.8639465144951142E-2</v>
      </c>
      <c r="F386" s="5">
        <v>1.4672791422766847</v>
      </c>
      <c r="G386" s="5">
        <v>1.8867152880071685</v>
      </c>
      <c r="H386" s="12">
        <v>8.7958634372847939</v>
      </c>
      <c r="I386" s="11">
        <v>0.28198617100948786</v>
      </c>
      <c r="J386" s="10">
        <v>25.382105613932548</v>
      </c>
      <c r="K386" s="11">
        <v>0.28198333212860222</v>
      </c>
      <c r="L386" s="13">
        <v>-14.894515808906439</v>
      </c>
      <c r="M386" s="15">
        <v>0.89878717317359857</v>
      </c>
      <c r="N386" s="14">
        <v>2.231260393187672</v>
      </c>
      <c r="O386" s="139">
        <v>604</v>
      </c>
      <c r="T386" s="85"/>
      <c r="AD386" s="85"/>
    </row>
    <row r="387" spans="1:30" x14ac:dyDescent="0.2">
      <c r="A387" s="152" t="s">
        <v>13</v>
      </c>
      <c r="B387" s="3">
        <v>6.6119774128042775E-3</v>
      </c>
      <c r="C387" s="16">
        <v>6.4790410993632322E-2</v>
      </c>
      <c r="D387" s="140">
        <v>2.5037827599491257E-4</v>
      </c>
      <c r="E387" s="16">
        <v>1.3378796664390449E-2</v>
      </c>
      <c r="F387" s="5">
        <v>1.4672481183153556</v>
      </c>
      <c r="G387" s="5">
        <v>1.8866335969276384</v>
      </c>
      <c r="H387" s="12">
        <v>8.5572083775591103</v>
      </c>
      <c r="I387" s="11">
        <v>0.2820233558325515</v>
      </c>
      <c r="J387" s="10">
        <v>24.830291479294104</v>
      </c>
      <c r="K387" s="11">
        <v>0.28202051641735498</v>
      </c>
      <c r="L387" s="13">
        <v>-13.577810162694881</v>
      </c>
      <c r="M387" s="15">
        <v>0.87924728654265039</v>
      </c>
      <c r="N387" s="14">
        <v>2.1622876691454795</v>
      </c>
      <c r="O387" s="139">
        <v>604</v>
      </c>
      <c r="T387" s="85"/>
      <c r="AD387" s="85"/>
    </row>
    <row r="388" spans="1:30" x14ac:dyDescent="0.2">
      <c r="A388" s="152" t="s">
        <v>14</v>
      </c>
      <c r="B388" s="3">
        <v>6.6811948773045247E-3</v>
      </c>
      <c r="C388" s="16">
        <v>8.5263621182688709E-2</v>
      </c>
      <c r="D388" s="140">
        <v>2.5242978983002038E-4</v>
      </c>
      <c r="E388" s="16">
        <v>1.37974817762658E-2</v>
      </c>
      <c r="F388" s="5">
        <v>1.4672160503796978</v>
      </c>
      <c r="G388" s="5">
        <v>1.8866142973040003</v>
      </c>
      <c r="H388" s="12">
        <v>8.6477811258579411</v>
      </c>
      <c r="I388" s="11">
        <v>0.28201280554066505</v>
      </c>
      <c r="J388" s="10">
        <v>21.525872482304457</v>
      </c>
      <c r="K388" s="11">
        <v>0.28200994286027292</v>
      </c>
      <c r="L388" s="13">
        <v>-13.952222657258595</v>
      </c>
      <c r="M388" s="15">
        <v>0.76223692284549394</v>
      </c>
      <c r="N388" s="14">
        <v>2.1819094814423297</v>
      </c>
      <c r="O388" s="139">
        <v>604</v>
      </c>
      <c r="T388" s="85"/>
      <c r="AD388" s="85"/>
    </row>
    <row r="389" spans="1:30" x14ac:dyDescent="0.2">
      <c r="A389" s="152" t="s">
        <v>276</v>
      </c>
      <c r="B389" s="3">
        <v>6.655708701802876E-3</v>
      </c>
      <c r="C389" s="16">
        <v>8.7623294461564208E-2</v>
      </c>
      <c r="D389" s="140">
        <v>2.515455977727717E-4</v>
      </c>
      <c r="E389" s="16">
        <v>1.091920766081449E-2</v>
      </c>
      <c r="F389" s="5">
        <v>1.4672304377706413</v>
      </c>
      <c r="G389" s="5">
        <v>1.8867531599965102</v>
      </c>
      <c r="H389" s="12">
        <v>8.5092806089160433</v>
      </c>
      <c r="I389" s="11">
        <v>0.28199066003823625</v>
      </c>
      <c r="J389" s="10">
        <v>27.634901552318702</v>
      </c>
      <c r="K389" s="11">
        <v>0.28198780738502544</v>
      </c>
      <c r="L389" s="13">
        <v>-14.736045777654638</v>
      </c>
      <c r="M389" s="15">
        <v>0.97855928207657428</v>
      </c>
      <c r="N389" s="14">
        <v>2.2229639897344677</v>
      </c>
      <c r="O389" s="139">
        <v>604</v>
      </c>
      <c r="T389" s="85"/>
      <c r="AD389" s="85"/>
    </row>
    <row r="390" spans="1:30" x14ac:dyDescent="0.2">
      <c r="A390" s="152" t="s">
        <v>16</v>
      </c>
      <c r="B390" s="3">
        <v>6.5777003348744647E-3</v>
      </c>
      <c r="C390" s="16">
        <v>7.8703386459915037E-2</v>
      </c>
      <c r="D390" s="140">
        <v>2.4901229788667784E-4</v>
      </c>
      <c r="E390" s="16">
        <v>1.2931082292773934E-2</v>
      </c>
      <c r="F390" s="5">
        <v>1.4672339182556813</v>
      </c>
      <c r="G390" s="5">
        <v>1.8867508854912372</v>
      </c>
      <c r="H390" s="12">
        <v>8.4690977032791892</v>
      </c>
      <c r="I390" s="11">
        <v>0.28200722900899089</v>
      </c>
      <c r="J390" s="10">
        <v>25.258178095609271</v>
      </c>
      <c r="K390" s="11">
        <v>0.28200440508467106</v>
      </c>
      <c r="L390" s="13">
        <v>-14.148316777840009</v>
      </c>
      <c r="M390" s="15">
        <v>0.89439886648445821</v>
      </c>
      <c r="N390" s="14">
        <v>2.1921833062795302</v>
      </c>
      <c r="O390" s="139">
        <v>604</v>
      </c>
      <c r="T390" s="85"/>
      <c r="AD390" s="85"/>
    </row>
    <row r="391" spans="1:30" x14ac:dyDescent="0.2">
      <c r="A391" s="152" t="s">
        <v>17</v>
      </c>
      <c r="B391" s="3">
        <v>6.6679838355499918E-3</v>
      </c>
      <c r="C391" s="16">
        <v>5.7436845869899486E-2</v>
      </c>
      <c r="D391" s="140">
        <v>2.5224625618920795E-4</v>
      </c>
      <c r="E391" s="16">
        <v>1.2739235536140196E-2</v>
      </c>
      <c r="F391" s="5">
        <v>1.467249675099138</v>
      </c>
      <c r="G391" s="5">
        <v>1.8868334357661363</v>
      </c>
      <c r="H391" s="12">
        <v>8.3535097360940451</v>
      </c>
      <c r="I391" s="11">
        <v>0.28199071013267235</v>
      </c>
      <c r="J391" s="10">
        <v>21.33978190292224</v>
      </c>
      <c r="K391" s="11">
        <v>0.28198784953364375</v>
      </c>
      <c r="L391" s="13">
        <v>-14.734553283766161</v>
      </c>
      <c r="M391" s="15">
        <v>0.75564740547595655</v>
      </c>
      <c r="N391" s="14">
        <v>2.2228858468868276</v>
      </c>
      <c r="O391" s="139">
        <v>604</v>
      </c>
      <c r="T391" s="85"/>
      <c r="AD391" s="85"/>
    </row>
    <row r="392" spans="1:30" x14ac:dyDescent="0.2">
      <c r="A392" s="152" t="s">
        <v>18</v>
      </c>
      <c r="B392" s="3">
        <v>6.6177706614971446E-3</v>
      </c>
      <c r="C392" s="16">
        <v>5.6412643285085558E-2</v>
      </c>
      <c r="D392" s="140">
        <v>2.5068870144891512E-4</v>
      </c>
      <c r="E392" s="16">
        <v>2.0615429184848138E-2</v>
      </c>
      <c r="F392" s="5">
        <v>1.4672117233101332</v>
      </c>
      <c r="G392" s="5">
        <v>1.8868002742379459</v>
      </c>
      <c r="H392" s="12">
        <v>8.2094196517989282</v>
      </c>
      <c r="I392" s="11">
        <v>0.28202317329406612</v>
      </c>
      <c r="J392" s="10">
        <v>24.375754455445726</v>
      </c>
      <c r="K392" s="11">
        <v>0.28202033035848928</v>
      </c>
      <c r="L392" s="13">
        <v>-13.584398557073829</v>
      </c>
      <c r="M392" s="15">
        <v>0.8631520085156108</v>
      </c>
      <c r="N392" s="14">
        <v>2.1626330088583918</v>
      </c>
      <c r="O392" s="139">
        <v>604</v>
      </c>
      <c r="T392" s="85"/>
      <c r="AD392" s="85"/>
    </row>
    <row r="393" spans="1:30" x14ac:dyDescent="0.2">
      <c r="A393" s="152" t="s">
        <v>19</v>
      </c>
      <c r="B393" s="3">
        <v>6.5930256459615262E-3</v>
      </c>
      <c r="C393" s="16">
        <v>5.173162423822647E-2</v>
      </c>
      <c r="D393" s="140">
        <v>2.499674648829271E-4</v>
      </c>
      <c r="E393" s="16">
        <v>1.1878891696227138E-2</v>
      </c>
      <c r="F393" s="5">
        <v>1.4671777324838342</v>
      </c>
      <c r="G393" s="5">
        <v>1.886639758464441</v>
      </c>
      <c r="H393" s="12">
        <v>8.2419407134265921</v>
      </c>
      <c r="I393" s="11">
        <v>0.28200267341414254</v>
      </c>
      <c r="J393" s="10">
        <v>26.012260467261974</v>
      </c>
      <c r="K393" s="11">
        <v>0.28199983865775002</v>
      </c>
      <c r="L393" s="13">
        <v>-14.3100151808917</v>
      </c>
      <c r="M393" s="15">
        <v>0.92110112568488667</v>
      </c>
      <c r="N393" s="14">
        <v>2.2006535776455558</v>
      </c>
      <c r="O393" s="139">
        <v>604</v>
      </c>
      <c r="T393" s="85"/>
      <c r="AD393" s="85"/>
    </row>
    <row r="394" spans="1:30" x14ac:dyDescent="0.2">
      <c r="A394" s="152" t="s">
        <v>20</v>
      </c>
      <c r="B394" s="3">
        <v>6.6595078166520154E-3</v>
      </c>
      <c r="C394" s="16">
        <v>9.3847529552913214E-2</v>
      </c>
      <c r="D394" s="140">
        <v>2.5218063993961851E-4</v>
      </c>
      <c r="E394" s="16">
        <v>1.8421338355918568E-2</v>
      </c>
      <c r="F394" s="5">
        <v>1.4671683528078605</v>
      </c>
      <c r="G394" s="5">
        <v>1.8868981259423547</v>
      </c>
      <c r="H394" s="12">
        <v>8.1263049285121767</v>
      </c>
      <c r="I394" s="11">
        <v>0.28197124339456653</v>
      </c>
      <c r="J394" s="10">
        <v>26.255845234467209</v>
      </c>
      <c r="K394" s="11">
        <v>0.28196838353965914</v>
      </c>
      <c r="L394" s="13">
        <v>-15.423849356068775</v>
      </c>
      <c r="M394" s="15">
        <v>0.92972652767753416</v>
      </c>
      <c r="N394" s="14">
        <v>2.2589633540198388</v>
      </c>
      <c r="O394" s="139">
        <v>604</v>
      </c>
      <c r="T394" s="85"/>
      <c r="AD394" s="85"/>
    </row>
    <row r="395" spans="1:30" x14ac:dyDescent="0.2">
      <c r="A395" s="152" t="s">
        <v>21</v>
      </c>
      <c r="B395" s="3">
        <v>6.5903125925147795E-3</v>
      </c>
      <c r="C395" s="16">
        <v>9.4368183571713393E-2</v>
      </c>
      <c r="D395" s="140">
        <v>2.496454487871543E-4</v>
      </c>
      <c r="E395" s="16">
        <v>1.5932806015829692E-2</v>
      </c>
      <c r="F395" s="5">
        <v>1.4672233704472963</v>
      </c>
      <c r="G395" s="5">
        <v>1.8867310403785775</v>
      </c>
      <c r="H395" s="12">
        <v>8.2185480324188998</v>
      </c>
      <c r="I395" s="11">
        <v>0.28198980286336017</v>
      </c>
      <c r="J395" s="10">
        <v>25.71715644358947</v>
      </c>
      <c r="K395" s="11">
        <v>0.28198697175879167</v>
      </c>
      <c r="L395" s="13">
        <v>-14.765635526902132</v>
      </c>
      <c r="M395" s="15">
        <v>0.91065141299084829</v>
      </c>
      <c r="N395" s="14">
        <v>2.2245132035429966</v>
      </c>
      <c r="O395" s="139">
        <v>604</v>
      </c>
      <c r="T395" s="85"/>
      <c r="AD395" s="85"/>
    </row>
    <row r="396" spans="1:30" x14ac:dyDescent="0.2">
      <c r="A396" s="152" t="s">
        <v>473</v>
      </c>
      <c r="B396" s="3">
        <v>6.578792131958046E-3</v>
      </c>
      <c r="C396" s="16">
        <v>6.0994771637712462E-2</v>
      </c>
      <c r="D396" s="140">
        <v>2.4952140744182355E-4</v>
      </c>
      <c r="E396" s="16">
        <v>1.0895070577732945E-2</v>
      </c>
      <c r="F396" s="5">
        <v>1.4672223506319242</v>
      </c>
      <c r="G396" s="5">
        <v>1.8867693164799182</v>
      </c>
      <c r="H396" s="12">
        <v>8.0903681092525499</v>
      </c>
      <c r="I396" s="11">
        <v>0.28195398924806558</v>
      </c>
      <c r="J396" s="10">
        <v>26.323030117890738</v>
      </c>
      <c r="K396" s="11">
        <v>0.28195115955018812</v>
      </c>
      <c r="L396" s="13">
        <v>-16.033755446717144</v>
      </c>
      <c r="M396" s="15">
        <v>0.93210556243450782</v>
      </c>
      <c r="N396" s="14">
        <v>2.2908653672710266</v>
      </c>
      <c r="O396" s="139">
        <v>604</v>
      </c>
      <c r="T396" s="85"/>
      <c r="AD396" s="85"/>
    </row>
    <row r="397" spans="1:30" x14ac:dyDescent="0.2">
      <c r="A397" s="152" t="s">
        <v>22</v>
      </c>
      <c r="B397" s="3">
        <v>6.6566423310718591E-3</v>
      </c>
      <c r="C397" s="16">
        <v>8.8104237151894929E-2</v>
      </c>
      <c r="D397" s="140">
        <v>2.5211951263274921E-4</v>
      </c>
      <c r="E397" s="16">
        <v>1.2014424665318386E-2</v>
      </c>
      <c r="F397" s="5">
        <v>1.4673164151913032</v>
      </c>
      <c r="G397" s="5">
        <v>1.8866482726423821</v>
      </c>
      <c r="H397" s="12">
        <v>8.0632641442518889</v>
      </c>
      <c r="I397" s="11">
        <v>0.28201101940122725</v>
      </c>
      <c r="J397" s="10">
        <v>26.029835548014933</v>
      </c>
      <c r="K397" s="11">
        <v>0.28200816023953412</v>
      </c>
      <c r="L397" s="13">
        <v>-14.015345736132501</v>
      </c>
      <c r="M397" s="15">
        <v>0.92172346401131477</v>
      </c>
      <c r="N397" s="14">
        <v>2.185216860725236</v>
      </c>
      <c r="O397" s="139">
        <v>604</v>
      </c>
      <c r="T397" s="85"/>
      <c r="AD397" s="85"/>
    </row>
    <row r="398" spans="1:30" x14ac:dyDescent="0.2">
      <c r="A398" s="152" t="s">
        <v>23</v>
      </c>
      <c r="B398" s="3">
        <v>6.5714474097304841E-3</v>
      </c>
      <c r="C398" s="16">
        <v>4.6684709824206548E-2</v>
      </c>
      <c r="D398" s="140">
        <v>2.4948499556288621E-4</v>
      </c>
      <c r="E398" s="16">
        <v>1.3989923397496986E-2</v>
      </c>
      <c r="F398" s="5">
        <v>1.4672132877118609</v>
      </c>
      <c r="G398" s="5">
        <v>1.8867141047394889</v>
      </c>
      <c r="H398" s="12">
        <v>7.9486957362311745</v>
      </c>
      <c r="I398" s="11">
        <v>0.28201970877820137</v>
      </c>
      <c r="J398" s="10">
        <v>26.820457337184386</v>
      </c>
      <c r="K398" s="11">
        <v>0.28201687949325288</v>
      </c>
      <c r="L398" s="13">
        <v>-13.706594621419876</v>
      </c>
      <c r="M398" s="15">
        <v>0.94971959379575033</v>
      </c>
      <c r="N398" s="14">
        <v>2.1690376793116264</v>
      </c>
      <c r="O398" s="139">
        <v>604</v>
      </c>
      <c r="T398" s="85"/>
      <c r="AD398" s="85"/>
    </row>
    <row r="399" spans="1:30" x14ac:dyDescent="0.2">
      <c r="A399" s="152" t="s">
        <v>24</v>
      </c>
      <c r="B399" s="3">
        <v>6.60850643748008E-3</v>
      </c>
      <c r="C399" s="16">
        <v>6.7883654248034317E-2</v>
      </c>
      <c r="D399" s="140">
        <v>2.5089564217227722E-4</v>
      </c>
      <c r="E399" s="16">
        <v>1.5313114346799769E-2</v>
      </c>
      <c r="F399" s="5">
        <v>1.4671741659177662</v>
      </c>
      <c r="G399" s="5">
        <v>1.8866584238216266</v>
      </c>
      <c r="H399" s="12">
        <v>7.9173139221904369</v>
      </c>
      <c r="I399" s="11">
        <v>0.28198232475966273</v>
      </c>
      <c r="J399" s="10">
        <v>23.511201959647014</v>
      </c>
      <c r="K399" s="11">
        <v>0.28197947947727431</v>
      </c>
      <c r="L399" s="13">
        <v>-15.030939226604589</v>
      </c>
      <c r="M399" s="15">
        <v>0.83253797256377382</v>
      </c>
      <c r="N399" s="14">
        <v>2.2384015580503585</v>
      </c>
      <c r="O399" s="139">
        <v>604</v>
      </c>
      <c r="T399" s="85"/>
      <c r="AD399" s="85"/>
    </row>
    <row r="400" spans="1:30" x14ac:dyDescent="0.2">
      <c r="A400" s="152" t="s">
        <v>25</v>
      </c>
      <c r="B400" s="3">
        <v>6.6035817762072815E-3</v>
      </c>
      <c r="C400" s="16">
        <v>4.1392418108239383E-2</v>
      </c>
      <c r="D400" s="140">
        <v>2.5018056702573173E-4</v>
      </c>
      <c r="E400" s="16">
        <v>1.9309232304553475E-2</v>
      </c>
      <c r="F400" s="5">
        <v>1.4671960220911109</v>
      </c>
      <c r="G400" s="5">
        <v>1.8866188938957693</v>
      </c>
      <c r="H400" s="12">
        <v>8.3452355656923185</v>
      </c>
      <c r="I400" s="11">
        <v>0.28200854012050131</v>
      </c>
      <c r="J400" s="10">
        <v>25.967868751257633</v>
      </c>
      <c r="K400" s="11">
        <v>0.28200570294742361</v>
      </c>
      <c r="L400" s="13">
        <v>-14.102359109383622</v>
      </c>
      <c r="M400" s="15">
        <v>0.91952920310389707</v>
      </c>
      <c r="N400" s="14">
        <v>2.1897756544586691</v>
      </c>
      <c r="O400" s="139">
        <v>604</v>
      </c>
      <c r="T400" s="85"/>
      <c r="AD400" s="85"/>
    </row>
    <row r="401" spans="1:30" x14ac:dyDescent="0.2">
      <c r="A401" s="153" t="s">
        <v>685</v>
      </c>
      <c r="B401" s="154">
        <f>AVERAGE(B379:B400)</f>
        <v>6.6460672942858616E-3</v>
      </c>
      <c r="C401" s="215"/>
      <c r="D401" s="155">
        <f>AVERAGE(D379:D400)</f>
        <v>2.514479739749387E-4</v>
      </c>
      <c r="E401" s="215"/>
      <c r="F401" s="156">
        <f>AVERAGE(F379:F400)</f>
        <v>1.4672420172749228</v>
      </c>
      <c r="G401" s="156">
        <f>AVERAGE(G379:G400)</f>
        <v>1.8867109727876468</v>
      </c>
      <c r="H401" s="216"/>
      <c r="I401" s="157">
        <f>AVERAGE(I379:I400)</f>
        <v>0.28199957078509158</v>
      </c>
      <c r="J401" s="217"/>
      <c r="K401" s="157"/>
      <c r="L401" s="158">
        <f>AVERAGE(L379:L400)</f>
        <v>-14.42047463676437</v>
      </c>
      <c r="M401" s="218"/>
      <c r="N401" s="219"/>
      <c r="O401" s="216"/>
      <c r="T401" s="85"/>
      <c r="AD401" s="85"/>
    </row>
    <row r="402" spans="1:30" x14ac:dyDescent="0.2">
      <c r="A402" s="160" t="s">
        <v>1</v>
      </c>
      <c r="B402" s="161">
        <f>STDEV(B379:B400)*2</f>
        <v>1.1654879255242478E-4</v>
      </c>
      <c r="C402" s="220"/>
      <c r="D402" s="162">
        <f>STDEV(D379:D400)*2</f>
        <v>3.4011829498297366E-6</v>
      </c>
      <c r="E402" s="220"/>
      <c r="F402" s="163">
        <f>STDEV(F379:F400)*2</f>
        <v>9.5549721730900524E-5</v>
      </c>
      <c r="G402" s="163">
        <f>STDEV(G379:G400)*2</f>
        <v>1.5490907886027606E-4</v>
      </c>
      <c r="H402" s="221"/>
      <c r="I402" s="164">
        <f>STDEV(I379:I400)*2</f>
        <v>3.4004682550534255E-5</v>
      </c>
      <c r="J402" s="222"/>
      <c r="K402" s="164"/>
      <c r="L402" s="165">
        <f>STDEV(L379:L400)*2</f>
        <v>1.2041166560871066</v>
      </c>
      <c r="M402" s="223"/>
      <c r="N402" s="224"/>
      <c r="O402" s="221"/>
      <c r="T402" s="85"/>
      <c r="AD402" s="85"/>
    </row>
    <row r="403" spans="1:30" x14ac:dyDescent="0.2">
      <c r="A403" s="4" t="s">
        <v>682</v>
      </c>
      <c r="B403" s="142"/>
      <c r="C403" s="142"/>
      <c r="D403" s="142"/>
      <c r="E403" s="142"/>
      <c r="F403" s="142"/>
      <c r="G403" s="142"/>
      <c r="H403" s="142"/>
      <c r="I403" s="142"/>
      <c r="J403" s="142"/>
      <c r="K403" s="142"/>
      <c r="L403" s="143"/>
      <c r="M403" s="144"/>
      <c r="N403" s="143"/>
      <c r="O403" s="145"/>
      <c r="T403" s="85"/>
      <c r="AD403" s="85"/>
    </row>
    <row r="404" spans="1:30" x14ac:dyDescent="0.2">
      <c r="A404" s="167" t="s">
        <v>524</v>
      </c>
      <c r="B404" s="76">
        <v>3.1989646912379592E-2</v>
      </c>
      <c r="C404" s="77">
        <v>8.6704110888662509</v>
      </c>
      <c r="D404" s="78">
        <v>1.1365237080050111E-3</v>
      </c>
      <c r="E404" s="77">
        <v>2.5978184928489276</v>
      </c>
      <c r="F404" s="79">
        <v>1.4672942747818722</v>
      </c>
      <c r="G404" s="79">
        <v>1.8866343513637005</v>
      </c>
      <c r="H404" s="80">
        <v>10.143005060129305</v>
      </c>
      <c r="I404" s="33">
        <v>0.28266672938265097</v>
      </c>
      <c r="J404" s="81">
        <v>25.411415425622327</v>
      </c>
      <c r="K404" s="33">
        <v>0.28265780379884536</v>
      </c>
      <c r="L404" s="32">
        <v>4.8378078064148511</v>
      </c>
      <c r="M404" s="82">
        <v>0.89945186859674564</v>
      </c>
      <c r="N404" s="69">
        <v>1.0408474625969688</v>
      </c>
      <c r="O404" s="145">
        <v>419</v>
      </c>
      <c r="T404" s="28"/>
      <c r="V404" s="85"/>
      <c r="W404" s="28"/>
      <c r="AD404" s="85"/>
    </row>
    <row r="405" spans="1:30" x14ac:dyDescent="0.2">
      <c r="A405" s="167" t="s">
        <v>525</v>
      </c>
      <c r="B405" s="76">
        <v>2.2171152830789426E-2</v>
      </c>
      <c r="C405" s="77">
        <v>3.2783000838295071</v>
      </c>
      <c r="D405" s="78">
        <v>7.8267590144580151E-4</v>
      </c>
      <c r="E405" s="77">
        <v>1.0970307672948696</v>
      </c>
      <c r="F405" s="79">
        <v>1.467316262722812</v>
      </c>
      <c r="G405" s="79">
        <v>1.8866519204657433</v>
      </c>
      <c r="H405" s="80">
        <v>11.852086105418648</v>
      </c>
      <c r="I405" s="33">
        <v>0.28267729514328072</v>
      </c>
      <c r="J405" s="81">
        <v>25.666121562142589</v>
      </c>
      <c r="K405" s="33">
        <v>0.28267114847049085</v>
      </c>
      <c r="L405" s="32">
        <v>5.3101502417463031</v>
      </c>
      <c r="M405" s="82">
        <v>0.90846734084104597</v>
      </c>
      <c r="N405" s="69">
        <v>1.0156358530997878</v>
      </c>
      <c r="O405" s="145">
        <v>419</v>
      </c>
      <c r="T405" s="28"/>
      <c r="V405" s="85"/>
      <c r="W405" s="28"/>
      <c r="AD405" s="85"/>
    </row>
    <row r="406" spans="1:30" x14ac:dyDescent="0.2">
      <c r="A406" s="152" t="s">
        <v>526</v>
      </c>
      <c r="B406" s="3">
        <v>2.3352837263025842E-2</v>
      </c>
      <c r="C406" s="16">
        <v>2.2608875259805759</v>
      </c>
      <c r="D406" s="27">
        <v>8.4350505201660298E-4</v>
      </c>
      <c r="E406" s="16">
        <v>0.50806886217585645</v>
      </c>
      <c r="F406" s="5">
        <v>1.4672344441101439</v>
      </c>
      <c r="G406" s="5">
        <v>1.8866845703560879</v>
      </c>
      <c r="H406" s="12">
        <v>11.221151837783793</v>
      </c>
      <c r="I406" s="11">
        <v>0.28268943945737307</v>
      </c>
      <c r="J406" s="10">
        <v>24.254160507135655</v>
      </c>
      <c r="K406" s="11">
        <v>0.28268281506847626</v>
      </c>
      <c r="L406" s="13">
        <v>5.7230962812471198</v>
      </c>
      <c r="M406" s="15">
        <v>0.85849015585948152</v>
      </c>
      <c r="N406" s="14">
        <v>0.99358484124719404</v>
      </c>
      <c r="O406" s="139">
        <v>419</v>
      </c>
      <c r="T406" s="28"/>
      <c r="V406" s="85"/>
      <c r="W406" s="28"/>
      <c r="AD406" s="85"/>
    </row>
    <row r="407" spans="1:30" x14ac:dyDescent="0.2">
      <c r="A407" s="152" t="s">
        <v>527</v>
      </c>
      <c r="B407" s="3">
        <v>1.4137509529041378E-2</v>
      </c>
      <c r="C407" s="16">
        <v>2.5611076006326008</v>
      </c>
      <c r="D407" s="27">
        <v>5.0785140441519732E-4</v>
      </c>
      <c r="E407" s="16">
        <v>0.94962128925247802</v>
      </c>
      <c r="F407" s="5">
        <v>1.4672666073921614</v>
      </c>
      <c r="G407" s="5">
        <v>1.8866989546397486</v>
      </c>
      <c r="H407" s="12">
        <v>11.742632476447891</v>
      </c>
      <c r="I407" s="11">
        <v>0.28269546929638073</v>
      </c>
      <c r="J407" s="10">
        <v>21.246466633981314</v>
      </c>
      <c r="K407" s="11">
        <v>0.28269148093235541</v>
      </c>
      <c r="L407" s="13">
        <v>6.029829587068658</v>
      </c>
      <c r="M407" s="15">
        <v>0.75203107717358719</v>
      </c>
      <c r="N407" s="14">
        <v>0.9771996324538611</v>
      </c>
      <c r="O407" s="139">
        <v>419</v>
      </c>
      <c r="T407" s="28"/>
      <c r="V407" s="85"/>
      <c r="W407" s="28"/>
      <c r="AD407" s="85"/>
    </row>
    <row r="408" spans="1:30" x14ac:dyDescent="0.2">
      <c r="A408" s="152" t="s">
        <v>528</v>
      </c>
      <c r="B408" s="3">
        <v>4.0163852315498738E-2</v>
      </c>
      <c r="C408" s="16">
        <v>3.5025376123574459</v>
      </c>
      <c r="D408" s="27">
        <v>1.4659510589171364E-3</v>
      </c>
      <c r="E408" s="16">
        <v>1.2159816954132516</v>
      </c>
      <c r="F408" s="5">
        <v>1.4672994435623259</v>
      </c>
      <c r="G408" s="5">
        <v>1.8868764199763228</v>
      </c>
      <c r="H408" s="12">
        <v>10.011432664048584</v>
      </c>
      <c r="I408" s="11">
        <v>0.2826638475834175</v>
      </c>
      <c r="J408" s="10">
        <v>20.976626633991504</v>
      </c>
      <c r="K408" s="11">
        <v>0.28265233487238545</v>
      </c>
      <c r="L408" s="13">
        <v>4.6442319649586672</v>
      </c>
      <c r="M408" s="15">
        <v>0.74247993300469162</v>
      </c>
      <c r="N408" s="14">
        <v>1.0511762819193622</v>
      </c>
      <c r="O408" s="139">
        <v>419</v>
      </c>
      <c r="T408" s="28"/>
      <c r="V408" s="85"/>
      <c r="W408" s="28"/>
      <c r="AD408" s="85"/>
    </row>
    <row r="409" spans="1:30" x14ac:dyDescent="0.2">
      <c r="A409" s="152" t="s">
        <v>529</v>
      </c>
      <c r="B409" s="3">
        <v>3.6088118470334635E-2</v>
      </c>
      <c r="C409" s="16">
        <v>2.5590110945245832</v>
      </c>
      <c r="D409" s="27">
        <v>1.2473516616123448E-3</v>
      </c>
      <c r="E409" s="16">
        <v>1.0113595626520184</v>
      </c>
      <c r="F409" s="5">
        <v>1.4672812125253827</v>
      </c>
      <c r="G409" s="5">
        <v>1.8867478268843221</v>
      </c>
      <c r="H409" s="12">
        <v>9.3582782085710825</v>
      </c>
      <c r="I409" s="11">
        <v>0.28264657657666464</v>
      </c>
      <c r="J409" s="10">
        <v>24.747610060415241</v>
      </c>
      <c r="K409" s="11">
        <v>0.28263678061577757</v>
      </c>
      <c r="L409" s="13">
        <v>4.0936799812829605</v>
      </c>
      <c r="M409" s="15">
        <v>0.87595609057133927</v>
      </c>
      <c r="N409" s="14">
        <v>1.0805417498524179</v>
      </c>
      <c r="O409" s="139">
        <v>419</v>
      </c>
      <c r="T409" s="28"/>
      <c r="V409" s="85"/>
      <c r="W409" s="28"/>
      <c r="AD409" s="85"/>
    </row>
    <row r="410" spans="1:30" x14ac:dyDescent="0.2">
      <c r="A410" s="152" t="s">
        <v>530</v>
      </c>
      <c r="B410" s="3">
        <v>3.2072466614519873E-2</v>
      </c>
      <c r="C410" s="16">
        <v>4.1932494254474051</v>
      </c>
      <c r="D410" s="27">
        <v>1.1133363376933643E-3</v>
      </c>
      <c r="E410" s="16">
        <v>1.3107801085154454</v>
      </c>
      <c r="F410" s="5">
        <v>1.4672481292121449</v>
      </c>
      <c r="G410" s="5">
        <v>1.8866956504286521</v>
      </c>
      <c r="H410" s="12">
        <v>10.940691485204979</v>
      </c>
      <c r="I410" s="11">
        <v>0.28266974081184459</v>
      </c>
      <c r="J410" s="10">
        <v>24.492656338532495</v>
      </c>
      <c r="K410" s="11">
        <v>0.28266099732790673</v>
      </c>
      <c r="L410" s="13">
        <v>4.9508446299650899</v>
      </c>
      <c r="M410" s="15">
        <v>0.86693185489927771</v>
      </c>
      <c r="N410" s="14">
        <v>1.0348151227510185</v>
      </c>
      <c r="O410" s="139">
        <v>419</v>
      </c>
      <c r="T410" s="28"/>
      <c r="V410" s="85"/>
      <c r="W410" s="28"/>
      <c r="AD410" s="85"/>
    </row>
    <row r="411" spans="1:30" x14ac:dyDescent="0.2">
      <c r="A411" s="152" t="s">
        <v>531</v>
      </c>
      <c r="B411" s="3">
        <v>2.5236120257917782E-2</v>
      </c>
      <c r="C411" s="16">
        <v>2.1202978581907566</v>
      </c>
      <c r="D411" s="27">
        <v>9.326929331969745E-4</v>
      </c>
      <c r="E411" s="16">
        <v>0.8154920172547071</v>
      </c>
      <c r="F411" s="5">
        <v>1.4672547081714684</v>
      </c>
      <c r="G411" s="5">
        <v>1.8867778483007063</v>
      </c>
      <c r="H411" s="12">
        <v>9.5476632531152621</v>
      </c>
      <c r="I411" s="11">
        <v>0.28267252600896375</v>
      </c>
      <c r="J411" s="10">
        <v>26.968578266038111</v>
      </c>
      <c r="K411" s="11">
        <v>0.28266520119129251</v>
      </c>
      <c r="L411" s="13">
        <v>5.0996428261451676</v>
      </c>
      <c r="M411" s="15">
        <v>0.95456855545128505</v>
      </c>
      <c r="N411" s="14">
        <v>1.0268733002730621</v>
      </c>
      <c r="O411" s="139">
        <v>419</v>
      </c>
      <c r="T411" s="28"/>
      <c r="V411" s="85"/>
      <c r="W411" s="28"/>
      <c r="AD411" s="85"/>
    </row>
    <row r="412" spans="1:30" x14ac:dyDescent="0.2">
      <c r="A412" s="152" t="s">
        <v>532</v>
      </c>
      <c r="B412" s="3">
        <v>2.8258097270095792E-2</v>
      </c>
      <c r="C412" s="16">
        <v>1.2641096828328697</v>
      </c>
      <c r="D412" s="27">
        <v>9.7978339190130668E-4</v>
      </c>
      <c r="E412" s="16">
        <v>0.40408708124824244</v>
      </c>
      <c r="F412" s="5">
        <v>1.4672270251994859</v>
      </c>
      <c r="G412" s="5">
        <v>1.8866673422774394</v>
      </c>
      <c r="H412" s="12">
        <v>10.625068209210074</v>
      </c>
      <c r="I412" s="11">
        <v>0.28267308257231383</v>
      </c>
      <c r="J412" s="10">
        <v>24.419655234825154</v>
      </c>
      <c r="K412" s="11">
        <v>0.2826653879340813</v>
      </c>
      <c r="L412" s="13">
        <v>5.1062526960587995</v>
      </c>
      <c r="M412" s="15">
        <v>0.86434793826084544</v>
      </c>
      <c r="N412" s="14">
        <v>1.0265204836416193</v>
      </c>
      <c r="O412" s="139">
        <v>419</v>
      </c>
      <c r="T412" s="28"/>
      <c r="V412" s="85"/>
      <c r="W412" s="28"/>
      <c r="AD412" s="85"/>
    </row>
    <row r="413" spans="1:30" x14ac:dyDescent="0.2">
      <c r="A413" s="152" t="s">
        <v>510</v>
      </c>
      <c r="B413" s="3">
        <v>2.6097903455162948E-2</v>
      </c>
      <c r="C413" s="16">
        <v>2.0037980115773015</v>
      </c>
      <c r="D413" s="27">
        <v>9.6687484056168509E-4</v>
      </c>
      <c r="E413" s="16">
        <v>0.76867874645215628</v>
      </c>
      <c r="F413" s="5">
        <v>1.4672568505182371</v>
      </c>
      <c r="G413" s="5">
        <v>1.8866764281215012</v>
      </c>
      <c r="H413" s="12">
        <v>11.012938478526571</v>
      </c>
      <c r="I413" s="11">
        <v>0.28266952015152486</v>
      </c>
      <c r="J413" s="10">
        <v>24.393013170292893</v>
      </c>
      <c r="K413" s="11">
        <v>0.28266192688940617</v>
      </c>
      <c r="L413" s="13">
        <v>4.9837470013480711</v>
      </c>
      <c r="M413" s="15">
        <v>0.86340492685188508</v>
      </c>
      <c r="N413" s="14">
        <v>1.0330591222682775</v>
      </c>
      <c r="O413" s="139">
        <v>419</v>
      </c>
      <c r="T413" s="28"/>
      <c r="V413" s="85"/>
      <c r="W413" s="28"/>
      <c r="AD413" s="85"/>
    </row>
    <row r="414" spans="1:30" x14ac:dyDescent="0.2">
      <c r="A414" s="152" t="s">
        <v>511</v>
      </c>
      <c r="B414" s="3">
        <v>2.8645579924480247E-2</v>
      </c>
      <c r="C414" s="16">
        <v>4.7739115743331997</v>
      </c>
      <c r="D414" s="27">
        <v>1.0058138245640331E-3</v>
      </c>
      <c r="E414" s="16">
        <v>1.5401547690798503</v>
      </c>
      <c r="F414" s="5">
        <v>1.4672572129707959</v>
      </c>
      <c r="G414" s="5">
        <v>1.8867418969856238</v>
      </c>
      <c r="H414" s="12">
        <v>9.9137686092164437</v>
      </c>
      <c r="I414" s="11">
        <v>0.28267804709961353</v>
      </c>
      <c r="J414" s="10">
        <v>25.331210715231549</v>
      </c>
      <c r="K414" s="11">
        <v>0.28267014803378604</v>
      </c>
      <c r="L414" s="13">
        <v>5.2747392011376348</v>
      </c>
      <c r="M414" s="15">
        <v>0.89661297609788804</v>
      </c>
      <c r="N414" s="14">
        <v>1.017526353822211</v>
      </c>
      <c r="O414" s="139">
        <v>419</v>
      </c>
      <c r="T414" s="28"/>
      <c r="V414" s="85"/>
      <c r="W414" s="28"/>
      <c r="AD414" s="85"/>
    </row>
    <row r="415" spans="1:30" x14ac:dyDescent="0.2">
      <c r="A415" s="152" t="s">
        <v>512</v>
      </c>
      <c r="B415" s="3">
        <v>1.6150071976136056E-2</v>
      </c>
      <c r="C415" s="16">
        <v>6.5924626204044969</v>
      </c>
      <c r="D415" s="27">
        <v>5.9800901986518191E-4</v>
      </c>
      <c r="E415" s="16">
        <v>2.208746211782969</v>
      </c>
      <c r="F415" s="5">
        <v>1.4671603164098606</v>
      </c>
      <c r="G415" s="5">
        <v>1.8865302384351261</v>
      </c>
      <c r="H415" s="12">
        <v>11.038597986764099</v>
      </c>
      <c r="I415" s="11">
        <v>0.28271274319630235</v>
      </c>
      <c r="J415" s="10">
        <v>20.536888682906834</v>
      </c>
      <c r="K415" s="11">
        <v>0.28270804678778422</v>
      </c>
      <c r="L415" s="13">
        <v>6.6161877009607295</v>
      </c>
      <c r="M415" s="15">
        <v>0.7269151517763639</v>
      </c>
      <c r="N415" s="14">
        <v>0.94586335175021452</v>
      </c>
      <c r="O415" s="139">
        <v>419</v>
      </c>
      <c r="T415" s="28"/>
      <c r="V415" s="85"/>
      <c r="W415" s="28"/>
      <c r="AD415" s="85"/>
    </row>
    <row r="416" spans="1:30" x14ac:dyDescent="0.2">
      <c r="A416" s="152" t="s">
        <v>513</v>
      </c>
      <c r="B416" s="3">
        <v>4.2561750091717192E-2</v>
      </c>
      <c r="C416" s="16">
        <v>2.8265705026957599</v>
      </c>
      <c r="D416" s="27">
        <v>1.4971590912443741E-3</v>
      </c>
      <c r="E416" s="16">
        <v>0.86737609713669772</v>
      </c>
      <c r="F416" s="5">
        <v>1.4671916878218809</v>
      </c>
      <c r="G416" s="5">
        <v>1.8867265044163144</v>
      </c>
      <c r="H416" s="12">
        <v>10.606660342287844</v>
      </c>
      <c r="I416" s="11">
        <v>0.28261880894775337</v>
      </c>
      <c r="J416" s="10">
        <v>23.944566876256218</v>
      </c>
      <c r="K416" s="11">
        <v>0.28260705114732637</v>
      </c>
      <c r="L416" s="13">
        <v>3.0413881076163385</v>
      </c>
      <c r="M416" s="15">
        <v>0.8475319087453137</v>
      </c>
      <c r="N416" s="14">
        <v>1.1366243806078977</v>
      </c>
      <c r="O416" s="139">
        <v>419</v>
      </c>
      <c r="T416" s="28"/>
      <c r="V416" s="85"/>
      <c r="W416" s="28"/>
      <c r="AD416" s="85"/>
    </row>
    <row r="417" spans="1:30" x14ac:dyDescent="0.2">
      <c r="A417" s="152" t="s">
        <v>514</v>
      </c>
      <c r="B417" s="3">
        <v>2.7696579372928187E-2</v>
      </c>
      <c r="C417" s="16">
        <v>0.34026969161539455</v>
      </c>
      <c r="D417" s="27">
        <v>1.0110978902315611E-3</v>
      </c>
      <c r="E417" s="16">
        <v>0.10244056609293886</v>
      </c>
      <c r="F417" s="5">
        <v>1.4671815621389874</v>
      </c>
      <c r="G417" s="5">
        <v>1.8867247227722723</v>
      </c>
      <c r="H417" s="12">
        <v>10.306939885847319</v>
      </c>
      <c r="I417" s="11">
        <v>0.28264937491480707</v>
      </c>
      <c r="J417" s="10">
        <v>24.093117038335507</v>
      </c>
      <c r="K417" s="11">
        <v>0.28264143435105871</v>
      </c>
      <c r="L417" s="13">
        <v>4.2584016555569093</v>
      </c>
      <c r="M417" s="15">
        <v>0.85278992836279599</v>
      </c>
      <c r="N417" s="14">
        <v>1.0717574751680341</v>
      </c>
      <c r="O417" s="139">
        <v>419</v>
      </c>
      <c r="T417" s="28"/>
      <c r="V417" s="85"/>
      <c r="W417" s="28"/>
      <c r="AD417" s="85"/>
    </row>
    <row r="418" spans="1:30" x14ac:dyDescent="0.2">
      <c r="A418" s="152" t="s">
        <v>515</v>
      </c>
      <c r="B418" s="3">
        <v>2.2740269593648745E-2</v>
      </c>
      <c r="C418" s="16">
        <v>4.1278258433942572</v>
      </c>
      <c r="D418" s="27">
        <v>9.1445901429008122E-4</v>
      </c>
      <c r="E418" s="16">
        <v>1.7965334233047894</v>
      </c>
      <c r="F418" s="5">
        <v>1.4672259590543963</v>
      </c>
      <c r="G418" s="5">
        <v>1.8867940818898921</v>
      </c>
      <c r="H418" s="12">
        <v>10.635702870968359</v>
      </c>
      <c r="I418" s="11">
        <v>0.28269102699598941</v>
      </c>
      <c r="J418" s="10">
        <v>23.020405690101118</v>
      </c>
      <c r="K418" s="11">
        <v>0.28268384537671359</v>
      </c>
      <c r="L418" s="13">
        <v>5.7595646421693125</v>
      </c>
      <c r="M418" s="15">
        <v>0.81482068460037027</v>
      </c>
      <c r="N418" s="14">
        <v>0.99163702152252053</v>
      </c>
      <c r="O418" s="139">
        <v>419</v>
      </c>
      <c r="T418" s="28"/>
      <c r="V418" s="85"/>
      <c r="W418" s="28"/>
      <c r="AD418" s="85"/>
    </row>
    <row r="419" spans="1:30" x14ac:dyDescent="0.2">
      <c r="A419" s="152" t="s">
        <v>516</v>
      </c>
      <c r="B419" s="3">
        <v>2.8507947172850399E-2</v>
      </c>
      <c r="C419" s="16">
        <v>2.2345948711804553</v>
      </c>
      <c r="D419" s="27">
        <v>1.0221186817293323E-3</v>
      </c>
      <c r="E419" s="16">
        <v>0.75491487564111681</v>
      </c>
      <c r="F419" s="5">
        <v>1.4671534029552626</v>
      </c>
      <c r="G419" s="5">
        <v>1.8866746250381576</v>
      </c>
      <c r="H419" s="12">
        <v>9.509288859411976</v>
      </c>
      <c r="I419" s="11">
        <v>0.28268586548437447</v>
      </c>
      <c r="J419" s="10">
        <v>26.506211242665714</v>
      </c>
      <c r="K419" s="11">
        <v>0.28267783836985955</v>
      </c>
      <c r="L419" s="13">
        <v>5.5469431313626139</v>
      </c>
      <c r="M419" s="15">
        <v>0.9382028050120006</v>
      </c>
      <c r="N419" s="14">
        <v>1.0029923989696694</v>
      </c>
      <c r="O419" s="139">
        <v>419</v>
      </c>
      <c r="T419" s="28"/>
      <c r="V419" s="85"/>
      <c r="W419" s="28"/>
      <c r="AD419" s="85"/>
    </row>
    <row r="420" spans="1:30" x14ac:dyDescent="0.2">
      <c r="A420" s="152" t="s">
        <v>517</v>
      </c>
      <c r="B420" s="3">
        <v>2.8385587015667117E-2</v>
      </c>
      <c r="C420" s="16">
        <v>2.1832495056269985</v>
      </c>
      <c r="D420" s="27">
        <v>1.0772809001018369E-3</v>
      </c>
      <c r="E420" s="16">
        <v>0.51145126675742647</v>
      </c>
      <c r="F420" s="5">
        <v>1.4671861330468838</v>
      </c>
      <c r="G420" s="5">
        <v>1.8866087745564764</v>
      </c>
      <c r="H420" s="12">
        <v>10.842419129317529</v>
      </c>
      <c r="I420" s="11">
        <v>0.2826697889641685</v>
      </c>
      <c r="J420" s="10">
        <v>21.643883067755009</v>
      </c>
      <c r="K420" s="11">
        <v>0.28266132863827442</v>
      </c>
      <c r="L420" s="13">
        <v>4.9625715536461001</v>
      </c>
      <c r="M420" s="15">
        <v>0.76609786361370169</v>
      </c>
      <c r="N420" s="14">
        <v>1.0341892631082596</v>
      </c>
      <c r="O420" s="139">
        <v>419</v>
      </c>
      <c r="T420" s="28"/>
      <c r="V420" s="85"/>
      <c r="W420" s="28"/>
      <c r="AD420" s="85"/>
    </row>
    <row r="421" spans="1:30" x14ac:dyDescent="0.2">
      <c r="A421" s="152" t="s">
        <v>518</v>
      </c>
      <c r="B421" s="3">
        <v>1.4904980210748797E-2</v>
      </c>
      <c r="C421" s="16">
        <v>0.97901554720130923</v>
      </c>
      <c r="D421" s="27">
        <v>5.5640493050530641E-4</v>
      </c>
      <c r="E421" s="16">
        <v>0.35003548746501645</v>
      </c>
      <c r="F421" s="5">
        <v>1.4672374501145971</v>
      </c>
      <c r="G421" s="5">
        <v>1.8866618031062907</v>
      </c>
      <c r="H421" s="12">
        <v>9.8030582304803886</v>
      </c>
      <c r="I421" s="11">
        <v>0.28272012606870528</v>
      </c>
      <c r="J421" s="10">
        <v>27.843344140072858</v>
      </c>
      <c r="K421" s="11">
        <v>0.28271575639405433</v>
      </c>
      <c r="L421" s="13">
        <v>6.8890737110338662</v>
      </c>
      <c r="M421" s="15">
        <v>0.98553140371215875</v>
      </c>
      <c r="N421" s="14">
        <v>0.93127346311089432</v>
      </c>
      <c r="O421" s="139">
        <v>419</v>
      </c>
      <c r="T421" s="28"/>
      <c r="V421" s="85"/>
      <c r="W421" s="28"/>
      <c r="AD421" s="85"/>
    </row>
    <row r="422" spans="1:30" x14ac:dyDescent="0.2">
      <c r="A422" s="152" t="s">
        <v>519</v>
      </c>
      <c r="B422" s="3">
        <v>1.9517342202880383E-2</v>
      </c>
      <c r="C422" s="16">
        <v>15.757589808465745</v>
      </c>
      <c r="D422" s="27">
        <v>7.5394107820736175E-4</v>
      </c>
      <c r="E422" s="16">
        <v>5.3633862860789012</v>
      </c>
      <c r="F422" s="5">
        <v>1.4671952570164666</v>
      </c>
      <c r="G422" s="5">
        <v>1.8866738868640327</v>
      </c>
      <c r="H422" s="12">
        <v>11.512937140830321</v>
      </c>
      <c r="I422" s="11">
        <v>0.28268306836525964</v>
      </c>
      <c r="J422" s="10">
        <v>25.184291209573281</v>
      </c>
      <c r="K422" s="11">
        <v>0.28267714735874594</v>
      </c>
      <c r="L422" s="13">
        <v>5.5224843900081311</v>
      </c>
      <c r="M422" s="15">
        <v>0.89141267451298134</v>
      </c>
      <c r="N422" s="14">
        <v>1.0042985011326899</v>
      </c>
      <c r="O422" s="139">
        <v>419</v>
      </c>
      <c r="T422" s="28"/>
      <c r="V422" s="85"/>
      <c r="W422" s="28"/>
      <c r="AD422" s="85"/>
    </row>
    <row r="423" spans="1:30" x14ac:dyDescent="0.2">
      <c r="A423" s="152" t="s">
        <v>520</v>
      </c>
      <c r="B423" s="3">
        <v>2.8062716505408335E-2</v>
      </c>
      <c r="C423" s="16">
        <v>1.2792089747805124</v>
      </c>
      <c r="D423" s="27">
        <v>1.0569799383759516E-3</v>
      </c>
      <c r="E423" s="16">
        <v>0.38865992709870173</v>
      </c>
      <c r="F423" s="5">
        <v>1.4671899889713271</v>
      </c>
      <c r="G423" s="5">
        <v>1.8867039584068821</v>
      </c>
      <c r="H423" s="12">
        <v>8.6682462752119278</v>
      </c>
      <c r="I423" s="11">
        <v>0.28267178872551468</v>
      </c>
      <c r="J423" s="10">
        <v>25.976492815820915</v>
      </c>
      <c r="K423" s="11">
        <v>0.28266348783134554</v>
      </c>
      <c r="L423" s="13">
        <v>5.0389974516118485</v>
      </c>
      <c r="M423" s="15">
        <v>0.91945311236685257</v>
      </c>
      <c r="N423" s="14">
        <v>1.0301102746795583</v>
      </c>
      <c r="O423" s="139">
        <v>419</v>
      </c>
      <c r="T423" s="28"/>
      <c r="V423" s="85"/>
      <c r="W423" s="28"/>
      <c r="AD423" s="85"/>
    </row>
    <row r="424" spans="1:30" x14ac:dyDescent="0.2">
      <c r="A424" s="152" t="s">
        <v>521</v>
      </c>
      <c r="B424" s="3">
        <v>2.461069957862309E-2</v>
      </c>
      <c r="C424" s="16">
        <v>1.3570405104439442</v>
      </c>
      <c r="D424" s="27">
        <v>8.7163430160693575E-4</v>
      </c>
      <c r="E424" s="16">
        <v>0.45150819124645336</v>
      </c>
      <c r="F424" s="5">
        <v>1.4671946548418844</v>
      </c>
      <c r="G424" s="5">
        <v>1.8868807917758783</v>
      </c>
      <c r="H424" s="12">
        <v>10.560904767598204</v>
      </c>
      <c r="I424" s="11">
        <v>0.28264708295799057</v>
      </c>
      <c r="J424" s="10">
        <v>23.799381306124367</v>
      </c>
      <c r="K424" s="11">
        <v>0.28264023765863422</v>
      </c>
      <c r="L424" s="13">
        <v>4.2160440292970947</v>
      </c>
      <c r="M424" s="15">
        <v>0.84239298081989489</v>
      </c>
      <c r="N424" s="14">
        <v>1.0740164595521955</v>
      </c>
      <c r="O424" s="139">
        <v>419</v>
      </c>
      <c r="T424" s="28"/>
      <c r="V424" s="85"/>
      <c r="W424" s="28"/>
      <c r="AD424" s="85"/>
    </row>
    <row r="425" spans="1:30" x14ac:dyDescent="0.2">
      <c r="A425" s="152" t="s">
        <v>522</v>
      </c>
      <c r="B425" s="3">
        <v>1.0177672754797699E-2</v>
      </c>
      <c r="C425" s="16">
        <v>0.26634851651897951</v>
      </c>
      <c r="D425" s="27">
        <v>3.6638309596525578E-4</v>
      </c>
      <c r="E425" s="16">
        <v>8.552538032479115E-2</v>
      </c>
      <c r="F425" s="5">
        <v>1.4672011886851146</v>
      </c>
      <c r="G425" s="5">
        <v>1.8867323376690373</v>
      </c>
      <c r="H425" s="12">
        <v>10.05299841730306</v>
      </c>
      <c r="I425" s="11">
        <v>0.28268698562814637</v>
      </c>
      <c r="J425" s="10">
        <v>24.084369041824282</v>
      </c>
      <c r="K425" s="11">
        <v>0.28268410827239482</v>
      </c>
      <c r="L425" s="13">
        <v>5.7688699881230932</v>
      </c>
      <c r="M425" s="15">
        <v>0.85248028792506148</v>
      </c>
      <c r="N425" s="14">
        <v>0.99114000027988691</v>
      </c>
      <c r="O425" s="139">
        <v>419</v>
      </c>
      <c r="T425" s="28"/>
      <c r="V425" s="85"/>
      <c r="W425" s="28"/>
      <c r="AD425" s="85"/>
    </row>
    <row r="426" spans="1:30" x14ac:dyDescent="0.2">
      <c r="A426" s="153" t="s">
        <v>685</v>
      </c>
      <c r="B426" s="154">
        <f>AVERAGE(B404:B425)</f>
        <v>2.5978586423575104E-2</v>
      </c>
      <c r="C426" s="215"/>
      <c r="D426" s="155">
        <f>AVERAGE(D404:D425)</f>
        <v>9.4126491165693802E-4</v>
      </c>
      <c r="E426" s="215"/>
      <c r="F426" s="156">
        <f>AVERAGE(F404:F425)</f>
        <v>1.4672297169192492</v>
      </c>
      <c r="G426" s="156">
        <f>AVERAGE(G404:G425)</f>
        <v>1.8867074970331914</v>
      </c>
      <c r="H426" s="216"/>
      <c r="I426" s="157">
        <f>AVERAGE(I404:I425)</f>
        <v>0.28267449701513819</v>
      </c>
      <c r="J426" s="217"/>
      <c r="K426" s="157"/>
      <c r="L426" s="158">
        <f>AVERAGE(L404:L425)</f>
        <v>5.1670249353981523</v>
      </c>
      <c r="M426" s="218"/>
      <c r="N426" s="219"/>
      <c r="O426" s="216"/>
    </row>
    <row r="427" spans="1:30" x14ac:dyDescent="0.2">
      <c r="A427" s="160" t="s">
        <v>1</v>
      </c>
      <c r="B427" s="161">
        <f>STDEV(B404:B425)*2</f>
        <v>1.6146094335760294E-2</v>
      </c>
      <c r="C427" s="220"/>
      <c r="D427" s="162">
        <f>STDEV(D404:D425)*2</f>
        <v>5.6147158407278538E-4</v>
      </c>
      <c r="E427" s="220"/>
      <c r="F427" s="163">
        <f>STDEV(F404:F425)*2</f>
        <v>9.1761246875096854E-5</v>
      </c>
      <c r="G427" s="163">
        <f>STDEV(G404:G425)*2</f>
        <v>1.5876323385188054E-4</v>
      </c>
      <c r="H427" s="221"/>
      <c r="I427" s="164">
        <f>STDEV(I404:I425)*2</f>
        <v>4.4465348674565486E-5</v>
      </c>
      <c r="J427" s="222"/>
      <c r="K427" s="164"/>
      <c r="L427" s="165">
        <f>STDEV(L404:L425)*2</f>
        <v>1.6939150703718562</v>
      </c>
      <c r="M427" s="223"/>
      <c r="N427" s="224"/>
      <c r="O427" s="221"/>
    </row>
    <row r="428" spans="1:30" ht="15.75" x14ac:dyDescent="0.3">
      <c r="A428" s="208" t="s">
        <v>661</v>
      </c>
      <c r="B428" s="169"/>
      <c r="C428" s="170"/>
      <c r="D428" s="171"/>
      <c r="E428" s="170"/>
      <c r="F428" s="172"/>
      <c r="G428" s="172"/>
      <c r="H428" s="159"/>
      <c r="I428" s="173"/>
      <c r="J428" s="174"/>
      <c r="K428" s="173"/>
      <c r="L428" s="175"/>
      <c r="M428" s="176"/>
      <c r="N428" s="177"/>
      <c r="O428" s="97"/>
      <c r="P428" s="190"/>
    </row>
    <row r="429" spans="1:30" ht="14.25" x14ac:dyDescent="0.2">
      <c r="A429" s="209" t="s">
        <v>662</v>
      </c>
      <c r="B429" s="105"/>
      <c r="C429" s="106"/>
      <c r="D429" s="107"/>
      <c r="E429" s="106"/>
      <c r="F429" s="108"/>
      <c r="G429" s="108"/>
      <c r="H429" s="178"/>
      <c r="I429" s="109"/>
      <c r="J429" s="110"/>
      <c r="K429" s="109"/>
      <c r="L429" s="111"/>
      <c r="M429" s="112"/>
      <c r="N429" s="113"/>
      <c r="O429" s="80"/>
      <c r="P429" s="190"/>
    </row>
    <row r="430" spans="1:30" x14ac:dyDescent="0.2">
      <c r="A430" s="210" t="s">
        <v>663</v>
      </c>
      <c r="B430" s="105"/>
      <c r="C430" s="106"/>
      <c r="D430" s="107"/>
      <c r="E430" s="106"/>
      <c r="F430" s="108"/>
      <c r="G430" s="108"/>
      <c r="H430" s="178"/>
      <c r="I430" s="109"/>
      <c r="J430" s="110"/>
      <c r="K430" s="109"/>
      <c r="L430" s="111"/>
      <c r="M430" s="112"/>
      <c r="N430" s="113"/>
      <c r="O430" s="80"/>
      <c r="P430" s="190"/>
    </row>
    <row r="431" spans="1:30" x14ac:dyDescent="0.2">
      <c r="A431" s="210" t="s">
        <v>664</v>
      </c>
      <c r="B431" s="105"/>
      <c r="C431" s="106"/>
      <c r="D431" s="107"/>
      <c r="E431" s="106"/>
      <c r="F431" s="108"/>
      <c r="G431" s="108"/>
      <c r="H431" s="178"/>
      <c r="I431" s="109"/>
      <c r="J431" s="110"/>
      <c r="K431" s="109"/>
      <c r="L431" s="111"/>
      <c r="M431" s="112"/>
      <c r="N431" s="113"/>
      <c r="O431" s="80"/>
      <c r="P431" s="190"/>
    </row>
    <row r="432" spans="1:30" x14ac:dyDescent="0.2">
      <c r="A432" s="209" t="s">
        <v>665</v>
      </c>
      <c r="B432" s="105"/>
      <c r="C432" s="106"/>
      <c r="D432" s="107"/>
      <c r="E432" s="106"/>
      <c r="F432" s="108"/>
      <c r="G432" s="108"/>
      <c r="H432" s="178"/>
      <c r="I432" s="109"/>
      <c r="J432" s="110"/>
      <c r="K432" s="109"/>
      <c r="L432" s="111"/>
      <c r="M432" s="112"/>
      <c r="N432" s="113"/>
      <c r="O432" s="80"/>
      <c r="P432" s="190"/>
    </row>
    <row r="433" spans="1:32" x14ac:dyDescent="0.2">
      <c r="A433" s="209" t="s">
        <v>666</v>
      </c>
      <c r="B433" s="105"/>
      <c r="C433" s="106"/>
      <c r="D433" s="107"/>
      <c r="E433" s="106"/>
      <c r="F433" s="108"/>
      <c r="G433" s="108"/>
      <c r="H433" s="178"/>
      <c r="I433" s="109"/>
      <c r="J433" s="110"/>
      <c r="K433" s="109"/>
      <c r="L433" s="111"/>
      <c r="M433" s="112"/>
      <c r="N433" s="113"/>
      <c r="O433" s="80"/>
      <c r="P433" s="190"/>
    </row>
    <row r="434" spans="1:32" x14ac:dyDescent="0.2">
      <c r="A434" s="209" t="s">
        <v>667</v>
      </c>
      <c r="B434" s="105"/>
      <c r="C434" s="106"/>
      <c r="D434" s="107"/>
      <c r="E434" s="106"/>
      <c r="F434" s="108"/>
      <c r="G434" s="108"/>
      <c r="H434" s="178"/>
      <c r="I434" s="109"/>
      <c r="J434" s="110"/>
      <c r="K434" s="109"/>
      <c r="L434" s="111"/>
      <c r="M434" s="112"/>
      <c r="N434" s="113"/>
      <c r="O434" s="80"/>
      <c r="P434" s="190"/>
    </row>
    <row r="435" spans="1:32" ht="14.25" x14ac:dyDescent="0.2">
      <c r="A435" s="209" t="s">
        <v>668</v>
      </c>
      <c r="B435" s="105"/>
      <c r="C435" s="106"/>
      <c r="D435" s="107"/>
      <c r="E435" s="106"/>
      <c r="F435" s="108"/>
      <c r="G435" s="108"/>
      <c r="H435" s="178"/>
      <c r="I435" s="109"/>
      <c r="J435" s="110"/>
      <c r="K435" s="109"/>
      <c r="L435" s="111"/>
      <c r="M435" s="112"/>
      <c r="N435" s="113"/>
      <c r="O435" s="80"/>
      <c r="P435" s="190"/>
    </row>
    <row r="436" spans="1:32" ht="14.25" x14ac:dyDescent="0.2">
      <c r="A436" s="211" t="s">
        <v>669</v>
      </c>
      <c r="B436" s="105"/>
      <c r="C436" s="106"/>
      <c r="D436" s="107"/>
      <c r="E436" s="106"/>
      <c r="F436" s="108"/>
      <c r="G436" s="108"/>
      <c r="H436" s="178"/>
      <c r="I436" s="109"/>
      <c r="J436" s="110"/>
      <c r="K436" s="109"/>
      <c r="L436" s="111"/>
      <c r="M436" s="112"/>
      <c r="N436" s="113"/>
      <c r="O436" s="80"/>
      <c r="P436" s="190"/>
    </row>
    <row r="437" spans="1:32" ht="14.25" x14ac:dyDescent="0.2">
      <c r="A437" s="212" t="s">
        <v>673</v>
      </c>
      <c r="B437" s="105"/>
      <c r="C437" s="106"/>
      <c r="D437" s="107"/>
      <c r="E437" s="106"/>
      <c r="F437" s="108"/>
      <c r="G437" s="108"/>
      <c r="H437" s="178"/>
      <c r="I437" s="109"/>
      <c r="J437" s="110"/>
      <c r="K437" s="109"/>
      <c r="L437" s="111"/>
      <c r="M437" s="112"/>
      <c r="N437" s="113"/>
      <c r="O437" s="80"/>
      <c r="P437" s="190"/>
    </row>
    <row r="438" spans="1:32" ht="14.25" x14ac:dyDescent="0.2">
      <c r="A438" s="212" t="s">
        <v>671</v>
      </c>
      <c r="B438" s="105"/>
      <c r="C438" s="106"/>
      <c r="D438" s="107"/>
      <c r="E438" s="106"/>
      <c r="F438" s="108"/>
      <c r="G438" s="108"/>
      <c r="H438" s="178"/>
      <c r="I438" s="109"/>
      <c r="J438" s="110"/>
      <c r="K438" s="109"/>
      <c r="L438" s="111"/>
      <c r="M438" s="112"/>
      <c r="N438" s="113"/>
      <c r="O438" s="80"/>
      <c r="P438" s="190"/>
    </row>
    <row r="439" spans="1:32" x14ac:dyDescent="0.2">
      <c r="A439" s="213" t="s">
        <v>670</v>
      </c>
      <c r="B439" s="76"/>
      <c r="C439" s="77"/>
      <c r="D439" s="78"/>
      <c r="E439" s="77"/>
      <c r="F439" s="79"/>
      <c r="G439" s="79"/>
      <c r="H439" s="80"/>
      <c r="I439" s="33"/>
      <c r="J439" s="81"/>
      <c r="K439" s="33"/>
      <c r="L439" s="32"/>
      <c r="M439" s="82"/>
      <c r="N439" s="69"/>
      <c r="O439" s="80"/>
      <c r="P439" s="190"/>
    </row>
    <row r="440" spans="1:32" ht="14.25" x14ac:dyDescent="0.2">
      <c r="A440" s="209" t="s">
        <v>672</v>
      </c>
      <c r="B440" s="76"/>
      <c r="C440" s="77"/>
      <c r="D440" s="78"/>
      <c r="E440" s="77"/>
      <c r="F440" s="79"/>
      <c r="G440" s="79"/>
      <c r="H440" s="80"/>
      <c r="I440" s="33"/>
      <c r="J440" s="81"/>
      <c r="K440" s="33"/>
      <c r="L440" s="32"/>
      <c r="M440" s="82"/>
      <c r="N440" s="69"/>
      <c r="O440" s="80"/>
      <c r="P440" s="190"/>
    </row>
    <row r="441" spans="1:32" s="28" customFormat="1" x14ac:dyDescent="0.2">
      <c r="A441" s="55"/>
      <c r="B441" s="228"/>
      <c r="C441" s="83"/>
      <c r="D441" s="229"/>
      <c r="E441" s="83"/>
      <c r="F441" s="84"/>
      <c r="G441" s="84"/>
      <c r="H441" s="64"/>
      <c r="I441" s="85"/>
      <c r="J441" s="63"/>
      <c r="K441" s="85"/>
      <c r="L441" s="86"/>
      <c r="M441" s="148"/>
      <c r="N441" s="87"/>
      <c r="O441" s="64"/>
      <c r="P441" s="190"/>
      <c r="Q441" s="55"/>
      <c r="R441" s="56"/>
      <c r="S441" s="30"/>
      <c r="T441" s="30"/>
      <c r="V441" s="30"/>
      <c r="W441" s="30"/>
      <c r="X441" s="30"/>
      <c r="Y441" s="30"/>
      <c r="Z441" s="30"/>
      <c r="AA441" s="30"/>
      <c r="AB441" s="30"/>
      <c r="AC441" s="30"/>
      <c r="AD441" s="30"/>
      <c r="AF441" s="30"/>
    </row>
    <row r="442" spans="1:32" s="28" customFormat="1" x14ac:dyDescent="0.2">
      <c r="A442" s="55"/>
      <c r="C442" s="114"/>
      <c r="E442" s="56"/>
      <c r="J442" s="55"/>
      <c r="M442" s="55"/>
      <c r="P442" s="83"/>
      <c r="Q442" s="55"/>
      <c r="R442" s="56"/>
      <c r="S442" s="30"/>
      <c r="T442" s="30"/>
      <c r="V442" s="30"/>
      <c r="W442" s="30"/>
      <c r="X442" s="30"/>
      <c r="Y442" s="30"/>
      <c r="Z442" s="30"/>
      <c r="AA442" s="30"/>
      <c r="AB442" s="30"/>
      <c r="AC442" s="30"/>
      <c r="AD442" s="30"/>
      <c r="AF442" s="30"/>
    </row>
    <row r="443" spans="1:32" s="28" customFormat="1" x14ac:dyDescent="0.2">
      <c r="A443" s="55"/>
      <c r="C443" s="114"/>
      <c r="E443" s="56"/>
      <c r="J443" s="55"/>
      <c r="M443" s="55"/>
      <c r="P443" s="83"/>
      <c r="Q443" s="55"/>
      <c r="R443" s="56"/>
      <c r="S443" s="30"/>
      <c r="T443" s="30"/>
      <c r="V443" s="30"/>
      <c r="W443" s="30"/>
      <c r="X443" s="30"/>
      <c r="Y443" s="30"/>
      <c r="Z443" s="30"/>
      <c r="AA443" s="30"/>
      <c r="AB443" s="30"/>
      <c r="AC443" s="30"/>
      <c r="AD443" s="30"/>
      <c r="AF443" s="30"/>
    </row>
    <row r="444" spans="1:32" s="28" customFormat="1" x14ac:dyDescent="0.2">
      <c r="A444" s="55"/>
      <c r="C444" s="114"/>
      <c r="E444" s="56"/>
      <c r="J444" s="55"/>
      <c r="M444" s="55"/>
      <c r="P444" s="83"/>
      <c r="Q444" s="55"/>
      <c r="R444" s="56"/>
      <c r="S444" s="30"/>
      <c r="T444" s="30"/>
      <c r="V444" s="30"/>
      <c r="W444" s="30"/>
      <c r="X444" s="30"/>
      <c r="Y444" s="30"/>
      <c r="Z444" s="30"/>
      <c r="AA444" s="30"/>
      <c r="AB444" s="30"/>
      <c r="AC444" s="30"/>
      <c r="AD444" s="30"/>
      <c r="AF444" s="30"/>
    </row>
    <row r="445" spans="1:32" s="28" customFormat="1" x14ac:dyDescent="0.2">
      <c r="A445" s="55"/>
      <c r="C445" s="114"/>
      <c r="E445" s="56"/>
      <c r="J445" s="55"/>
      <c r="M445" s="55"/>
      <c r="P445" s="83"/>
      <c r="Q445" s="55"/>
      <c r="R445" s="56"/>
      <c r="S445" s="30"/>
      <c r="T445" s="30"/>
      <c r="V445" s="30"/>
      <c r="W445" s="30"/>
      <c r="X445" s="30"/>
      <c r="Y445" s="30"/>
      <c r="Z445" s="30"/>
      <c r="AA445" s="30"/>
      <c r="AB445" s="30"/>
      <c r="AC445" s="30"/>
      <c r="AD445" s="30"/>
      <c r="AF445" s="30"/>
    </row>
    <row r="446" spans="1:32" s="28" customFormat="1" x14ac:dyDescent="0.2">
      <c r="A446" s="55"/>
      <c r="C446" s="114"/>
      <c r="E446" s="56"/>
      <c r="J446" s="55"/>
      <c r="M446" s="55"/>
      <c r="P446" s="83"/>
      <c r="Q446" s="55"/>
      <c r="R446" s="56"/>
      <c r="S446" s="30"/>
      <c r="T446" s="30"/>
      <c r="V446" s="30"/>
      <c r="W446" s="30"/>
      <c r="X446" s="30"/>
      <c r="Y446" s="30"/>
      <c r="Z446" s="30"/>
      <c r="AA446" s="30"/>
      <c r="AB446" s="30"/>
      <c r="AC446" s="30"/>
      <c r="AD446" s="30"/>
      <c r="AF446" s="30"/>
    </row>
    <row r="447" spans="1:32" s="28" customFormat="1" x14ac:dyDescent="0.2">
      <c r="A447" s="55"/>
      <c r="C447" s="114"/>
      <c r="E447" s="56"/>
      <c r="J447" s="55"/>
      <c r="M447" s="55"/>
      <c r="P447" s="83"/>
      <c r="Q447" s="55"/>
      <c r="R447" s="56"/>
      <c r="S447" s="30"/>
      <c r="T447" s="30"/>
      <c r="V447" s="30"/>
      <c r="W447" s="30"/>
      <c r="X447" s="30"/>
      <c r="Y447" s="30"/>
      <c r="Z447" s="30"/>
      <c r="AA447" s="30"/>
      <c r="AB447" s="30"/>
      <c r="AC447" s="30"/>
      <c r="AD447" s="30"/>
      <c r="AF447" s="30"/>
    </row>
    <row r="448" spans="1:32" s="28" customFormat="1" x14ac:dyDescent="0.2">
      <c r="A448" s="55"/>
      <c r="C448" s="114"/>
      <c r="E448" s="56"/>
      <c r="J448" s="55"/>
      <c r="M448" s="55"/>
      <c r="P448" s="83"/>
      <c r="Q448" s="55"/>
      <c r="R448" s="56"/>
      <c r="S448" s="30"/>
      <c r="T448" s="30"/>
      <c r="V448" s="30"/>
      <c r="W448" s="30"/>
      <c r="X448" s="30"/>
      <c r="Y448" s="30"/>
      <c r="Z448" s="30"/>
      <c r="AA448" s="30"/>
      <c r="AB448" s="30"/>
      <c r="AC448" s="30"/>
      <c r="AD448" s="30"/>
      <c r="AF448" s="30"/>
    </row>
    <row r="449" spans="1:32" s="28" customFormat="1" x14ac:dyDescent="0.2">
      <c r="A449" s="55"/>
      <c r="C449" s="114"/>
      <c r="E449" s="56"/>
      <c r="J449" s="55"/>
      <c r="M449" s="55"/>
      <c r="P449" s="83"/>
      <c r="Q449" s="55"/>
      <c r="R449" s="56"/>
      <c r="S449" s="30"/>
      <c r="T449" s="30"/>
      <c r="V449" s="30"/>
      <c r="W449" s="30"/>
      <c r="X449" s="30"/>
      <c r="Y449" s="30"/>
      <c r="Z449" s="30"/>
      <c r="AA449" s="30"/>
      <c r="AB449" s="30"/>
      <c r="AC449" s="30"/>
      <c r="AD449" s="30"/>
      <c r="AF449" s="30"/>
    </row>
    <row r="450" spans="1:32" s="28" customFormat="1" x14ac:dyDescent="0.2">
      <c r="A450" s="55"/>
      <c r="C450" s="114"/>
      <c r="E450" s="56"/>
      <c r="J450" s="55"/>
      <c r="M450" s="55"/>
      <c r="P450" s="83"/>
      <c r="Q450" s="55"/>
      <c r="R450" s="56"/>
      <c r="S450" s="30"/>
      <c r="T450" s="30"/>
      <c r="V450" s="30"/>
      <c r="W450" s="30"/>
      <c r="X450" s="30"/>
      <c r="Y450" s="30"/>
      <c r="Z450" s="30"/>
      <c r="AA450" s="30"/>
      <c r="AB450" s="30"/>
      <c r="AC450" s="30"/>
      <c r="AD450" s="30"/>
      <c r="AF450" s="30"/>
    </row>
    <row r="451" spans="1:32" s="28" customFormat="1" x14ac:dyDescent="0.2">
      <c r="A451" s="55"/>
      <c r="C451" s="114"/>
      <c r="E451" s="56"/>
      <c r="J451" s="55"/>
      <c r="M451" s="55"/>
      <c r="P451" s="83"/>
      <c r="Q451" s="55"/>
      <c r="R451" s="56"/>
      <c r="S451" s="30"/>
      <c r="T451" s="30"/>
      <c r="V451" s="30"/>
      <c r="W451" s="30"/>
      <c r="X451" s="30"/>
      <c r="Y451" s="30"/>
      <c r="Z451" s="30"/>
      <c r="AA451" s="30"/>
      <c r="AB451" s="30"/>
      <c r="AC451" s="30"/>
      <c r="AD451" s="30"/>
      <c r="AF451" s="30"/>
    </row>
    <row r="452" spans="1:32" s="28" customFormat="1" x14ac:dyDescent="0.2">
      <c r="A452" s="55"/>
      <c r="C452" s="114"/>
      <c r="E452" s="56"/>
      <c r="J452" s="55"/>
      <c r="M452" s="55"/>
      <c r="P452" s="83"/>
      <c r="Q452" s="55"/>
      <c r="R452" s="56"/>
      <c r="S452" s="30"/>
      <c r="T452" s="30"/>
      <c r="V452" s="30"/>
      <c r="W452" s="30"/>
      <c r="X452" s="30"/>
      <c r="Y452" s="30"/>
      <c r="Z452" s="30"/>
      <c r="AA452" s="30"/>
      <c r="AB452" s="30"/>
      <c r="AC452" s="30"/>
      <c r="AD452" s="30"/>
      <c r="AF452" s="30"/>
    </row>
    <row r="453" spans="1:32" s="28" customFormat="1" x14ac:dyDescent="0.2">
      <c r="A453" s="55"/>
      <c r="C453" s="114"/>
      <c r="E453" s="56"/>
      <c r="J453" s="55"/>
      <c r="M453" s="55"/>
      <c r="P453" s="83"/>
      <c r="Q453" s="55"/>
      <c r="R453" s="56"/>
      <c r="S453" s="30"/>
      <c r="T453" s="30"/>
      <c r="V453" s="30"/>
      <c r="W453" s="30"/>
      <c r="X453" s="30"/>
      <c r="Y453" s="30"/>
      <c r="Z453" s="30"/>
      <c r="AA453" s="30"/>
      <c r="AB453" s="30"/>
      <c r="AC453" s="30"/>
      <c r="AD453" s="30"/>
      <c r="AF453" s="30"/>
    </row>
    <row r="454" spans="1:32" s="28" customFormat="1" x14ac:dyDescent="0.2">
      <c r="A454" s="55"/>
      <c r="C454" s="114"/>
      <c r="E454" s="56"/>
      <c r="J454" s="55"/>
      <c r="M454" s="55"/>
      <c r="P454" s="83"/>
      <c r="Q454" s="55"/>
      <c r="R454" s="56"/>
      <c r="S454" s="30"/>
      <c r="T454" s="30"/>
      <c r="V454" s="30"/>
      <c r="W454" s="30"/>
      <c r="X454" s="30"/>
      <c r="Y454" s="30"/>
      <c r="Z454" s="30"/>
      <c r="AA454" s="30"/>
      <c r="AB454" s="30"/>
      <c r="AC454" s="30"/>
      <c r="AD454" s="30"/>
      <c r="AF454" s="30"/>
    </row>
    <row r="455" spans="1:32" s="28" customFormat="1" x14ac:dyDescent="0.2">
      <c r="A455" s="55"/>
      <c r="C455" s="114"/>
      <c r="E455" s="56"/>
      <c r="J455" s="55"/>
      <c r="M455" s="55"/>
      <c r="P455" s="83"/>
      <c r="Q455" s="55"/>
      <c r="R455" s="56"/>
      <c r="S455" s="30"/>
      <c r="T455" s="30"/>
      <c r="V455" s="30"/>
      <c r="W455" s="30"/>
      <c r="X455" s="30"/>
      <c r="Y455" s="30"/>
      <c r="Z455" s="30"/>
      <c r="AA455" s="30"/>
      <c r="AB455" s="30"/>
      <c r="AC455" s="30"/>
      <c r="AD455" s="30"/>
      <c r="AF455" s="30"/>
    </row>
    <row r="456" spans="1:32" s="28" customFormat="1" x14ac:dyDescent="0.2">
      <c r="A456" s="55"/>
      <c r="C456" s="114"/>
      <c r="E456" s="56"/>
      <c r="J456" s="55"/>
      <c r="M456" s="55"/>
      <c r="P456" s="83"/>
      <c r="Q456" s="55"/>
      <c r="R456" s="56"/>
      <c r="S456" s="30"/>
      <c r="T456" s="30"/>
      <c r="V456" s="30"/>
      <c r="W456" s="30"/>
      <c r="X456" s="30"/>
      <c r="Y456" s="30"/>
      <c r="Z456" s="30"/>
      <c r="AA456" s="30"/>
      <c r="AB456" s="30"/>
      <c r="AC456" s="30"/>
      <c r="AD456" s="30"/>
      <c r="AF456" s="30"/>
    </row>
    <row r="457" spans="1:32" s="28" customFormat="1" x14ac:dyDescent="0.2">
      <c r="A457" s="55"/>
      <c r="C457" s="114"/>
      <c r="E457" s="56"/>
      <c r="J457" s="55"/>
      <c r="M457" s="55"/>
      <c r="P457" s="83"/>
      <c r="Q457" s="55"/>
      <c r="R457" s="56"/>
      <c r="S457" s="30"/>
      <c r="T457" s="30"/>
      <c r="V457" s="30"/>
      <c r="W457" s="30"/>
      <c r="X457" s="30"/>
      <c r="Y457" s="30"/>
      <c r="Z457" s="30"/>
      <c r="AA457" s="30"/>
      <c r="AB457" s="30"/>
      <c r="AC457" s="30"/>
      <c r="AD457" s="30"/>
      <c r="AF457" s="30"/>
    </row>
    <row r="458" spans="1:32" s="28" customFormat="1" x14ac:dyDescent="0.2">
      <c r="A458" s="55"/>
      <c r="C458" s="114"/>
      <c r="E458" s="56"/>
      <c r="J458" s="55"/>
      <c r="M458" s="55"/>
      <c r="P458" s="83"/>
      <c r="Q458" s="55"/>
      <c r="R458" s="56"/>
      <c r="S458" s="30"/>
      <c r="T458" s="30"/>
      <c r="V458" s="30"/>
      <c r="W458" s="30"/>
      <c r="X458" s="30"/>
      <c r="Y458" s="30"/>
      <c r="Z458" s="30"/>
      <c r="AA458" s="30"/>
      <c r="AB458" s="30"/>
      <c r="AC458" s="30"/>
      <c r="AD458" s="30"/>
      <c r="AF458" s="30"/>
    </row>
    <row r="459" spans="1:32" s="28" customFormat="1" x14ac:dyDescent="0.2">
      <c r="A459" s="55"/>
      <c r="C459" s="114"/>
      <c r="E459" s="56"/>
      <c r="J459" s="55"/>
      <c r="M459" s="55"/>
      <c r="P459" s="83"/>
      <c r="Q459" s="55"/>
      <c r="R459" s="56"/>
      <c r="S459" s="30"/>
      <c r="T459" s="30"/>
      <c r="V459" s="30"/>
      <c r="W459" s="30"/>
      <c r="X459" s="30"/>
      <c r="Y459" s="30"/>
      <c r="Z459" s="30"/>
      <c r="AA459" s="30"/>
      <c r="AB459" s="30"/>
      <c r="AC459" s="30"/>
      <c r="AD459" s="30"/>
      <c r="AF459" s="30"/>
    </row>
    <row r="460" spans="1:32" s="28" customFormat="1" x14ac:dyDescent="0.2">
      <c r="A460" s="55"/>
      <c r="C460" s="114"/>
      <c r="E460" s="56"/>
      <c r="J460" s="55"/>
      <c r="M460" s="55"/>
      <c r="P460" s="83"/>
      <c r="Q460" s="55"/>
      <c r="R460" s="56"/>
      <c r="S460" s="30"/>
      <c r="T460" s="30"/>
      <c r="V460" s="30"/>
      <c r="W460" s="30"/>
      <c r="X460" s="30"/>
      <c r="Y460" s="30"/>
      <c r="Z460" s="30"/>
      <c r="AA460" s="30"/>
      <c r="AB460" s="30"/>
      <c r="AC460" s="30"/>
      <c r="AD460" s="30"/>
      <c r="AF460" s="30"/>
    </row>
    <row r="461" spans="1:32" s="28" customFormat="1" x14ac:dyDescent="0.2">
      <c r="A461" s="55"/>
      <c r="C461" s="114"/>
      <c r="E461" s="56"/>
      <c r="J461" s="55"/>
      <c r="M461" s="55"/>
      <c r="P461" s="83"/>
      <c r="Q461" s="55"/>
      <c r="R461" s="56"/>
      <c r="S461" s="30"/>
      <c r="T461" s="30"/>
      <c r="V461" s="30"/>
      <c r="W461" s="30"/>
      <c r="X461" s="30"/>
      <c r="Y461" s="30"/>
      <c r="Z461" s="30"/>
      <c r="AA461" s="30"/>
      <c r="AB461" s="30"/>
      <c r="AC461" s="30"/>
      <c r="AD461" s="30"/>
      <c r="AF461" s="30"/>
    </row>
    <row r="462" spans="1:32" s="28" customFormat="1" x14ac:dyDescent="0.2">
      <c r="A462" s="55"/>
      <c r="C462" s="114"/>
      <c r="E462" s="56"/>
      <c r="J462" s="55"/>
      <c r="M462" s="55"/>
      <c r="P462" s="83"/>
      <c r="Q462" s="55"/>
      <c r="R462" s="56"/>
      <c r="S462" s="30"/>
      <c r="T462" s="30"/>
      <c r="V462" s="30"/>
      <c r="W462" s="30"/>
      <c r="X462" s="30"/>
      <c r="Y462" s="30"/>
      <c r="Z462" s="30"/>
      <c r="AA462" s="30"/>
      <c r="AB462" s="30"/>
      <c r="AC462" s="30"/>
      <c r="AD462" s="30"/>
      <c r="AF462" s="30"/>
    </row>
    <row r="463" spans="1:32" s="28" customFormat="1" x14ac:dyDescent="0.2">
      <c r="A463" s="55"/>
      <c r="C463" s="114"/>
      <c r="E463" s="56"/>
      <c r="J463" s="55"/>
      <c r="M463" s="55"/>
      <c r="P463" s="83"/>
      <c r="Q463" s="55"/>
      <c r="R463" s="56"/>
      <c r="S463" s="30"/>
      <c r="T463" s="30"/>
      <c r="V463" s="30"/>
      <c r="W463" s="30"/>
      <c r="X463" s="30"/>
      <c r="Y463" s="30"/>
      <c r="Z463" s="30"/>
      <c r="AA463" s="30"/>
      <c r="AB463" s="30"/>
      <c r="AC463" s="30"/>
      <c r="AD463" s="30"/>
      <c r="AF463" s="30"/>
    </row>
    <row r="464" spans="1:32" s="28" customFormat="1" x14ac:dyDescent="0.2">
      <c r="A464" s="55"/>
      <c r="C464" s="114"/>
      <c r="E464" s="56"/>
      <c r="J464" s="55"/>
      <c r="M464" s="55"/>
      <c r="P464" s="83"/>
      <c r="Q464" s="55"/>
      <c r="R464" s="56"/>
      <c r="S464" s="30"/>
      <c r="T464" s="30"/>
      <c r="V464" s="30"/>
      <c r="W464" s="30"/>
      <c r="X464" s="30"/>
      <c r="Y464" s="30"/>
      <c r="Z464" s="30"/>
      <c r="AA464" s="30"/>
      <c r="AB464" s="30"/>
      <c r="AC464" s="30"/>
      <c r="AD464" s="30"/>
      <c r="AF464" s="30"/>
    </row>
    <row r="465" spans="1:32" s="28" customFormat="1" x14ac:dyDescent="0.2">
      <c r="A465" s="55"/>
      <c r="C465" s="114"/>
      <c r="E465" s="56"/>
      <c r="J465" s="55"/>
      <c r="M465" s="55"/>
      <c r="P465" s="83"/>
      <c r="Q465" s="55"/>
      <c r="R465" s="56"/>
      <c r="S465" s="30"/>
      <c r="T465" s="30"/>
      <c r="V465" s="30"/>
      <c r="W465" s="30"/>
      <c r="X465" s="30"/>
      <c r="Y465" s="30"/>
      <c r="Z465" s="30"/>
      <c r="AA465" s="30"/>
      <c r="AB465" s="30"/>
      <c r="AC465" s="30"/>
      <c r="AD465" s="30"/>
      <c r="AF465" s="30"/>
    </row>
    <row r="466" spans="1:32" s="28" customFormat="1" x14ac:dyDescent="0.2">
      <c r="A466" s="55"/>
      <c r="C466" s="114"/>
      <c r="E466" s="56"/>
      <c r="J466" s="55"/>
      <c r="M466" s="55"/>
      <c r="P466" s="83"/>
      <c r="Q466" s="55"/>
      <c r="R466" s="56"/>
      <c r="S466" s="30"/>
      <c r="T466" s="30"/>
      <c r="V466" s="30"/>
      <c r="W466" s="30"/>
      <c r="X466" s="30"/>
      <c r="Y466" s="30"/>
      <c r="Z466" s="30"/>
      <c r="AA466" s="30"/>
      <c r="AB466" s="30"/>
      <c r="AC466" s="30"/>
      <c r="AD466" s="30"/>
      <c r="AF466" s="30"/>
    </row>
    <row r="467" spans="1:32" s="28" customFormat="1" x14ac:dyDescent="0.2">
      <c r="A467" s="55"/>
      <c r="C467" s="114"/>
      <c r="E467" s="56"/>
      <c r="J467" s="55"/>
      <c r="M467" s="55"/>
      <c r="P467" s="83"/>
      <c r="Q467" s="55"/>
      <c r="R467" s="56"/>
      <c r="S467" s="30"/>
      <c r="T467" s="30"/>
      <c r="V467" s="30"/>
      <c r="W467" s="30"/>
      <c r="X467" s="30"/>
      <c r="Y467" s="30"/>
      <c r="Z467" s="30"/>
      <c r="AA467" s="30"/>
      <c r="AB467" s="30"/>
      <c r="AC467" s="30"/>
      <c r="AD467" s="30"/>
      <c r="AF467" s="30"/>
    </row>
    <row r="468" spans="1:32" s="28" customFormat="1" x14ac:dyDescent="0.2">
      <c r="A468" s="55"/>
      <c r="C468" s="114"/>
      <c r="E468" s="56"/>
      <c r="J468" s="55"/>
      <c r="M468" s="55"/>
      <c r="P468" s="83"/>
      <c r="Q468" s="55"/>
      <c r="R468" s="56"/>
      <c r="S468" s="30"/>
      <c r="T468" s="30"/>
      <c r="V468" s="30"/>
      <c r="W468" s="30"/>
      <c r="X468" s="30"/>
      <c r="Y468" s="30"/>
      <c r="Z468" s="30"/>
      <c r="AA468" s="30"/>
      <c r="AB468" s="30"/>
      <c r="AC468" s="30"/>
      <c r="AD468" s="30"/>
      <c r="AF468" s="30"/>
    </row>
    <row r="469" spans="1:32" s="28" customFormat="1" x14ac:dyDescent="0.2">
      <c r="A469" s="55"/>
      <c r="C469" s="114"/>
      <c r="E469" s="56"/>
      <c r="J469" s="55"/>
      <c r="M469" s="55"/>
      <c r="P469" s="83"/>
      <c r="Q469" s="55"/>
      <c r="R469" s="56"/>
      <c r="S469" s="30"/>
      <c r="T469" s="30"/>
      <c r="V469" s="30"/>
      <c r="W469" s="30"/>
      <c r="X469" s="30"/>
      <c r="Y469" s="30"/>
      <c r="Z469" s="30"/>
      <c r="AA469" s="30"/>
      <c r="AB469" s="30"/>
      <c r="AC469" s="30"/>
      <c r="AD469" s="30"/>
      <c r="AF469" s="30"/>
    </row>
    <row r="470" spans="1:32" s="28" customFormat="1" x14ac:dyDescent="0.2">
      <c r="A470" s="55"/>
      <c r="C470" s="114"/>
      <c r="E470" s="56"/>
      <c r="J470" s="55"/>
      <c r="M470" s="55"/>
      <c r="P470" s="83"/>
      <c r="Q470" s="55"/>
      <c r="R470" s="56"/>
      <c r="S470" s="30"/>
      <c r="T470" s="30"/>
      <c r="V470" s="30"/>
      <c r="W470" s="30"/>
      <c r="X470" s="30"/>
      <c r="Y470" s="30"/>
      <c r="Z470" s="30"/>
      <c r="AA470" s="30"/>
      <c r="AB470" s="30"/>
      <c r="AC470" s="30"/>
      <c r="AD470" s="30"/>
      <c r="AF470" s="30"/>
    </row>
    <row r="471" spans="1:32" s="28" customFormat="1" x14ac:dyDescent="0.2">
      <c r="A471" s="55"/>
      <c r="C471" s="114"/>
      <c r="E471" s="56"/>
      <c r="J471" s="55"/>
      <c r="M471" s="55"/>
      <c r="P471" s="83"/>
      <c r="Q471" s="55"/>
      <c r="R471" s="56"/>
      <c r="S471" s="30"/>
      <c r="T471" s="30"/>
      <c r="V471" s="30"/>
      <c r="W471" s="30"/>
      <c r="X471" s="30"/>
      <c r="Y471" s="30"/>
      <c r="Z471" s="30"/>
      <c r="AA471" s="30"/>
      <c r="AB471" s="30"/>
      <c r="AC471" s="30"/>
      <c r="AD471" s="30"/>
      <c r="AF471" s="30"/>
    </row>
    <row r="472" spans="1:32" s="28" customFormat="1" x14ac:dyDescent="0.2">
      <c r="A472" s="55"/>
      <c r="C472" s="114"/>
      <c r="E472" s="56"/>
      <c r="J472" s="55"/>
      <c r="M472" s="55"/>
      <c r="P472" s="83"/>
      <c r="Q472" s="55"/>
      <c r="R472" s="56"/>
      <c r="S472" s="30"/>
      <c r="T472" s="30"/>
      <c r="V472" s="30"/>
      <c r="W472" s="30"/>
      <c r="X472" s="30"/>
      <c r="Y472" s="30"/>
      <c r="Z472" s="30"/>
      <c r="AA472" s="30"/>
      <c r="AB472" s="30"/>
      <c r="AC472" s="30"/>
      <c r="AD472" s="30"/>
      <c r="AF472" s="30"/>
    </row>
    <row r="473" spans="1:32" s="28" customFormat="1" x14ac:dyDescent="0.2">
      <c r="A473" s="55"/>
      <c r="C473" s="114"/>
      <c r="E473" s="56"/>
      <c r="J473" s="55"/>
      <c r="M473" s="55"/>
      <c r="P473" s="83"/>
      <c r="Q473" s="55"/>
      <c r="R473" s="56"/>
      <c r="S473" s="30"/>
      <c r="T473" s="30"/>
      <c r="V473" s="30"/>
      <c r="W473" s="30"/>
      <c r="X473" s="30"/>
      <c r="Y473" s="30"/>
      <c r="Z473" s="30"/>
      <c r="AA473" s="30"/>
      <c r="AB473" s="30"/>
      <c r="AC473" s="30"/>
      <c r="AD473" s="30"/>
      <c r="AF473" s="30"/>
    </row>
    <row r="474" spans="1:32" s="28" customFormat="1" x14ac:dyDescent="0.2">
      <c r="A474" s="55"/>
      <c r="C474" s="114"/>
      <c r="E474" s="56"/>
      <c r="J474" s="55"/>
      <c r="M474" s="55"/>
      <c r="P474" s="83"/>
      <c r="Q474" s="55"/>
      <c r="R474" s="56"/>
      <c r="S474" s="30"/>
      <c r="T474" s="30"/>
      <c r="V474" s="30"/>
      <c r="W474" s="30"/>
      <c r="X474" s="30"/>
      <c r="Y474" s="30"/>
      <c r="Z474" s="30"/>
      <c r="AA474" s="30"/>
      <c r="AB474" s="30"/>
      <c r="AC474" s="30"/>
      <c r="AD474" s="30"/>
      <c r="AF474" s="30"/>
    </row>
    <row r="475" spans="1:32" s="28" customFormat="1" x14ac:dyDescent="0.2">
      <c r="A475" s="55"/>
      <c r="C475" s="114"/>
      <c r="E475" s="56"/>
      <c r="J475" s="55"/>
      <c r="M475" s="55"/>
      <c r="P475" s="83"/>
      <c r="Q475" s="55"/>
      <c r="R475" s="56"/>
      <c r="S475" s="30"/>
      <c r="T475" s="30"/>
      <c r="V475" s="30"/>
      <c r="W475" s="30"/>
      <c r="X475" s="30"/>
      <c r="Y475" s="30"/>
      <c r="Z475" s="30"/>
      <c r="AA475" s="30"/>
      <c r="AB475" s="30"/>
      <c r="AC475" s="30"/>
      <c r="AD475" s="30"/>
      <c r="AF475" s="30"/>
    </row>
    <row r="476" spans="1:32" s="28" customFormat="1" x14ac:dyDescent="0.2">
      <c r="A476" s="55"/>
      <c r="C476" s="114"/>
      <c r="E476" s="56"/>
      <c r="J476" s="55"/>
      <c r="M476" s="55"/>
      <c r="P476" s="83"/>
      <c r="Q476" s="55"/>
      <c r="R476" s="56"/>
      <c r="S476" s="30"/>
      <c r="T476" s="30"/>
      <c r="V476" s="30"/>
      <c r="W476" s="30"/>
      <c r="X476" s="30"/>
      <c r="Y476" s="30"/>
      <c r="Z476" s="30"/>
      <c r="AA476" s="30"/>
      <c r="AB476" s="30"/>
      <c r="AC476" s="30"/>
      <c r="AD476" s="30"/>
      <c r="AF476" s="30"/>
    </row>
    <row r="477" spans="1:32" s="28" customFormat="1" x14ac:dyDescent="0.2">
      <c r="A477" s="55"/>
      <c r="C477" s="114"/>
      <c r="E477" s="56"/>
      <c r="J477" s="55"/>
      <c r="M477" s="55"/>
      <c r="P477" s="83"/>
      <c r="Q477" s="55"/>
      <c r="R477" s="56"/>
      <c r="S477" s="30"/>
      <c r="T477" s="30"/>
      <c r="V477" s="30"/>
      <c r="W477" s="30"/>
      <c r="X477" s="30"/>
      <c r="Y477" s="30"/>
      <c r="Z477" s="30"/>
      <c r="AA477" s="30"/>
      <c r="AB477" s="30"/>
      <c r="AC477" s="30"/>
      <c r="AD477" s="30"/>
      <c r="AF477" s="30"/>
    </row>
    <row r="478" spans="1:32" s="28" customFormat="1" x14ac:dyDescent="0.2">
      <c r="A478" s="55"/>
      <c r="C478" s="114"/>
      <c r="E478" s="56"/>
      <c r="J478" s="55"/>
      <c r="M478" s="55"/>
      <c r="P478" s="83"/>
      <c r="Q478" s="55"/>
      <c r="R478" s="56"/>
      <c r="S478" s="30"/>
      <c r="T478" s="30"/>
      <c r="V478" s="30"/>
      <c r="W478" s="30"/>
      <c r="X478" s="30"/>
      <c r="Y478" s="30"/>
      <c r="Z478" s="30"/>
      <c r="AA478" s="30"/>
      <c r="AB478" s="30"/>
      <c r="AC478" s="30"/>
      <c r="AD478" s="30"/>
      <c r="AF478" s="30"/>
    </row>
    <row r="479" spans="1:32" s="28" customFormat="1" x14ac:dyDescent="0.2">
      <c r="A479" s="55"/>
      <c r="C479" s="114"/>
      <c r="E479" s="56"/>
      <c r="J479" s="55"/>
      <c r="M479" s="55"/>
      <c r="P479" s="83"/>
      <c r="Q479" s="55"/>
      <c r="R479" s="56"/>
      <c r="S479" s="30"/>
      <c r="T479" s="30"/>
      <c r="V479" s="30"/>
      <c r="W479" s="30"/>
      <c r="X479" s="30"/>
      <c r="Y479" s="30"/>
      <c r="Z479" s="30"/>
      <c r="AA479" s="30"/>
      <c r="AB479" s="30"/>
      <c r="AC479" s="30"/>
      <c r="AD479" s="30"/>
      <c r="AF479" s="30"/>
    </row>
    <row r="480" spans="1:32" s="28" customFormat="1" x14ac:dyDescent="0.2">
      <c r="A480" s="55"/>
      <c r="C480" s="114"/>
      <c r="E480" s="56"/>
      <c r="J480" s="55"/>
      <c r="M480" s="55"/>
      <c r="P480" s="83"/>
      <c r="Q480" s="55"/>
      <c r="R480" s="56"/>
      <c r="S480" s="30"/>
      <c r="T480" s="30"/>
      <c r="V480" s="30"/>
      <c r="W480" s="30"/>
      <c r="X480" s="30"/>
      <c r="Y480" s="30"/>
      <c r="Z480" s="30"/>
      <c r="AA480" s="30"/>
      <c r="AB480" s="30"/>
      <c r="AC480" s="30"/>
      <c r="AD480" s="30"/>
      <c r="AF480" s="30"/>
    </row>
    <row r="481" spans="1:32" s="28" customFormat="1" x14ac:dyDescent="0.2">
      <c r="A481" s="55"/>
      <c r="C481" s="114"/>
      <c r="E481" s="56"/>
      <c r="J481" s="55"/>
      <c r="M481" s="55"/>
      <c r="P481" s="83"/>
      <c r="Q481" s="55"/>
      <c r="R481" s="56"/>
      <c r="S481" s="30"/>
      <c r="T481" s="30"/>
      <c r="V481" s="30"/>
      <c r="W481" s="30"/>
      <c r="X481" s="30"/>
      <c r="Y481" s="30"/>
      <c r="Z481" s="30"/>
      <c r="AA481" s="30"/>
      <c r="AB481" s="30"/>
      <c r="AC481" s="30"/>
      <c r="AD481" s="30"/>
      <c r="AF481" s="30"/>
    </row>
    <row r="482" spans="1:32" s="28" customFormat="1" x14ac:dyDescent="0.2">
      <c r="A482" s="55"/>
      <c r="C482" s="114"/>
      <c r="E482" s="56"/>
      <c r="J482" s="55"/>
      <c r="M482" s="55"/>
      <c r="P482" s="83"/>
      <c r="Q482" s="55"/>
      <c r="R482" s="56"/>
      <c r="S482" s="30"/>
      <c r="T482" s="30"/>
      <c r="V482" s="30"/>
      <c r="W482" s="30"/>
      <c r="X482" s="30"/>
      <c r="Y482" s="30"/>
      <c r="Z482" s="30"/>
      <c r="AA482" s="30"/>
      <c r="AB482" s="30"/>
      <c r="AC482" s="30"/>
      <c r="AD482" s="30"/>
      <c r="AF482" s="30"/>
    </row>
    <row r="483" spans="1:32" s="28" customFormat="1" x14ac:dyDescent="0.2">
      <c r="A483" s="55"/>
      <c r="C483" s="114"/>
      <c r="E483" s="56"/>
      <c r="J483" s="55"/>
      <c r="M483" s="55"/>
      <c r="P483" s="83"/>
      <c r="Q483" s="55"/>
      <c r="R483" s="56"/>
      <c r="S483" s="30"/>
      <c r="T483" s="30"/>
      <c r="V483" s="30"/>
      <c r="W483" s="30"/>
      <c r="X483" s="30"/>
      <c r="Y483" s="30"/>
      <c r="Z483" s="30"/>
      <c r="AA483" s="30"/>
      <c r="AB483" s="30"/>
      <c r="AC483" s="30"/>
      <c r="AD483" s="30"/>
      <c r="AF483" s="30"/>
    </row>
    <row r="484" spans="1:32" s="28" customFormat="1" x14ac:dyDescent="0.2">
      <c r="A484" s="55"/>
      <c r="C484" s="114"/>
      <c r="E484" s="56"/>
      <c r="J484" s="55"/>
      <c r="M484" s="55"/>
      <c r="P484" s="83"/>
      <c r="Q484" s="55"/>
      <c r="R484" s="56"/>
      <c r="S484" s="30"/>
      <c r="T484" s="30"/>
      <c r="V484" s="30"/>
      <c r="W484" s="30"/>
      <c r="X484" s="30"/>
      <c r="Y484" s="30"/>
      <c r="Z484" s="30"/>
      <c r="AA484" s="30"/>
      <c r="AB484" s="30"/>
      <c r="AC484" s="30"/>
      <c r="AD484" s="30"/>
      <c r="AF484" s="30"/>
    </row>
  </sheetData>
  <conditionalFormatting sqref="F201:F212 F183:F198 F102:F122 F136:F146 F125:F133 F149:F180 F36:F99 F4:F33 F341:F361 F364:F374">
    <cfRule type="cellIs" dxfId="6" priority="7" stopIfTrue="1" operator="notBetween">
      <formula>#REF!</formula>
      <formula>#REF!</formula>
    </cfRule>
  </conditionalFormatting>
  <conditionalFormatting sqref="F268:F289 F292:F314">
    <cfRule type="cellIs" dxfId="5" priority="5" stopIfTrue="1" operator="notBetween">
      <formula>#REF!</formula>
      <formula>#REF!</formula>
    </cfRule>
  </conditionalFormatting>
  <conditionalFormatting sqref="F217:F238 F241:F263">
    <cfRule type="cellIs" dxfId="4" priority="6" stopIfTrue="1" operator="notBetween">
      <formula>#REF!</formula>
      <formula>#REF!</formula>
    </cfRule>
  </conditionalFormatting>
  <conditionalFormatting sqref="F319:F338">
    <cfRule type="cellIs" dxfId="3" priority="4" stopIfTrue="1" operator="notBetween">
      <formula>#REF!</formula>
      <formula>#REF!</formula>
    </cfRule>
  </conditionalFormatting>
  <conditionalFormatting sqref="F378:F400 F404:F425">
    <cfRule type="cellIs" dxfId="2" priority="3" stopIfTrue="1" operator="notBetween">
      <formula>#REF!</formula>
      <formula>#REF!</formula>
    </cfRule>
  </conditionalFormatting>
  <conditionalFormatting sqref="F439:F441">
    <cfRule type="cellIs" dxfId="1" priority="1" stopIfTrue="1" operator="notBetween">
      <formula>#REF!</formula>
      <formula>#REF!</formula>
    </cfRule>
  </conditionalFormatting>
  <conditionalFormatting sqref="F428:F438">
    <cfRule type="cellIs" dxfId="0" priority="2" stopIfTrue="1" operator="notBetween">
      <formula>#REF!</formula>
      <formula>#REF!</formula>
    </cfRule>
  </conditionalFormatting>
  <pageMargins left="0.75" right="0.75" top="1" bottom="1" header="0.4921259845" footer="0.492125984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Lu-Hf-Table</vt:lpstr>
      <vt:lpstr>standards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Eglington, Bruce</cp:lastModifiedBy>
  <cp:lastPrinted>2003-09-30T15:46:34Z</cp:lastPrinted>
  <dcterms:created xsi:type="dcterms:W3CDTF">2021-01-18T22:43:54Z</dcterms:created>
  <dcterms:modified xsi:type="dcterms:W3CDTF">2021-01-21T17:41:19Z</dcterms:modified>
</cp:coreProperties>
</file>